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parameters" sheetId="2" r:id="rId1"/>
    <sheet name="timeseries" sheetId="1" r:id="rId2"/>
    <sheet name="output.csv" sheetId="5" r:id="rId3"/>
    <sheet name="Runs" sheetId="4" r:id="rId4"/>
  </sheets>
  <definedNames>
    <definedName name="output" localSheetId="3">Runs!$A$1:$I$1097</definedName>
    <definedName name="output_1" localSheetId="2">output.csv!$A$1:$K$1097</definedName>
    <definedName name="output_1" localSheetId="3">Runs!$A$1:$K$1097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2" i="1"/>
  <c r="F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F207" i="1"/>
  <c r="J207" i="1"/>
  <c r="F208" i="1"/>
  <c r="J208" i="1"/>
  <c r="F209" i="1"/>
  <c r="J209" i="1"/>
  <c r="F210" i="1"/>
  <c r="J210" i="1"/>
  <c r="F211" i="1"/>
  <c r="J211" i="1"/>
  <c r="F212" i="1"/>
  <c r="J212" i="1"/>
  <c r="F213" i="1"/>
  <c r="J213" i="1"/>
  <c r="F214" i="1"/>
  <c r="J214" i="1"/>
  <c r="F215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F229" i="1"/>
  <c r="J229" i="1"/>
  <c r="F230" i="1"/>
  <c r="J230" i="1"/>
  <c r="F231" i="1"/>
  <c r="J231" i="1"/>
  <c r="F232" i="1"/>
  <c r="J232" i="1"/>
  <c r="F233" i="1"/>
  <c r="J233" i="1"/>
  <c r="F234" i="1"/>
  <c r="J234" i="1"/>
  <c r="F235" i="1"/>
  <c r="J235" i="1"/>
  <c r="F236" i="1"/>
  <c r="J236" i="1"/>
  <c r="F237" i="1"/>
  <c r="J237" i="1"/>
  <c r="F238" i="1"/>
  <c r="J238" i="1"/>
  <c r="F239" i="1"/>
  <c r="J239" i="1"/>
  <c r="F240" i="1"/>
  <c r="J240" i="1"/>
  <c r="F241" i="1"/>
  <c r="J241" i="1"/>
  <c r="F242" i="1"/>
  <c r="J242" i="1"/>
  <c r="F243" i="1"/>
  <c r="J243" i="1"/>
  <c r="F244" i="1"/>
  <c r="J244" i="1"/>
  <c r="F245" i="1"/>
  <c r="J245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F262" i="1"/>
  <c r="J262" i="1"/>
  <c r="F263" i="1"/>
  <c r="J263" i="1"/>
  <c r="F264" i="1"/>
  <c r="J264" i="1"/>
  <c r="F265" i="1"/>
  <c r="J265" i="1"/>
  <c r="F266" i="1"/>
  <c r="J266" i="1"/>
  <c r="F267" i="1"/>
  <c r="J267" i="1"/>
  <c r="F268" i="1"/>
  <c r="J268" i="1"/>
  <c r="F269" i="1"/>
  <c r="J269" i="1"/>
  <c r="F270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F292" i="1"/>
  <c r="J292" i="1"/>
  <c r="F293" i="1"/>
  <c r="J293" i="1"/>
  <c r="F294" i="1"/>
  <c r="J294" i="1"/>
  <c r="F295" i="1"/>
  <c r="J295" i="1"/>
  <c r="F296" i="1"/>
  <c r="J296" i="1"/>
  <c r="F297" i="1"/>
  <c r="J297" i="1"/>
  <c r="F298" i="1"/>
  <c r="J298" i="1"/>
  <c r="F299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  <c r="F306" i="1"/>
  <c r="J306" i="1"/>
  <c r="F307" i="1"/>
  <c r="J307" i="1"/>
  <c r="F308" i="1"/>
  <c r="J308" i="1"/>
  <c r="F309" i="1"/>
  <c r="J309" i="1"/>
  <c r="F310" i="1"/>
  <c r="J310" i="1"/>
  <c r="F311" i="1"/>
  <c r="J311" i="1"/>
  <c r="F312" i="1"/>
  <c r="J312" i="1"/>
  <c r="F313" i="1"/>
  <c r="J313" i="1"/>
  <c r="F314" i="1"/>
  <c r="J314" i="1"/>
  <c r="F315" i="1"/>
  <c r="J315" i="1"/>
  <c r="F316" i="1"/>
  <c r="J316" i="1"/>
  <c r="F317" i="1"/>
  <c r="J317" i="1"/>
  <c r="F318" i="1"/>
  <c r="J318" i="1"/>
  <c r="F319" i="1"/>
  <c r="J319" i="1"/>
  <c r="F320" i="1"/>
  <c r="J320" i="1"/>
  <c r="F321" i="1"/>
  <c r="J321" i="1"/>
  <c r="F322" i="1"/>
  <c r="J322" i="1"/>
  <c r="F323" i="1"/>
  <c r="J323" i="1"/>
  <c r="F324" i="1"/>
  <c r="J324" i="1"/>
  <c r="F325" i="1"/>
  <c r="J325" i="1"/>
  <c r="F326" i="1"/>
  <c r="J326" i="1"/>
  <c r="F327" i="1"/>
  <c r="J327" i="1"/>
  <c r="F328" i="1"/>
  <c r="J328" i="1"/>
  <c r="F329" i="1"/>
  <c r="J329" i="1"/>
  <c r="F330" i="1"/>
  <c r="J330" i="1"/>
  <c r="F331" i="1"/>
  <c r="J331" i="1"/>
  <c r="F332" i="1"/>
  <c r="J332" i="1"/>
  <c r="F333" i="1"/>
  <c r="J333" i="1"/>
  <c r="F334" i="1"/>
  <c r="J334" i="1"/>
  <c r="F335" i="1"/>
  <c r="J335" i="1"/>
  <c r="F336" i="1"/>
  <c r="J336" i="1"/>
  <c r="F337" i="1"/>
  <c r="J337" i="1"/>
  <c r="F338" i="1"/>
  <c r="J338" i="1"/>
  <c r="F339" i="1"/>
  <c r="J339" i="1"/>
  <c r="F340" i="1"/>
  <c r="J340" i="1"/>
  <c r="F341" i="1"/>
  <c r="J341" i="1"/>
  <c r="F342" i="1"/>
  <c r="J342" i="1"/>
  <c r="F343" i="1"/>
  <c r="J343" i="1"/>
  <c r="F344" i="1"/>
  <c r="J344" i="1"/>
  <c r="F345" i="1"/>
  <c r="J345" i="1"/>
  <c r="F346" i="1"/>
  <c r="J346" i="1"/>
  <c r="F347" i="1"/>
  <c r="J347" i="1"/>
  <c r="F348" i="1"/>
  <c r="J348" i="1"/>
  <c r="F349" i="1"/>
  <c r="J349" i="1"/>
  <c r="F350" i="1"/>
  <c r="J350" i="1"/>
  <c r="F351" i="1"/>
  <c r="J351" i="1"/>
  <c r="F352" i="1"/>
  <c r="J352" i="1"/>
  <c r="F353" i="1"/>
  <c r="J353" i="1"/>
  <c r="F354" i="1"/>
  <c r="J354" i="1"/>
  <c r="F355" i="1"/>
  <c r="J355" i="1"/>
  <c r="F356" i="1"/>
  <c r="J356" i="1"/>
  <c r="F357" i="1"/>
  <c r="J357" i="1"/>
  <c r="F358" i="1"/>
  <c r="J358" i="1"/>
  <c r="F359" i="1"/>
  <c r="J359" i="1"/>
  <c r="F360" i="1"/>
  <c r="J360" i="1"/>
  <c r="F361" i="1"/>
  <c r="J361" i="1"/>
  <c r="F362" i="1"/>
  <c r="J362" i="1"/>
  <c r="F363" i="1"/>
  <c r="J363" i="1"/>
  <c r="F364" i="1"/>
  <c r="J364" i="1"/>
  <c r="F365" i="1"/>
  <c r="J365" i="1"/>
  <c r="F366" i="1"/>
  <c r="J366" i="1"/>
  <c r="F367" i="1"/>
  <c r="J367" i="1"/>
  <c r="F368" i="1"/>
  <c r="J368" i="1"/>
  <c r="F369" i="1"/>
  <c r="J369" i="1"/>
  <c r="F370" i="1"/>
  <c r="J370" i="1"/>
  <c r="F371" i="1"/>
  <c r="J371" i="1"/>
  <c r="F372" i="1"/>
  <c r="J372" i="1"/>
  <c r="F373" i="1"/>
  <c r="J373" i="1"/>
  <c r="F374" i="1"/>
  <c r="J374" i="1"/>
  <c r="F375" i="1"/>
  <c r="J375" i="1"/>
  <c r="F376" i="1"/>
  <c r="J376" i="1"/>
  <c r="F377" i="1"/>
  <c r="J377" i="1"/>
  <c r="F378" i="1"/>
  <c r="J378" i="1"/>
  <c r="F379" i="1"/>
  <c r="J379" i="1"/>
  <c r="F380" i="1"/>
  <c r="J380" i="1"/>
  <c r="F381" i="1"/>
  <c r="J381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F394" i="1"/>
  <c r="J394" i="1"/>
  <c r="F395" i="1"/>
  <c r="J395" i="1"/>
  <c r="F396" i="1"/>
  <c r="J396" i="1"/>
  <c r="F397" i="1"/>
  <c r="J397" i="1"/>
  <c r="F398" i="1"/>
  <c r="J398" i="1"/>
  <c r="F399" i="1"/>
  <c r="J399" i="1"/>
  <c r="F400" i="1"/>
  <c r="J400" i="1"/>
  <c r="F401" i="1"/>
  <c r="J401" i="1"/>
  <c r="F402" i="1"/>
  <c r="J402" i="1"/>
  <c r="F403" i="1"/>
  <c r="J403" i="1"/>
  <c r="F404" i="1"/>
  <c r="J404" i="1"/>
  <c r="F405" i="1"/>
  <c r="J405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F418" i="1"/>
  <c r="J418" i="1"/>
  <c r="F419" i="1"/>
  <c r="J419" i="1"/>
  <c r="F420" i="1"/>
  <c r="J420" i="1"/>
  <c r="F421" i="1"/>
  <c r="J421" i="1"/>
  <c r="F422" i="1"/>
  <c r="J422" i="1"/>
  <c r="F423" i="1"/>
  <c r="J423" i="1"/>
  <c r="F424" i="1"/>
  <c r="J424" i="1"/>
  <c r="F425" i="1"/>
  <c r="J425" i="1"/>
  <c r="F426" i="1"/>
  <c r="J426" i="1"/>
  <c r="F427" i="1"/>
  <c r="J427" i="1"/>
  <c r="F428" i="1"/>
  <c r="J428" i="1"/>
  <c r="F429" i="1"/>
  <c r="J429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F444" i="1"/>
  <c r="J444" i="1"/>
  <c r="F445" i="1"/>
  <c r="J445" i="1"/>
  <c r="F446" i="1"/>
  <c r="J446" i="1"/>
  <c r="F447" i="1"/>
  <c r="J447" i="1"/>
  <c r="F448" i="1"/>
  <c r="J448" i="1"/>
  <c r="F449" i="1"/>
  <c r="J449" i="1"/>
  <c r="F450" i="1"/>
  <c r="J450" i="1"/>
  <c r="F451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F472" i="1"/>
  <c r="J472" i="1"/>
  <c r="F473" i="1"/>
  <c r="J473" i="1"/>
  <c r="F474" i="1"/>
  <c r="J474" i="1"/>
  <c r="F475" i="1"/>
  <c r="J475" i="1"/>
  <c r="F476" i="1"/>
  <c r="J476" i="1"/>
  <c r="F477" i="1"/>
  <c r="J477" i="1"/>
  <c r="F478" i="1"/>
  <c r="J478" i="1"/>
  <c r="F479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F500" i="1"/>
  <c r="J500" i="1"/>
  <c r="F501" i="1"/>
  <c r="J501" i="1"/>
  <c r="F502" i="1"/>
  <c r="J502" i="1"/>
  <c r="F503" i="1"/>
  <c r="J503" i="1"/>
  <c r="F504" i="1"/>
  <c r="J504" i="1"/>
  <c r="F505" i="1"/>
  <c r="J505" i="1"/>
  <c r="F506" i="1"/>
  <c r="J506" i="1"/>
  <c r="F507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F530" i="1"/>
  <c r="J530" i="1"/>
  <c r="F531" i="1"/>
  <c r="J531" i="1"/>
  <c r="F532" i="1"/>
  <c r="J532" i="1"/>
  <c r="F533" i="1"/>
  <c r="J533" i="1"/>
  <c r="F534" i="1"/>
  <c r="J534" i="1"/>
  <c r="F535" i="1"/>
  <c r="J535" i="1"/>
  <c r="F536" i="1"/>
  <c r="J536" i="1"/>
  <c r="F537" i="1"/>
  <c r="J537" i="1"/>
  <c r="F538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52" i="1"/>
  <c r="J552" i="1"/>
  <c r="F553" i="1"/>
  <c r="J553" i="1"/>
  <c r="F554" i="1"/>
  <c r="J554" i="1"/>
  <c r="F555" i="1"/>
  <c r="J555" i="1"/>
  <c r="F556" i="1"/>
  <c r="J556" i="1"/>
  <c r="F557" i="1"/>
  <c r="J557" i="1"/>
  <c r="F558" i="1"/>
  <c r="J558" i="1"/>
  <c r="F559" i="1"/>
  <c r="J559" i="1"/>
  <c r="F560" i="1"/>
  <c r="J560" i="1"/>
  <c r="F561" i="1"/>
  <c r="J561" i="1"/>
  <c r="F562" i="1"/>
  <c r="J562" i="1"/>
  <c r="F563" i="1"/>
  <c r="J563" i="1"/>
  <c r="F564" i="1"/>
  <c r="J564" i="1"/>
  <c r="F565" i="1"/>
  <c r="J565" i="1"/>
  <c r="F566" i="1"/>
  <c r="J566" i="1"/>
  <c r="F567" i="1"/>
  <c r="J567" i="1"/>
  <c r="F568" i="1"/>
  <c r="J568" i="1"/>
  <c r="F569" i="1"/>
  <c r="J569" i="1"/>
  <c r="F570" i="1"/>
  <c r="J570" i="1"/>
  <c r="F571" i="1"/>
  <c r="J571" i="1"/>
  <c r="F572" i="1"/>
  <c r="J572" i="1"/>
  <c r="F573" i="1"/>
  <c r="J573" i="1"/>
  <c r="F574" i="1"/>
  <c r="J574" i="1"/>
  <c r="F575" i="1"/>
  <c r="J575" i="1"/>
  <c r="F576" i="1"/>
  <c r="J576" i="1"/>
  <c r="F577" i="1"/>
  <c r="J577" i="1"/>
  <c r="F578" i="1"/>
  <c r="J578" i="1"/>
  <c r="F579" i="1"/>
  <c r="J579" i="1"/>
  <c r="F580" i="1"/>
  <c r="J580" i="1"/>
  <c r="F581" i="1"/>
  <c r="J581" i="1"/>
  <c r="F582" i="1"/>
  <c r="J582" i="1"/>
  <c r="F583" i="1"/>
  <c r="J583" i="1"/>
  <c r="F584" i="1"/>
  <c r="J584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F593" i="1"/>
  <c r="J593" i="1"/>
  <c r="F594" i="1"/>
  <c r="J594" i="1"/>
  <c r="F595" i="1"/>
  <c r="J595" i="1"/>
  <c r="F596" i="1"/>
  <c r="J596" i="1"/>
  <c r="F597" i="1"/>
  <c r="J597" i="1"/>
  <c r="F598" i="1"/>
  <c r="J598" i="1"/>
  <c r="F599" i="1"/>
  <c r="J599" i="1"/>
  <c r="F600" i="1"/>
  <c r="J600" i="1"/>
  <c r="F601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F609" i="1"/>
  <c r="J609" i="1"/>
  <c r="F610" i="1"/>
  <c r="J610" i="1"/>
  <c r="F611" i="1"/>
  <c r="J611" i="1"/>
  <c r="F612" i="1"/>
  <c r="J612" i="1"/>
  <c r="F613" i="1"/>
  <c r="J613" i="1"/>
  <c r="F614" i="1"/>
  <c r="J614" i="1"/>
  <c r="F615" i="1"/>
  <c r="J615" i="1"/>
  <c r="F616" i="1"/>
  <c r="J616" i="1"/>
  <c r="F617" i="1"/>
  <c r="J617" i="1"/>
  <c r="F618" i="1"/>
  <c r="J618" i="1"/>
  <c r="F619" i="1"/>
  <c r="J619" i="1"/>
  <c r="F620" i="1"/>
  <c r="J620" i="1"/>
  <c r="F621" i="1"/>
  <c r="J621" i="1"/>
  <c r="F622" i="1"/>
  <c r="J622" i="1"/>
  <c r="F623" i="1"/>
  <c r="J623" i="1"/>
  <c r="F624" i="1"/>
  <c r="J624" i="1"/>
  <c r="F625" i="1"/>
  <c r="J625" i="1"/>
  <c r="F626" i="1"/>
  <c r="J626" i="1"/>
  <c r="F627" i="1"/>
  <c r="J627" i="1"/>
  <c r="F628" i="1"/>
  <c r="J628" i="1"/>
  <c r="F629" i="1"/>
  <c r="J629" i="1"/>
  <c r="F630" i="1"/>
  <c r="J630" i="1"/>
  <c r="F631" i="1"/>
  <c r="J631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F648" i="1"/>
  <c r="J648" i="1"/>
  <c r="F649" i="1"/>
  <c r="J649" i="1"/>
  <c r="F650" i="1"/>
  <c r="J650" i="1"/>
  <c r="F651" i="1"/>
  <c r="J651" i="1"/>
  <c r="F652" i="1"/>
  <c r="J652" i="1"/>
  <c r="F653" i="1"/>
  <c r="J653" i="1"/>
  <c r="F654" i="1"/>
  <c r="J654" i="1"/>
  <c r="F655" i="1"/>
  <c r="J655" i="1"/>
  <c r="F656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F679" i="1"/>
  <c r="J679" i="1"/>
  <c r="F680" i="1"/>
  <c r="J680" i="1"/>
  <c r="F681" i="1"/>
  <c r="J681" i="1"/>
  <c r="F682" i="1"/>
  <c r="J682" i="1"/>
  <c r="F683" i="1"/>
  <c r="J683" i="1"/>
  <c r="F684" i="1"/>
  <c r="J684" i="1"/>
  <c r="F685" i="1"/>
  <c r="J685" i="1"/>
  <c r="F686" i="1"/>
  <c r="J686" i="1"/>
  <c r="F687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F710" i="1"/>
  <c r="J710" i="1"/>
  <c r="F711" i="1"/>
  <c r="J711" i="1"/>
  <c r="F712" i="1"/>
  <c r="J712" i="1"/>
  <c r="F713" i="1"/>
  <c r="J713" i="1"/>
  <c r="F714" i="1"/>
  <c r="J714" i="1"/>
  <c r="F715" i="1"/>
  <c r="J715" i="1"/>
  <c r="F716" i="1"/>
  <c r="J716" i="1"/>
  <c r="F717" i="1"/>
  <c r="J717" i="1"/>
  <c r="F718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F726" i="1"/>
  <c r="J726" i="1"/>
  <c r="F727" i="1"/>
  <c r="J727" i="1"/>
  <c r="F728" i="1"/>
  <c r="J728" i="1"/>
  <c r="F729" i="1"/>
  <c r="J729" i="1"/>
  <c r="F730" i="1"/>
  <c r="J730" i="1"/>
  <c r="F731" i="1"/>
  <c r="J731" i="1"/>
  <c r="F732" i="1"/>
  <c r="J732" i="1"/>
  <c r="F733" i="1"/>
  <c r="J733" i="1"/>
  <c r="F734" i="1"/>
  <c r="J734" i="1"/>
  <c r="F735" i="1"/>
  <c r="J735" i="1"/>
  <c r="F736" i="1"/>
  <c r="J736" i="1"/>
  <c r="F737" i="1"/>
  <c r="J737" i="1"/>
  <c r="F738" i="1"/>
  <c r="J738" i="1"/>
  <c r="F739" i="1"/>
  <c r="J739" i="1"/>
  <c r="F740" i="1"/>
  <c r="J740" i="1"/>
  <c r="F741" i="1"/>
  <c r="J741" i="1"/>
  <c r="F742" i="1"/>
  <c r="J742" i="1"/>
  <c r="F743" i="1"/>
  <c r="J743" i="1"/>
  <c r="F744" i="1"/>
  <c r="J744" i="1"/>
  <c r="F745" i="1"/>
  <c r="J745" i="1"/>
  <c r="F746" i="1"/>
  <c r="J746" i="1"/>
  <c r="F747" i="1"/>
  <c r="J747" i="1"/>
  <c r="F748" i="1"/>
  <c r="J748" i="1"/>
  <c r="F749" i="1"/>
  <c r="J749" i="1"/>
  <c r="F750" i="1"/>
  <c r="J750" i="1"/>
  <c r="F751" i="1"/>
  <c r="J751" i="1"/>
  <c r="F752" i="1"/>
  <c r="J752" i="1"/>
  <c r="F753" i="1"/>
  <c r="J753" i="1"/>
  <c r="F754" i="1"/>
  <c r="J754" i="1"/>
  <c r="F755" i="1"/>
  <c r="J755" i="1"/>
  <c r="F756" i="1"/>
  <c r="J756" i="1"/>
  <c r="F757" i="1"/>
  <c r="J757" i="1"/>
  <c r="F758" i="1"/>
  <c r="J758" i="1"/>
  <c r="F759" i="1"/>
  <c r="J759" i="1"/>
  <c r="F760" i="1"/>
  <c r="J760" i="1"/>
  <c r="F761" i="1"/>
  <c r="J761" i="1"/>
  <c r="F762" i="1"/>
  <c r="J762" i="1"/>
  <c r="F763" i="1"/>
  <c r="J763" i="1"/>
  <c r="F764" i="1"/>
  <c r="J764" i="1"/>
  <c r="F765" i="1"/>
  <c r="J765" i="1"/>
  <c r="F766" i="1"/>
  <c r="J766" i="1"/>
  <c r="F767" i="1"/>
  <c r="J767" i="1"/>
  <c r="F768" i="1"/>
  <c r="J768" i="1"/>
  <c r="F769" i="1"/>
  <c r="J769" i="1"/>
  <c r="F770" i="1"/>
  <c r="J770" i="1"/>
  <c r="F771" i="1"/>
  <c r="J771" i="1"/>
  <c r="F772" i="1"/>
  <c r="J772" i="1"/>
  <c r="F773" i="1"/>
  <c r="J773" i="1"/>
  <c r="F774" i="1"/>
  <c r="J774" i="1"/>
  <c r="F775" i="1"/>
  <c r="J775" i="1"/>
  <c r="F776" i="1"/>
  <c r="J776" i="1"/>
  <c r="F777" i="1"/>
  <c r="J777" i="1"/>
  <c r="F778" i="1"/>
  <c r="J778" i="1"/>
  <c r="F779" i="1"/>
  <c r="J779" i="1"/>
  <c r="F780" i="1"/>
  <c r="J780" i="1"/>
  <c r="F781" i="1"/>
  <c r="J781" i="1"/>
  <c r="F782" i="1"/>
  <c r="J782" i="1"/>
  <c r="F783" i="1"/>
  <c r="J783" i="1"/>
  <c r="F784" i="1"/>
  <c r="J784" i="1"/>
  <c r="F785" i="1"/>
  <c r="J785" i="1"/>
  <c r="F786" i="1"/>
  <c r="J786" i="1"/>
  <c r="F787" i="1"/>
  <c r="J787" i="1"/>
  <c r="F788" i="1"/>
  <c r="J788" i="1"/>
  <c r="F789" i="1"/>
  <c r="J789" i="1"/>
  <c r="F790" i="1"/>
  <c r="J790" i="1"/>
  <c r="F791" i="1"/>
  <c r="J791" i="1"/>
  <c r="F792" i="1"/>
  <c r="J792" i="1"/>
  <c r="F793" i="1"/>
  <c r="J793" i="1"/>
  <c r="F794" i="1"/>
  <c r="J794" i="1"/>
  <c r="F795" i="1"/>
  <c r="J795" i="1"/>
  <c r="F796" i="1"/>
  <c r="J796" i="1"/>
  <c r="F797" i="1"/>
  <c r="J797" i="1"/>
  <c r="F798" i="1"/>
  <c r="J798" i="1"/>
  <c r="F799" i="1"/>
  <c r="J799" i="1"/>
  <c r="F800" i="1"/>
  <c r="J800" i="1"/>
  <c r="F801" i="1"/>
  <c r="J801" i="1"/>
  <c r="F802" i="1"/>
  <c r="J802" i="1"/>
  <c r="F803" i="1"/>
  <c r="J803" i="1"/>
  <c r="F804" i="1"/>
  <c r="J804" i="1"/>
  <c r="F805" i="1"/>
  <c r="J805" i="1"/>
  <c r="F806" i="1"/>
  <c r="J806" i="1"/>
  <c r="F807" i="1"/>
  <c r="J807" i="1"/>
  <c r="F808" i="1"/>
  <c r="J808" i="1"/>
  <c r="F809" i="1"/>
  <c r="J809" i="1"/>
  <c r="F810" i="1"/>
  <c r="J810" i="1"/>
  <c r="F811" i="1"/>
  <c r="J811" i="1"/>
  <c r="F812" i="1"/>
  <c r="J812" i="1"/>
  <c r="F813" i="1"/>
  <c r="J813" i="1"/>
  <c r="F814" i="1"/>
  <c r="J814" i="1"/>
  <c r="F815" i="1"/>
  <c r="J815" i="1"/>
  <c r="F816" i="1"/>
  <c r="J816" i="1"/>
  <c r="F817" i="1"/>
  <c r="J817" i="1"/>
  <c r="F818" i="1"/>
  <c r="J818" i="1"/>
  <c r="F819" i="1"/>
  <c r="J819" i="1"/>
  <c r="F820" i="1"/>
  <c r="J820" i="1"/>
  <c r="F821" i="1"/>
  <c r="J821" i="1"/>
  <c r="F822" i="1"/>
  <c r="J822" i="1"/>
  <c r="F823" i="1"/>
  <c r="J823" i="1"/>
  <c r="F824" i="1"/>
  <c r="J824" i="1"/>
  <c r="F825" i="1"/>
  <c r="J825" i="1"/>
  <c r="F826" i="1"/>
  <c r="J826" i="1"/>
  <c r="F827" i="1"/>
  <c r="J827" i="1"/>
  <c r="F828" i="1"/>
  <c r="J828" i="1"/>
  <c r="F829" i="1"/>
  <c r="J829" i="1"/>
  <c r="F830" i="1"/>
  <c r="J830" i="1"/>
  <c r="F831" i="1"/>
  <c r="J831" i="1"/>
  <c r="F832" i="1"/>
  <c r="J832" i="1"/>
  <c r="F833" i="1"/>
  <c r="J833" i="1"/>
  <c r="F834" i="1"/>
  <c r="J834" i="1"/>
  <c r="F835" i="1"/>
  <c r="J835" i="1"/>
  <c r="F836" i="1"/>
  <c r="J836" i="1"/>
  <c r="F837" i="1"/>
  <c r="J837" i="1"/>
  <c r="F838" i="1"/>
  <c r="J838" i="1"/>
  <c r="F839" i="1"/>
  <c r="J839" i="1"/>
  <c r="F840" i="1"/>
  <c r="J840" i="1"/>
  <c r="F841" i="1"/>
  <c r="J841" i="1"/>
  <c r="F842" i="1"/>
  <c r="J842" i="1"/>
  <c r="F843" i="1"/>
  <c r="J843" i="1"/>
  <c r="F844" i="1"/>
  <c r="J844" i="1"/>
  <c r="F845" i="1"/>
  <c r="J845" i="1"/>
  <c r="F846" i="1"/>
  <c r="J846" i="1"/>
  <c r="F847" i="1"/>
  <c r="J847" i="1"/>
  <c r="F848" i="1"/>
  <c r="J848" i="1"/>
  <c r="F849" i="1"/>
  <c r="J849" i="1"/>
  <c r="F850" i="1"/>
  <c r="J850" i="1"/>
  <c r="F851" i="1"/>
  <c r="J851" i="1"/>
  <c r="F852" i="1"/>
  <c r="J852" i="1"/>
  <c r="F853" i="1"/>
  <c r="J853" i="1"/>
  <c r="F854" i="1"/>
  <c r="J854" i="1"/>
  <c r="F855" i="1"/>
  <c r="J855" i="1"/>
  <c r="F856" i="1"/>
  <c r="J856" i="1"/>
  <c r="F857" i="1"/>
  <c r="J857" i="1"/>
  <c r="F858" i="1"/>
  <c r="J858" i="1"/>
  <c r="F859" i="1"/>
  <c r="J859" i="1"/>
  <c r="F860" i="1"/>
  <c r="J860" i="1"/>
  <c r="F861" i="1"/>
  <c r="J861" i="1"/>
  <c r="F862" i="1"/>
  <c r="J862" i="1"/>
  <c r="F863" i="1"/>
  <c r="J863" i="1"/>
  <c r="F864" i="1"/>
  <c r="J864" i="1"/>
  <c r="F865" i="1"/>
  <c r="J865" i="1"/>
  <c r="F866" i="1"/>
  <c r="J866" i="1"/>
  <c r="F867" i="1"/>
  <c r="J867" i="1"/>
  <c r="F868" i="1"/>
  <c r="J868" i="1"/>
  <c r="F869" i="1"/>
  <c r="J869" i="1"/>
  <c r="F870" i="1"/>
  <c r="J870" i="1"/>
  <c r="F871" i="1"/>
  <c r="J871" i="1"/>
  <c r="F872" i="1"/>
  <c r="J872" i="1"/>
  <c r="F873" i="1"/>
  <c r="J873" i="1"/>
  <c r="F874" i="1"/>
  <c r="J874" i="1"/>
  <c r="F875" i="1"/>
  <c r="J875" i="1"/>
  <c r="F876" i="1"/>
  <c r="J876" i="1"/>
  <c r="F877" i="1"/>
  <c r="J877" i="1"/>
  <c r="F878" i="1"/>
  <c r="J878" i="1"/>
  <c r="F879" i="1"/>
  <c r="J879" i="1"/>
  <c r="F880" i="1"/>
  <c r="J880" i="1"/>
  <c r="F881" i="1"/>
  <c r="J881" i="1"/>
  <c r="F882" i="1"/>
  <c r="J882" i="1"/>
  <c r="F883" i="1"/>
  <c r="J883" i="1"/>
  <c r="F884" i="1"/>
  <c r="J884" i="1"/>
  <c r="F885" i="1"/>
  <c r="J885" i="1"/>
  <c r="F886" i="1"/>
  <c r="J886" i="1"/>
  <c r="F887" i="1"/>
  <c r="J887" i="1"/>
  <c r="F888" i="1"/>
  <c r="J888" i="1"/>
  <c r="F889" i="1"/>
  <c r="J889" i="1"/>
  <c r="F890" i="1"/>
  <c r="J890" i="1"/>
  <c r="F891" i="1"/>
  <c r="J891" i="1"/>
  <c r="F892" i="1"/>
  <c r="J892" i="1"/>
  <c r="F893" i="1"/>
  <c r="J893" i="1"/>
  <c r="F894" i="1"/>
  <c r="J894" i="1"/>
  <c r="F895" i="1"/>
  <c r="J895" i="1"/>
  <c r="F896" i="1"/>
  <c r="J896" i="1"/>
  <c r="F897" i="1"/>
  <c r="J897" i="1"/>
  <c r="F898" i="1"/>
  <c r="J898" i="1"/>
  <c r="F899" i="1"/>
  <c r="J899" i="1"/>
  <c r="F900" i="1"/>
  <c r="J900" i="1"/>
  <c r="F901" i="1"/>
  <c r="J901" i="1"/>
  <c r="F902" i="1"/>
  <c r="J902" i="1"/>
  <c r="F903" i="1"/>
  <c r="J903" i="1"/>
  <c r="F904" i="1"/>
  <c r="J904" i="1"/>
  <c r="F905" i="1"/>
  <c r="J905" i="1"/>
  <c r="F906" i="1"/>
  <c r="J906" i="1"/>
  <c r="F907" i="1"/>
  <c r="J907" i="1"/>
  <c r="F908" i="1"/>
  <c r="J908" i="1"/>
  <c r="F909" i="1"/>
  <c r="J909" i="1"/>
  <c r="F910" i="1"/>
  <c r="J910" i="1"/>
  <c r="F911" i="1"/>
  <c r="J911" i="1"/>
  <c r="F912" i="1"/>
  <c r="J912" i="1"/>
  <c r="F913" i="1"/>
  <c r="J913" i="1"/>
  <c r="F914" i="1"/>
  <c r="J914" i="1"/>
  <c r="F915" i="1"/>
  <c r="J915" i="1"/>
  <c r="F916" i="1"/>
  <c r="J916" i="1"/>
  <c r="F917" i="1"/>
  <c r="J917" i="1"/>
  <c r="F918" i="1"/>
  <c r="J918" i="1"/>
  <c r="F919" i="1"/>
  <c r="J919" i="1"/>
  <c r="F920" i="1"/>
  <c r="J920" i="1"/>
  <c r="F921" i="1"/>
  <c r="J921" i="1"/>
  <c r="F922" i="1"/>
  <c r="J922" i="1"/>
  <c r="F923" i="1"/>
  <c r="J923" i="1"/>
  <c r="F924" i="1"/>
  <c r="J924" i="1"/>
  <c r="F925" i="1"/>
  <c r="J925" i="1"/>
  <c r="F926" i="1"/>
  <c r="J926" i="1"/>
  <c r="F927" i="1"/>
  <c r="J927" i="1"/>
  <c r="F928" i="1"/>
  <c r="J928" i="1"/>
  <c r="F929" i="1"/>
  <c r="J929" i="1"/>
  <c r="F930" i="1"/>
  <c r="J930" i="1"/>
  <c r="F931" i="1"/>
  <c r="J931" i="1"/>
  <c r="F932" i="1"/>
  <c r="J932" i="1"/>
  <c r="F933" i="1"/>
  <c r="J933" i="1"/>
  <c r="F934" i="1"/>
  <c r="J934" i="1"/>
  <c r="F935" i="1"/>
  <c r="J935" i="1"/>
  <c r="F936" i="1"/>
  <c r="J936" i="1"/>
  <c r="F937" i="1"/>
  <c r="J937" i="1"/>
  <c r="F938" i="1"/>
  <c r="J938" i="1"/>
  <c r="F939" i="1"/>
  <c r="J939" i="1"/>
  <c r="F940" i="1"/>
  <c r="J940" i="1"/>
  <c r="F941" i="1"/>
  <c r="J941" i="1"/>
  <c r="F942" i="1"/>
  <c r="J942" i="1"/>
  <c r="F943" i="1"/>
  <c r="J943" i="1"/>
  <c r="F944" i="1"/>
  <c r="J944" i="1"/>
  <c r="F945" i="1"/>
  <c r="J945" i="1"/>
  <c r="F946" i="1"/>
  <c r="J946" i="1"/>
  <c r="F947" i="1"/>
  <c r="J947" i="1"/>
  <c r="F948" i="1"/>
  <c r="J948" i="1"/>
  <c r="F949" i="1"/>
  <c r="J949" i="1"/>
  <c r="F950" i="1"/>
  <c r="J950" i="1"/>
  <c r="F951" i="1"/>
  <c r="J951" i="1"/>
  <c r="F952" i="1"/>
  <c r="J952" i="1"/>
  <c r="F953" i="1"/>
  <c r="J953" i="1"/>
  <c r="F954" i="1"/>
  <c r="J954" i="1"/>
  <c r="F955" i="1"/>
  <c r="J955" i="1"/>
  <c r="F956" i="1"/>
  <c r="J956" i="1"/>
  <c r="F957" i="1"/>
  <c r="J957" i="1"/>
  <c r="F958" i="1"/>
  <c r="J958" i="1"/>
  <c r="F959" i="1"/>
  <c r="J959" i="1"/>
  <c r="F960" i="1"/>
  <c r="J960" i="1"/>
  <c r="F961" i="1"/>
  <c r="J961" i="1"/>
  <c r="F962" i="1"/>
  <c r="J962" i="1"/>
  <c r="F963" i="1"/>
  <c r="J963" i="1"/>
  <c r="F964" i="1"/>
  <c r="J964" i="1"/>
  <c r="F965" i="1"/>
  <c r="J965" i="1"/>
  <c r="F966" i="1"/>
  <c r="J966" i="1"/>
  <c r="F967" i="1"/>
  <c r="J967" i="1"/>
  <c r="F968" i="1"/>
  <c r="J968" i="1"/>
  <c r="F969" i="1"/>
  <c r="J969" i="1"/>
  <c r="F970" i="1"/>
  <c r="J970" i="1"/>
  <c r="F971" i="1"/>
  <c r="J971" i="1"/>
  <c r="F972" i="1"/>
  <c r="J972" i="1"/>
  <c r="F973" i="1"/>
  <c r="J973" i="1"/>
  <c r="F974" i="1"/>
  <c r="J974" i="1"/>
  <c r="F975" i="1"/>
  <c r="J975" i="1"/>
  <c r="F976" i="1"/>
  <c r="J976" i="1"/>
  <c r="F977" i="1"/>
  <c r="J977" i="1"/>
  <c r="F978" i="1"/>
  <c r="J978" i="1"/>
  <c r="F979" i="1"/>
  <c r="J979" i="1"/>
  <c r="F980" i="1"/>
  <c r="J980" i="1"/>
  <c r="F981" i="1"/>
  <c r="J981" i="1"/>
  <c r="F982" i="1"/>
  <c r="J982" i="1"/>
  <c r="F983" i="1"/>
  <c r="J983" i="1"/>
  <c r="F984" i="1"/>
  <c r="J984" i="1"/>
  <c r="F985" i="1"/>
  <c r="J985" i="1"/>
  <c r="F986" i="1"/>
  <c r="J986" i="1"/>
  <c r="F987" i="1"/>
  <c r="J987" i="1"/>
  <c r="F988" i="1"/>
  <c r="J988" i="1"/>
  <c r="F989" i="1"/>
  <c r="J989" i="1"/>
  <c r="F990" i="1"/>
  <c r="J990" i="1"/>
  <c r="F991" i="1"/>
  <c r="J991" i="1"/>
  <c r="F992" i="1"/>
  <c r="J992" i="1"/>
  <c r="F993" i="1"/>
  <c r="J993" i="1"/>
  <c r="F994" i="1"/>
  <c r="J994" i="1"/>
  <c r="F995" i="1"/>
  <c r="J995" i="1"/>
  <c r="F996" i="1"/>
  <c r="J996" i="1"/>
  <c r="F997" i="1"/>
  <c r="J997" i="1"/>
  <c r="F998" i="1"/>
  <c r="J998" i="1"/>
  <c r="F999" i="1"/>
  <c r="J999" i="1"/>
  <c r="F1000" i="1"/>
  <c r="J1000" i="1"/>
  <c r="F1001" i="1"/>
  <c r="J1001" i="1"/>
  <c r="F1002" i="1"/>
  <c r="J1002" i="1"/>
  <c r="F1003" i="1"/>
  <c r="J1003" i="1"/>
  <c r="F1004" i="1"/>
  <c r="J1004" i="1"/>
  <c r="F1005" i="1"/>
  <c r="J1005" i="1"/>
  <c r="F1006" i="1"/>
  <c r="J1006" i="1"/>
  <c r="F1007" i="1"/>
  <c r="J1007" i="1"/>
  <c r="F1008" i="1"/>
  <c r="J1008" i="1"/>
  <c r="F1009" i="1"/>
  <c r="J1009" i="1"/>
  <c r="F1010" i="1"/>
  <c r="J1010" i="1"/>
  <c r="F1011" i="1"/>
  <c r="J1011" i="1"/>
  <c r="F1012" i="1"/>
  <c r="J1012" i="1"/>
  <c r="F1013" i="1"/>
  <c r="J1013" i="1"/>
  <c r="F1014" i="1"/>
  <c r="J1014" i="1"/>
  <c r="F1015" i="1"/>
  <c r="J1015" i="1"/>
  <c r="F1016" i="1"/>
  <c r="J1016" i="1"/>
  <c r="F1017" i="1"/>
  <c r="J1017" i="1"/>
  <c r="F1018" i="1"/>
  <c r="J1018" i="1"/>
  <c r="F1019" i="1"/>
  <c r="J1019" i="1"/>
  <c r="F1020" i="1"/>
  <c r="J1020" i="1"/>
  <c r="F1021" i="1"/>
  <c r="J1021" i="1"/>
  <c r="F1022" i="1"/>
  <c r="J1022" i="1"/>
  <c r="F1023" i="1"/>
  <c r="J1023" i="1"/>
  <c r="F1024" i="1"/>
  <c r="J1024" i="1"/>
  <c r="F1025" i="1"/>
  <c r="J1025" i="1"/>
  <c r="F1026" i="1"/>
  <c r="J1026" i="1"/>
  <c r="F1027" i="1"/>
  <c r="J1027" i="1"/>
  <c r="F1028" i="1"/>
  <c r="J1028" i="1"/>
  <c r="F1029" i="1"/>
  <c r="J1029" i="1"/>
  <c r="F1030" i="1"/>
  <c r="J1030" i="1"/>
  <c r="F1031" i="1"/>
  <c r="J1031" i="1"/>
  <c r="F1032" i="1"/>
  <c r="J1032" i="1"/>
  <c r="F1033" i="1"/>
  <c r="J1033" i="1"/>
  <c r="F1034" i="1"/>
  <c r="J1034" i="1"/>
  <c r="F1035" i="1"/>
  <c r="J1035" i="1"/>
  <c r="F1036" i="1"/>
  <c r="J1036" i="1"/>
  <c r="F1037" i="1"/>
  <c r="J1037" i="1"/>
  <c r="F1038" i="1"/>
  <c r="J1038" i="1"/>
  <c r="F1039" i="1"/>
  <c r="J1039" i="1"/>
  <c r="F1040" i="1"/>
  <c r="J1040" i="1"/>
  <c r="F1041" i="1"/>
  <c r="J1041" i="1"/>
  <c r="F1042" i="1"/>
  <c r="J1042" i="1"/>
  <c r="F1043" i="1"/>
  <c r="J1043" i="1"/>
  <c r="F1044" i="1"/>
  <c r="J1044" i="1"/>
  <c r="F1045" i="1"/>
  <c r="J1045" i="1"/>
  <c r="F1046" i="1"/>
  <c r="J1046" i="1"/>
  <c r="F1047" i="1"/>
  <c r="J1047" i="1"/>
  <c r="F1048" i="1"/>
  <c r="J1048" i="1"/>
  <c r="F1049" i="1"/>
  <c r="J1049" i="1"/>
  <c r="F1050" i="1"/>
  <c r="J1050" i="1"/>
  <c r="F1051" i="1"/>
  <c r="J1051" i="1"/>
  <c r="F1052" i="1"/>
  <c r="J1052" i="1"/>
  <c r="F1053" i="1"/>
  <c r="J1053" i="1"/>
  <c r="F1054" i="1"/>
  <c r="J1054" i="1"/>
  <c r="F1055" i="1"/>
  <c r="J1055" i="1"/>
  <c r="F1056" i="1"/>
  <c r="J1056" i="1"/>
  <c r="F1057" i="1"/>
  <c r="J1057" i="1"/>
  <c r="F1058" i="1"/>
  <c r="J1058" i="1"/>
  <c r="F1059" i="1"/>
  <c r="J1059" i="1"/>
  <c r="F1060" i="1"/>
  <c r="J1060" i="1"/>
  <c r="F1061" i="1"/>
  <c r="J1061" i="1"/>
  <c r="F1062" i="1"/>
  <c r="J1062" i="1"/>
  <c r="F1063" i="1"/>
  <c r="J1063" i="1"/>
  <c r="F1064" i="1"/>
  <c r="J1064" i="1"/>
  <c r="F1065" i="1"/>
  <c r="J1065" i="1"/>
  <c r="F1066" i="1"/>
  <c r="J1066" i="1"/>
  <c r="F1067" i="1"/>
  <c r="J1067" i="1"/>
  <c r="F1068" i="1"/>
  <c r="J1068" i="1"/>
  <c r="F1069" i="1"/>
  <c r="J1069" i="1"/>
  <c r="F1070" i="1"/>
  <c r="J1070" i="1"/>
  <c r="F1071" i="1"/>
  <c r="J1071" i="1"/>
  <c r="F1072" i="1"/>
  <c r="J1072" i="1"/>
  <c r="F1073" i="1"/>
  <c r="J1073" i="1"/>
  <c r="F1074" i="1"/>
  <c r="J1074" i="1"/>
  <c r="F1075" i="1"/>
  <c r="J1075" i="1"/>
  <c r="F1076" i="1"/>
  <c r="J1076" i="1"/>
  <c r="F1077" i="1"/>
  <c r="J1077" i="1"/>
  <c r="F1078" i="1"/>
  <c r="J1078" i="1"/>
  <c r="F1079" i="1"/>
  <c r="J1079" i="1"/>
  <c r="F1080" i="1"/>
  <c r="J1080" i="1"/>
  <c r="F1081" i="1"/>
  <c r="J1081" i="1"/>
  <c r="F1082" i="1"/>
  <c r="J1082" i="1"/>
  <c r="F1083" i="1"/>
  <c r="J1083" i="1"/>
  <c r="F1084" i="1"/>
  <c r="J1084" i="1"/>
  <c r="F1085" i="1"/>
  <c r="J1085" i="1"/>
  <c r="F1086" i="1"/>
  <c r="J1086" i="1"/>
  <c r="F1087" i="1"/>
  <c r="J1087" i="1"/>
  <c r="F1088" i="1"/>
  <c r="J1088" i="1"/>
  <c r="F1089" i="1"/>
  <c r="J1089" i="1"/>
  <c r="F1090" i="1"/>
  <c r="J1090" i="1"/>
  <c r="F1091" i="1"/>
  <c r="J1091" i="1"/>
  <c r="F1092" i="1"/>
  <c r="J1092" i="1"/>
  <c r="F1093" i="1"/>
  <c r="J1093" i="1"/>
  <c r="F1094" i="1"/>
  <c r="J1094" i="1"/>
  <c r="F1095" i="1"/>
  <c r="J1095" i="1"/>
  <c r="F1096" i="1"/>
  <c r="J1096" i="1"/>
  <c r="F1097" i="1"/>
  <c r="J10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2" i="1"/>
  <c r="C9" i="2"/>
  <c r="C8" i="2"/>
  <c r="C7" i="2"/>
</calcChain>
</file>

<file path=xl/connections.xml><?xml version="1.0" encoding="utf-8"?>
<connections xmlns="http://schemas.openxmlformats.org/spreadsheetml/2006/main">
  <connection id="1" name="output.csv" type="6" refreshedVersion="0" background="1" saveData="1">
    <textPr fileType="mac" sourceFile="Macintosh HD:Users:ciaran:Documents:Research:TVTTD:rsas:examples:outpu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utput.csv1" type="6" refreshedVersion="0" background="1" saveData="1">
    <textPr prompt="0" fileType="mac" sourceFile="Macintosh HD:Users:ciaran:Documents:Research:TVTTD:rsas:examples:outpu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<sst xmlns="http://schemas.openxmlformats.org/spreadsheetml/2006/main" count="46" uniqueCount="22">
  <si>
    <t>timestep</t>
  </si>
  <si>
    <t>datetime</t>
  </si>
  <si>
    <t>J</t>
  </si>
  <si>
    <t>Q</t>
  </si>
  <si>
    <t>C_J</t>
  </si>
  <si>
    <t>ST_min</t>
  </si>
  <si>
    <t>ST_max</t>
  </si>
  <si>
    <t>days</t>
  </si>
  <si>
    <t>1 / Rainfall frequency</t>
  </si>
  <si>
    <t>Recession timescale</t>
  </si>
  <si>
    <t>Mean annual rainfall</t>
  </si>
  <si>
    <t>mm</t>
  </si>
  <si>
    <t>Storm event size</t>
  </si>
  <si>
    <t>mm/event</t>
  </si>
  <si>
    <t>Initial Q</t>
  </si>
  <si>
    <t>mm/day</t>
  </si>
  <si>
    <t>Delta S</t>
  </si>
  <si>
    <t>Intial Delta S</t>
  </si>
  <si>
    <t>ST_max at Q=0</t>
  </si>
  <si>
    <t>C_Qm_1</t>
  </si>
  <si>
    <t>RAND1</t>
  </si>
  <si>
    <t>RAND2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</si>
</sst>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C4" sqref="C4"/>
    </sheetView>
  </sheetViews>
  <sheetFormatPr baseColWidth="10" defaultRowHeight="15" x14ac:dyDescent="0"/>
  <cols>
    <col min="2" max="2" width="18.6640625" bestFit="1" customWidth="1"/>
  </cols>
  <sheetData>
    <row r="3" spans="2:4">
      <c r="B3" s="3" t="s">
        <v>18</v>
      </c>
      <c r="C3" s="3">
        <v>100</v>
      </c>
      <c r="D3" s="3" t="s">
        <v>11</v>
      </c>
    </row>
    <row r="4" spans="2:4">
      <c r="B4" s="3" t="s">
        <v>8</v>
      </c>
      <c r="C4" s="3">
        <v>10</v>
      </c>
      <c r="D4" s="3" t="s">
        <v>7</v>
      </c>
    </row>
    <row r="5" spans="2:4">
      <c r="B5" s="3" t="s">
        <v>10</v>
      </c>
      <c r="C5" s="3">
        <v>1000</v>
      </c>
      <c r="D5" s="3" t="s">
        <v>11</v>
      </c>
    </row>
    <row r="6" spans="2:4">
      <c r="B6" s="3" t="s">
        <v>9</v>
      </c>
      <c r="C6" s="3">
        <v>4</v>
      </c>
      <c r="D6" s="3" t="s">
        <v>7</v>
      </c>
    </row>
    <row r="7" spans="2:4">
      <c r="B7" s="2" t="s">
        <v>12</v>
      </c>
      <c r="C7" s="2">
        <f>C5/365*C4</f>
        <v>27.397260273972602</v>
      </c>
      <c r="D7" s="2" t="s">
        <v>13</v>
      </c>
    </row>
    <row r="8" spans="2:4">
      <c r="B8" s="2" t="s">
        <v>14</v>
      </c>
      <c r="C8" s="2">
        <f>C7/C4</f>
        <v>2.7397260273972601</v>
      </c>
      <c r="D8" s="2" t="s">
        <v>15</v>
      </c>
    </row>
    <row r="9" spans="2:4">
      <c r="B9" s="2" t="s">
        <v>17</v>
      </c>
      <c r="C9" s="2">
        <f>C8*C6</f>
        <v>10.95890410958904</v>
      </c>
      <c r="D9" s="2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tabSelected="1" workbookViewId="0">
      <selection activeCell="G11" sqref="G11"/>
    </sheetView>
  </sheetViews>
  <sheetFormatPr baseColWidth="10" defaultRowHeight="15" x14ac:dyDescent="0"/>
  <cols>
    <col min="3" max="4" width="10.83203125" style="4"/>
  </cols>
  <sheetData>
    <row r="1" spans="1:10">
      <c r="A1" t="s">
        <v>0</v>
      </c>
      <c r="B1" t="s">
        <v>1</v>
      </c>
      <c r="C1" s="4" t="s">
        <v>20</v>
      </c>
      <c r="D1" s="4" t="s">
        <v>21</v>
      </c>
      <c r="E1" t="s">
        <v>2</v>
      </c>
      <c r="F1" t="s">
        <v>16</v>
      </c>
      <c r="G1" t="s">
        <v>3</v>
      </c>
      <c r="H1" t="s">
        <v>4</v>
      </c>
      <c r="I1" t="s">
        <v>5</v>
      </c>
      <c r="J1" t="s">
        <v>6</v>
      </c>
    </row>
    <row r="2" spans="1:10">
      <c r="A2">
        <v>0</v>
      </c>
      <c r="B2" s="1">
        <v>36526</v>
      </c>
      <c r="C2" s="4">
        <v>0.47046564476165775</v>
      </c>
      <c r="D2" s="4">
        <v>0.6286809202040361</v>
      </c>
      <c r="E2">
        <f>IF(C2&lt;1/parameters!$C$4,-LN(D2)*parameters!$C$7,0)</f>
        <v>0</v>
      </c>
      <c r="F2">
        <f>parameters!$C$9*EXP(-1/parameters!$C$6)+timeseries!E2*parameters!$C$6*(1-EXP(-1/parameters!$C$6))</f>
        <v>8.5348031021523809</v>
      </c>
      <c r="G2">
        <f>F2/parameters!$C$6</f>
        <v>2.1337007755380952</v>
      </c>
      <c r="H2">
        <f ca="1">IF(E2&gt;0,_xlfn.NORM.INV(RAND(),0,1),0)</f>
        <v>0</v>
      </c>
      <c r="I2">
        <f>0</f>
        <v>0</v>
      </c>
      <c r="J2">
        <f>F2+parameters!$C$3</f>
        <v>108.53480310215238</v>
      </c>
    </row>
    <row r="3" spans="1:10">
      <c r="A3">
        <v>1</v>
      </c>
      <c r="B3" s="1">
        <v>36527</v>
      </c>
      <c r="C3" s="4">
        <v>0.90154303720357098</v>
      </c>
      <c r="D3" s="4">
        <v>0.36846303511697331</v>
      </c>
      <c r="E3">
        <f>IF(C3&lt;1/parameters!$C$4,-LN(D3)*parameters!$C$7,0)</f>
        <v>0</v>
      </c>
      <c r="F3">
        <f>F2*EXP(-1/parameters!$C$6)+timeseries!E3*parameters!$C$6*(1-EXP(-1/parameters!$C$6))</f>
        <v>6.6469113393165298</v>
      </c>
      <c r="G3">
        <f>F3/parameters!$C$6</f>
        <v>1.6617278348291324</v>
      </c>
      <c r="H3">
        <f t="shared" ref="H3:H66" ca="1" si="0">IF(E3&gt;0,_xlfn.NORM.INV(RAND(),0,1),0)</f>
        <v>0</v>
      </c>
      <c r="I3">
        <f>0</f>
        <v>0</v>
      </c>
      <c r="J3">
        <f>F3+parameters!$C$3</f>
        <v>106.64691133931653</v>
      </c>
    </row>
    <row r="4" spans="1:10">
      <c r="A4">
        <v>2</v>
      </c>
      <c r="B4" s="1">
        <v>36528</v>
      </c>
      <c r="C4" s="4">
        <v>0.74814953861804689</v>
      </c>
      <c r="D4" s="4">
        <v>0.54397660638380541</v>
      </c>
      <c r="E4">
        <f>IF(C4&lt;1/parameters!$C$4,-LN(D4)*parameters!$C$7,0)</f>
        <v>0</v>
      </c>
      <c r="F4">
        <f>F3*EXP(-1/parameters!$C$6)+timeseries!E4*parameters!$C$6*(1-EXP(-1/parameters!$C$6))</f>
        <v>5.1766197560659144</v>
      </c>
      <c r="G4">
        <f>F4/parameters!$C$6</f>
        <v>1.2941549390164786</v>
      </c>
      <c r="H4">
        <f t="shared" ca="1" si="0"/>
        <v>0</v>
      </c>
      <c r="I4">
        <f>0</f>
        <v>0</v>
      </c>
      <c r="J4">
        <f>F4+parameters!$C$3</f>
        <v>105.17661975606592</v>
      </c>
    </row>
    <row r="5" spans="1:10">
      <c r="A5">
        <v>3</v>
      </c>
      <c r="B5" s="1">
        <v>36529</v>
      </c>
      <c r="C5" s="4">
        <v>0.4469071476327956</v>
      </c>
      <c r="D5" s="4">
        <v>0.94186759019257815</v>
      </c>
      <c r="E5">
        <f>IF(C5&lt;1/parameters!$C$4,-LN(D5)*parameters!$C$7,0)</f>
        <v>0</v>
      </c>
      <c r="F5">
        <f>F4*EXP(-1/parameters!$C$6)+timeseries!E5*parameters!$C$6*(1-EXP(-1/parameters!$C$6))</f>
        <v>4.0315555196870392</v>
      </c>
      <c r="G5">
        <f>F5/parameters!$C$6</f>
        <v>1.0078888799217598</v>
      </c>
      <c r="H5">
        <f t="shared" ca="1" si="0"/>
        <v>0</v>
      </c>
      <c r="I5">
        <f>0</f>
        <v>0</v>
      </c>
      <c r="J5">
        <f>F5+parameters!$C$3</f>
        <v>104.03155551968703</v>
      </c>
    </row>
    <row r="6" spans="1:10">
      <c r="A6">
        <v>4</v>
      </c>
      <c r="B6" s="1">
        <v>36530</v>
      </c>
      <c r="C6" s="4">
        <v>0.15562398059319704</v>
      </c>
      <c r="D6" s="4">
        <v>0.49122311266527974</v>
      </c>
      <c r="E6">
        <f>IF(C6&lt;1/parameters!$C$4,-LN(D6)*parameters!$C$7,0)</f>
        <v>0</v>
      </c>
      <c r="F6">
        <f>F5*EXP(-1/parameters!$C$6)+timeseries!E6*parameters!$C$6*(1-EXP(-1/parameters!$C$6))</f>
        <v>3.1397785957281106</v>
      </c>
      <c r="G6">
        <f>F6/parameters!$C$6</f>
        <v>0.78494464893202764</v>
      </c>
      <c r="H6">
        <f t="shared" ca="1" si="0"/>
        <v>0</v>
      </c>
      <c r="I6">
        <f>0</f>
        <v>0</v>
      </c>
      <c r="J6">
        <f>F6+parameters!$C$3</f>
        <v>103.13977859572812</v>
      </c>
    </row>
    <row r="7" spans="1:10">
      <c r="A7">
        <v>5</v>
      </c>
      <c r="B7" s="1">
        <v>36531</v>
      </c>
      <c r="C7" s="4">
        <v>0.33196154551321011</v>
      </c>
      <c r="D7" s="4">
        <v>0.11374153628766348</v>
      </c>
      <c r="E7">
        <f>IF(C7&lt;1/parameters!$C$4,-LN(D7)*parameters!$C$7,0)</f>
        <v>0</v>
      </c>
      <c r="F7">
        <f>F6*EXP(-1/parameters!$C$6)+timeseries!E7*parameters!$C$6*(1-EXP(-1/parameters!$C$6))</f>
        <v>2.4452620290238887</v>
      </c>
      <c r="G7">
        <f>F7/parameters!$C$6</f>
        <v>0.61131550725597217</v>
      </c>
      <c r="H7">
        <f t="shared" ca="1" si="0"/>
        <v>0</v>
      </c>
      <c r="I7">
        <f>0</f>
        <v>0</v>
      </c>
      <c r="J7">
        <f>F7+parameters!$C$3</f>
        <v>102.44526202902389</v>
      </c>
    </row>
    <row r="8" spans="1:10">
      <c r="A8">
        <v>6</v>
      </c>
      <c r="B8" s="1">
        <v>36532</v>
      </c>
      <c r="C8" s="4">
        <v>0.75530743205619189</v>
      </c>
      <c r="D8" s="4">
        <v>0.26743160907798669</v>
      </c>
      <c r="E8">
        <f>IF(C8&lt;1/parameters!$C$4,-LN(D8)*parameters!$C$7,0)</f>
        <v>0</v>
      </c>
      <c r="F8">
        <f>F7*EXP(-1/parameters!$C$6)+timeseries!E8*parameters!$C$6*(1-EXP(-1/parameters!$C$6))</f>
        <v>1.9043719830185768</v>
      </c>
      <c r="G8">
        <f>F8/parameters!$C$6</f>
        <v>0.4760929957546442</v>
      </c>
      <c r="H8">
        <f t="shared" ca="1" si="0"/>
        <v>0</v>
      </c>
      <c r="I8">
        <f>0</f>
        <v>0</v>
      </c>
      <c r="J8">
        <f>F8+parameters!$C$3</f>
        <v>101.90437198301858</v>
      </c>
    </row>
    <row r="9" spans="1:10">
      <c r="A9">
        <v>7</v>
      </c>
      <c r="B9" s="1">
        <v>36533</v>
      </c>
      <c r="C9" s="4">
        <v>0.38058417340666417</v>
      </c>
      <c r="D9" s="4">
        <v>0.67125700272043709</v>
      </c>
      <c r="E9">
        <f>IF(C9&lt;1/parameters!$C$4,-LN(D9)*parameters!$C$7,0)</f>
        <v>0</v>
      </c>
      <c r="F9">
        <f>F8*EXP(-1/parameters!$C$6)+timeseries!E9*parameters!$C$6*(1-EXP(-1/parameters!$C$6))</f>
        <v>1.4831263916341118</v>
      </c>
      <c r="G9">
        <f>F9/parameters!$C$6</f>
        <v>0.37078159790852794</v>
      </c>
      <c r="H9">
        <f t="shared" ca="1" si="0"/>
        <v>0</v>
      </c>
      <c r="I9">
        <f>0</f>
        <v>0</v>
      </c>
      <c r="J9">
        <f>F9+parameters!$C$3</f>
        <v>101.48312639163412</v>
      </c>
    </row>
    <row r="10" spans="1:10">
      <c r="A10">
        <v>8</v>
      </c>
      <c r="B10" s="1">
        <v>36534</v>
      </c>
      <c r="C10" s="4">
        <v>0.63380624582487732</v>
      </c>
      <c r="D10" s="4">
        <v>0.89059337852839171</v>
      </c>
      <c r="E10">
        <f>IF(C10&lt;1/parameters!$C$4,-LN(D10)*parameters!$C$7,0)</f>
        <v>0</v>
      </c>
      <c r="F10">
        <f>F9*EXP(-1/parameters!$C$6)+timeseries!E10*parameters!$C$6*(1-EXP(-1/parameters!$C$6))</f>
        <v>1.1550599951985134</v>
      </c>
      <c r="G10">
        <f>F10/parameters!$C$6</f>
        <v>0.28876499879962836</v>
      </c>
      <c r="H10">
        <f t="shared" ca="1" si="0"/>
        <v>0</v>
      </c>
      <c r="I10">
        <f>0</f>
        <v>0</v>
      </c>
      <c r="J10">
        <f>F10+parameters!$C$3</f>
        <v>101.15505999519851</v>
      </c>
    </row>
    <row r="11" spans="1:10">
      <c r="A11">
        <v>9</v>
      </c>
      <c r="B11" s="1">
        <v>36535</v>
      </c>
      <c r="C11" s="4">
        <v>0.24405603459942549</v>
      </c>
      <c r="D11" s="4">
        <v>0.72464198878301311</v>
      </c>
      <c r="E11">
        <f>IF(C11&lt;1/parameters!$C$4,-LN(D11)*parameters!$C$7,0)</f>
        <v>0</v>
      </c>
      <c r="F11">
        <f>F10*EXP(-1/parameters!$C$6)+timeseries!E11*parameters!$C$6*(1-EXP(-1/parameters!$C$6))</f>
        <v>0.89956162875505541</v>
      </c>
      <c r="G11">
        <f>F11/parameters!$C$6</f>
        <v>0.22489040718876385</v>
      </c>
      <c r="H11">
        <f t="shared" ca="1" si="0"/>
        <v>0</v>
      </c>
      <c r="I11">
        <f>0</f>
        <v>0</v>
      </c>
      <c r="J11">
        <f>F11+parameters!$C$3</f>
        <v>100.89956162875505</v>
      </c>
    </row>
    <row r="12" spans="1:10">
      <c r="A12">
        <v>10</v>
      </c>
      <c r="B12" s="1">
        <v>36536</v>
      </c>
      <c r="C12" s="4">
        <v>0.94218167314361334</v>
      </c>
      <c r="D12" s="4">
        <v>0.76422499541361077</v>
      </c>
      <c r="E12">
        <f>IF(C12&lt;1/parameters!$C$4,-LN(D12)*parameters!$C$7,0)</f>
        <v>0</v>
      </c>
      <c r="F12">
        <f>F11*EXP(-1/parameters!$C$6)+timeseries!E12*parameters!$C$6*(1-EXP(-1/parameters!$C$6))</f>
        <v>0.70057930089542553</v>
      </c>
      <c r="G12">
        <f>F12/parameters!$C$6</f>
        <v>0.17514482522385638</v>
      </c>
      <c r="H12">
        <f t="shared" ca="1" si="0"/>
        <v>0</v>
      </c>
      <c r="I12">
        <f>0</f>
        <v>0</v>
      </c>
      <c r="J12">
        <f>F12+parameters!$C$3</f>
        <v>100.70057930089543</v>
      </c>
    </row>
    <row r="13" spans="1:10">
      <c r="A13">
        <v>11</v>
      </c>
      <c r="B13" s="1">
        <v>36537</v>
      </c>
      <c r="C13" s="4">
        <v>0.71572039701743539</v>
      </c>
      <c r="D13" s="4">
        <v>0.6783003330041677</v>
      </c>
      <c r="E13">
        <f>IF(C13&lt;1/parameters!$C$4,-LN(D13)*parameters!$C$7,0)</f>
        <v>0</v>
      </c>
      <c r="F13">
        <f>F12*EXP(-1/parameters!$C$6)+timeseries!E13*parameters!$C$6*(1-EXP(-1/parameters!$C$6))</f>
        <v>0.54561170814097482</v>
      </c>
      <c r="G13">
        <f>F13/parameters!$C$6</f>
        <v>0.1364029270352437</v>
      </c>
      <c r="H13">
        <f t="shared" ca="1" si="0"/>
        <v>0</v>
      </c>
      <c r="I13">
        <f>0</f>
        <v>0</v>
      </c>
      <c r="J13">
        <f>F13+parameters!$C$3</f>
        <v>100.54561170814098</v>
      </c>
    </row>
    <row r="14" spans="1:10">
      <c r="A14">
        <v>12</v>
      </c>
      <c r="B14" s="1">
        <v>36538</v>
      </c>
      <c r="C14" s="4">
        <v>0.50128158517731602</v>
      </c>
      <c r="D14" s="4">
        <v>0.31807480467397287</v>
      </c>
      <c r="E14">
        <f>IF(C14&lt;1/parameters!$C$4,-LN(D14)*parameters!$C$7,0)</f>
        <v>0</v>
      </c>
      <c r="F14">
        <f>F13*EXP(-1/parameters!$C$6)+timeseries!E14*parameters!$C$6*(1-EXP(-1/parameters!$C$6))</f>
        <v>0.424922825553118</v>
      </c>
      <c r="G14">
        <f>F14/parameters!$C$6</f>
        <v>0.1062307063882795</v>
      </c>
      <c r="H14">
        <f t="shared" ca="1" si="0"/>
        <v>0</v>
      </c>
      <c r="I14">
        <f>0</f>
        <v>0</v>
      </c>
      <c r="J14">
        <f>F14+parameters!$C$3</f>
        <v>100.42492282555312</v>
      </c>
    </row>
    <row r="15" spans="1:10">
      <c r="A15">
        <v>13</v>
      </c>
      <c r="B15" s="1">
        <v>36539</v>
      </c>
      <c r="C15" s="4">
        <v>0.43550448317174584</v>
      </c>
      <c r="D15" s="4">
        <v>0.54629697679397604</v>
      </c>
      <c r="E15">
        <f>IF(C15&lt;1/parameters!$C$4,-LN(D15)*parameters!$C$7,0)</f>
        <v>0</v>
      </c>
      <c r="F15">
        <f>F14*EXP(-1/parameters!$C$6)+timeseries!E15*parameters!$C$6*(1-EXP(-1/parameters!$C$6))</f>
        <v>0.33093022928568228</v>
      </c>
      <c r="G15">
        <f>F15/parameters!$C$6</f>
        <v>8.2732557321420569E-2</v>
      </c>
      <c r="H15">
        <f t="shared" ca="1" si="0"/>
        <v>0</v>
      </c>
      <c r="I15">
        <f>0</f>
        <v>0</v>
      </c>
      <c r="J15">
        <f>F15+parameters!$C$3</f>
        <v>100.33093022928568</v>
      </c>
    </row>
    <row r="16" spans="1:10">
      <c r="A16">
        <v>14</v>
      </c>
      <c r="B16" s="1">
        <v>36540</v>
      </c>
      <c r="C16" s="4">
        <v>0.37561853495233566</v>
      </c>
      <c r="D16" s="4">
        <v>2.4906826021422468E-3</v>
      </c>
      <c r="E16">
        <f>IF(C16&lt;1/parameters!$C$4,-LN(D16)*parameters!$C$7,0)</f>
        <v>0</v>
      </c>
      <c r="F16">
        <f>F15*EXP(-1/parameters!$C$6)+timeseries!E16*parameters!$C$6*(1-EXP(-1/parameters!$C$6))</f>
        <v>0.25772872170968891</v>
      </c>
      <c r="G16">
        <f>F16/parameters!$C$6</f>
        <v>6.4432180427422228E-2</v>
      </c>
      <c r="H16">
        <f t="shared" ca="1" si="0"/>
        <v>0</v>
      </c>
      <c r="I16">
        <f>0</f>
        <v>0</v>
      </c>
      <c r="J16">
        <f>F16+parameters!$C$3</f>
        <v>100.25772872170968</v>
      </c>
    </row>
    <row r="17" spans="1:10">
      <c r="A17">
        <v>15</v>
      </c>
      <c r="B17" s="1">
        <v>36541</v>
      </c>
      <c r="C17" s="4">
        <v>0.50907631823336752</v>
      </c>
      <c r="D17" s="4">
        <v>2.878386529158905E-2</v>
      </c>
      <c r="E17">
        <f>IF(C17&lt;1/parameters!$C$4,-LN(D17)*parameters!$C$7,0)</f>
        <v>0</v>
      </c>
      <c r="F17">
        <f>F16*EXP(-1/parameters!$C$6)+timeseries!E17*parameters!$C$6*(1-EXP(-1/parameters!$C$6))</f>
        <v>0.20071933028749792</v>
      </c>
      <c r="G17">
        <f>F17/parameters!$C$6</f>
        <v>5.0179832571874479E-2</v>
      </c>
      <c r="H17">
        <f t="shared" ca="1" si="0"/>
        <v>0</v>
      </c>
      <c r="I17">
        <f>0</f>
        <v>0</v>
      </c>
      <c r="J17">
        <f>F17+parameters!$C$3</f>
        <v>100.2007193302875</v>
      </c>
    </row>
    <row r="18" spans="1:10">
      <c r="A18">
        <v>16</v>
      </c>
      <c r="B18" s="1">
        <v>36542</v>
      </c>
      <c r="C18" s="4">
        <v>0.28973709347928556</v>
      </c>
      <c r="D18" s="4">
        <v>0.5362850062076312</v>
      </c>
      <c r="E18">
        <f>IF(C18&lt;1/parameters!$C$4,-LN(D18)*parameters!$C$7,0)</f>
        <v>0</v>
      </c>
      <c r="F18">
        <f>F17*EXP(-1/parameters!$C$6)+timeseries!E18*parameters!$C$6*(1-EXP(-1/parameters!$C$6))</f>
        <v>0.15632037160547133</v>
      </c>
      <c r="G18">
        <f>F18/parameters!$C$6</f>
        <v>3.9080092901367831E-2</v>
      </c>
      <c r="H18">
        <f t="shared" ca="1" si="0"/>
        <v>0</v>
      </c>
      <c r="I18">
        <f>0</f>
        <v>0</v>
      </c>
      <c r="J18">
        <f>F18+parameters!$C$3</f>
        <v>100.15632037160547</v>
      </c>
    </row>
    <row r="19" spans="1:10">
      <c r="A19">
        <v>17</v>
      </c>
      <c r="B19" s="1">
        <v>36543</v>
      </c>
      <c r="C19" s="4">
        <v>0.38556265374495369</v>
      </c>
      <c r="D19" s="4">
        <v>0.62332716601540772</v>
      </c>
      <c r="E19">
        <f>IF(C19&lt;1/parameters!$C$4,-LN(D19)*parameters!$C$7,0)</f>
        <v>0</v>
      </c>
      <c r="F19">
        <f>F18*EXP(-1/parameters!$C$6)+timeseries!E19*parameters!$C$6*(1-EXP(-1/parameters!$C$6))</f>
        <v>0.12174242781635407</v>
      </c>
      <c r="G19">
        <f>F19/parameters!$C$6</f>
        <v>3.0435606954088517E-2</v>
      </c>
      <c r="H19">
        <f t="shared" ca="1" si="0"/>
        <v>0</v>
      </c>
      <c r="I19">
        <f>0</f>
        <v>0</v>
      </c>
      <c r="J19">
        <f>F19+parameters!$C$3</f>
        <v>100.12174242781636</v>
      </c>
    </row>
    <row r="20" spans="1:10">
      <c r="A20">
        <v>18</v>
      </c>
      <c r="B20" s="1">
        <v>36544</v>
      </c>
      <c r="C20" s="4">
        <v>0.35442132007547511</v>
      </c>
      <c r="D20" s="4">
        <v>0.97109498685406392</v>
      </c>
      <c r="E20">
        <f>IF(C20&lt;1/parameters!$C$4,-LN(D20)*parameters!$C$7,0)</f>
        <v>0</v>
      </c>
      <c r="F20">
        <f>F19*EXP(-1/parameters!$C$6)+timeseries!E20*parameters!$C$6*(1-EXP(-1/parameters!$C$6))</f>
        <v>9.4813098116390535E-2</v>
      </c>
      <c r="G20">
        <f>F20/parameters!$C$6</f>
        <v>2.3703274529097634E-2</v>
      </c>
      <c r="H20">
        <f t="shared" ca="1" si="0"/>
        <v>0</v>
      </c>
      <c r="I20">
        <f>0</f>
        <v>0</v>
      </c>
      <c r="J20">
        <f>F20+parameters!$C$3</f>
        <v>100.09481309811639</v>
      </c>
    </row>
    <row r="21" spans="1:10">
      <c r="A21">
        <v>19</v>
      </c>
      <c r="B21" s="1">
        <v>36545</v>
      </c>
      <c r="C21" s="4">
        <v>7.7467954915435344E-2</v>
      </c>
      <c r="D21" s="4">
        <v>0.73813958804821567</v>
      </c>
      <c r="E21">
        <f>IF(C21&lt;1/parameters!$C$4,-LN(D21)*parameters!$C$7,0)</f>
        <v>8.3184199608303864</v>
      </c>
      <c r="F21">
        <f>F20*EXP(-1/parameters!$C$6)+timeseries!E21*parameters!$C$6*(1-EXP(-1/parameters!$C$6))</f>
        <v>7.433952440733977</v>
      </c>
      <c r="G21">
        <f>F21/parameters!$C$6</f>
        <v>1.8584881101834942</v>
      </c>
      <c r="H21">
        <f t="shared" ca="1" si="0"/>
        <v>0.43830829866561188</v>
      </c>
      <c r="I21">
        <f>0</f>
        <v>0</v>
      </c>
      <c r="J21">
        <f>F21+parameters!$C$3</f>
        <v>107.43395244073398</v>
      </c>
    </row>
    <row r="22" spans="1:10">
      <c r="A22">
        <v>20</v>
      </c>
      <c r="B22" s="1">
        <v>36546</v>
      </c>
      <c r="C22" s="4">
        <v>0.44643743030218597</v>
      </c>
      <c r="D22" s="4">
        <v>7.4625007045720726E-2</v>
      </c>
      <c r="E22">
        <f>IF(C22&lt;1/parameters!$C$4,-LN(D22)*parameters!$C$7,0)</f>
        <v>0</v>
      </c>
      <c r="F22">
        <f>F21*EXP(-1/parameters!$C$6)+timeseries!E22*parameters!$C$6*(1-EXP(-1/parameters!$C$6))</f>
        <v>5.7895679821592028</v>
      </c>
      <c r="G22">
        <f>F22/parameters!$C$6</f>
        <v>1.4473919955398007</v>
      </c>
      <c r="H22">
        <f t="shared" ca="1" si="0"/>
        <v>0</v>
      </c>
      <c r="I22">
        <f>0</f>
        <v>0</v>
      </c>
      <c r="J22">
        <f>F22+parameters!$C$3</f>
        <v>105.7895679821592</v>
      </c>
    </row>
    <row r="23" spans="1:10">
      <c r="A23">
        <v>21</v>
      </c>
      <c r="B23" s="1">
        <v>36547</v>
      </c>
      <c r="C23" s="4">
        <v>0.81478464023382657</v>
      </c>
      <c r="D23" s="4">
        <v>0.57387584451430196</v>
      </c>
      <c r="E23">
        <f>IF(C23&lt;1/parameters!$C$4,-LN(D23)*parameters!$C$7,0)</f>
        <v>0</v>
      </c>
      <c r="F23">
        <f>F22*EXP(-1/parameters!$C$6)+timeseries!E23*parameters!$C$6*(1-EXP(-1/parameters!$C$6))</f>
        <v>4.5089200781507204</v>
      </c>
      <c r="G23">
        <f>F23/parameters!$C$6</f>
        <v>1.1272300195376801</v>
      </c>
      <c r="H23">
        <f t="shared" ca="1" si="0"/>
        <v>0</v>
      </c>
      <c r="I23">
        <f>0</f>
        <v>0</v>
      </c>
      <c r="J23">
        <f>F23+parameters!$C$3</f>
        <v>104.50892007815072</v>
      </c>
    </row>
    <row r="24" spans="1:10">
      <c r="A24">
        <v>22</v>
      </c>
      <c r="B24" s="1">
        <v>36548</v>
      </c>
      <c r="C24" s="4">
        <v>0.74715894677436812</v>
      </c>
      <c r="D24" s="4">
        <v>0.11467566536984142</v>
      </c>
      <c r="E24">
        <f>IF(C24&lt;1/parameters!$C$4,-LN(D24)*parameters!$C$7,0)</f>
        <v>0</v>
      </c>
      <c r="F24">
        <f>F23*EXP(-1/parameters!$C$6)+timeseries!E24*parameters!$C$6*(1-EXP(-1/parameters!$C$6))</f>
        <v>3.5115504876701613</v>
      </c>
      <c r="G24">
        <f>F24/parameters!$C$6</f>
        <v>0.87788762191754033</v>
      </c>
      <c r="H24">
        <f t="shared" ca="1" si="0"/>
        <v>0</v>
      </c>
      <c r="I24">
        <f>0</f>
        <v>0</v>
      </c>
      <c r="J24">
        <f>F24+parameters!$C$3</f>
        <v>103.51155048767016</v>
      </c>
    </row>
    <row r="25" spans="1:10">
      <c r="A25">
        <v>23</v>
      </c>
      <c r="B25" s="1">
        <v>36549</v>
      </c>
      <c r="C25" s="4">
        <v>0.7235615074265993</v>
      </c>
      <c r="D25" s="4">
        <v>0.27809097472019462</v>
      </c>
      <c r="E25">
        <f>IF(C25&lt;1/parameters!$C$4,-LN(D25)*parameters!$C$7,0)</f>
        <v>0</v>
      </c>
      <c r="F25">
        <f>F24*EXP(-1/parameters!$C$6)+timeseries!E25*parameters!$C$6*(1-EXP(-1/parameters!$C$6))</f>
        <v>2.7347982695922952</v>
      </c>
      <c r="G25">
        <f>F25/parameters!$C$6</f>
        <v>0.6836995673980738</v>
      </c>
      <c r="H25">
        <f t="shared" ca="1" si="0"/>
        <v>0</v>
      </c>
      <c r="I25">
        <f>0</f>
        <v>0</v>
      </c>
      <c r="J25">
        <f>F25+parameters!$C$3</f>
        <v>102.73479826959229</v>
      </c>
    </row>
    <row r="26" spans="1:10">
      <c r="A26">
        <v>24</v>
      </c>
      <c r="B26" s="1">
        <v>36550</v>
      </c>
      <c r="C26" s="4">
        <v>5.3067269520700955E-2</v>
      </c>
      <c r="D26" s="4">
        <v>0.31582621601775684</v>
      </c>
      <c r="E26">
        <f>IF(C26&lt;1/parameters!$C$4,-LN(D26)*parameters!$C$7,0)</f>
        <v>31.577073040649566</v>
      </c>
      <c r="F26">
        <f>F25*EXP(-1/parameters!$C$6)+timeseries!E26*parameters!$C$6*(1-EXP(-1/parameters!$C$6))</f>
        <v>30.069158351855748</v>
      </c>
      <c r="G26">
        <f>F26/parameters!$C$6</f>
        <v>7.517289587963937</v>
      </c>
      <c r="H26">
        <f t="shared" ca="1" si="0"/>
        <v>-3.2922921360298084E-2</v>
      </c>
      <c r="I26">
        <f>0</f>
        <v>0</v>
      </c>
      <c r="J26">
        <f>F26+parameters!$C$3</f>
        <v>130.06915835185575</v>
      </c>
    </row>
    <row r="27" spans="1:10">
      <c r="A27">
        <v>25</v>
      </c>
      <c r="B27" s="1">
        <v>36551</v>
      </c>
      <c r="C27" s="4">
        <v>0.89638071439342271</v>
      </c>
      <c r="D27" s="4">
        <v>0.85487668315077159</v>
      </c>
      <c r="E27">
        <f>IF(C27&lt;1/parameters!$C$4,-LN(D27)*parameters!$C$7,0)</f>
        <v>0</v>
      </c>
      <c r="F27">
        <f>F26*EXP(-1/parameters!$C$6)+timeseries!E27*parameters!$C$6*(1-EXP(-1/parameters!$C$6))</f>
        <v>23.417884070723332</v>
      </c>
      <c r="G27">
        <f>F27/parameters!$C$6</f>
        <v>5.854471017680833</v>
      </c>
      <c r="H27">
        <f t="shared" ca="1" si="0"/>
        <v>0</v>
      </c>
      <c r="I27">
        <f>0</f>
        <v>0</v>
      </c>
      <c r="J27">
        <f>F27+parameters!$C$3</f>
        <v>123.41788407072333</v>
      </c>
    </row>
    <row r="28" spans="1:10">
      <c r="A28">
        <v>26</v>
      </c>
      <c r="B28" s="1">
        <v>36552</v>
      </c>
      <c r="C28" s="4">
        <v>0.54792640355981248</v>
      </c>
      <c r="D28" s="4">
        <v>0.5078620236013387</v>
      </c>
      <c r="E28">
        <f>IF(C28&lt;1/parameters!$C$4,-LN(D28)*parameters!$C$7,0)</f>
        <v>0</v>
      </c>
      <c r="F28">
        <f>F27*EXP(-1/parameters!$C$6)+timeseries!E28*parameters!$C$6*(1-EXP(-1/parameters!$C$6))</f>
        <v>18.237866452154709</v>
      </c>
      <c r="G28">
        <f>F28/parameters!$C$6</f>
        <v>4.5594666130386772</v>
      </c>
      <c r="H28">
        <f t="shared" ca="1" si="0"/>
        <v>0</v>
      </c>
      <c r="I28">
        <f>0</f>
        <v>0</v>
      </c>
      <c r="J28">
        <f>F28+parameters!$C$3</f>
        <v>118.23786645215471</v>
      </c>
    </row>
    <row r="29" spans="1:10">
      <c r="A29">
        <v>27</v>
      </c>
      <c r="B29" s="1">
        <v>36553</v>
      </c>
      <c r="C29" s="4">
        <v>0.62994888905638258</v>
      </c>
      <c r="D29" s="4">
        <v>0.51997951808978837</v>
      </c>
      <c r="E29">
        <f>IF(C29&lt;1/parameters!$C$4,-LN(D29)*parameters!$C$7,0)</f>
        <v>0</v>
      </c>
      <c r="F29">
        <f>F28*EXP(-1/parameters!$C$6)+timeseries!E29*parameters!$C$6*(1-EXP(-1/parameters!$C$6))</f>
        <v>14.203664674489792</v>
      </c>
      <c r="G29">
        <f>F29/parameters!$C$6</f>
        <v>3.550916168622448</v>
      </c>
      <c r="H29">
        <f t="shared" ca="1" si="0"/>
        <v>0</v>
      </c>
      <c r="I29">
        <f>0</f>
        <v>0</v>
      </c>
      <c r="J29">
        <f>F29+parameters!$C$3</f>
        <v>114.20366467448979</v>
      </c>
    </row>
    <row r="30" spans="1:10">
      <c r="A30">
        <v>28</v>
      </c>
      <c r="B30" s="1">
        <v>36554</v>
      </c>
      <c r="C30" s="4">
        <v>0.92399694310297265</v>
      </c>
      <c r="D30" s="4">
        <v>0.42208992908091891</v>
      </c>
      <c r="E30">
        <f>IF(C30&lt;1/parameters!$C$4,-LN(D30)*parameters!$C$7,0)</f>
        <v>0</v>
      </c>
      <c r="F30">
        <f>F29*EXP(-1/parameters!$C$6)+timeseries!E30*parameters!$C$6*(1-EXP(-1/parameters!$C$6))</f>
        <v>11.0618251709763</v>
      </c>
      <c r="G30">
        <f>F30/parameters!$C$6</f>
        <v>2.7654562927440751</v>
      </c>
      <c r="H30">
        <f t="shared" ca="1" si="0"/>
        <v>0</v>
      </c>
      <c r="I30">
        <f>0</f>
        <v>0</v>
      </c>
      <c r="J30">
        <f>F30+parameters!$C$3</f>
        <v>111.06182517097631</v>
      </c>
    </row>
    <row r="31" spans="1:10">
      <c r="A31">
        <v>29</v>
      </c>
      <c r="B31" s="1">
        <v>36555</v>
      </c>
      <c r="C31" s="4">
        <v>0.11420320576872123</v>
      </c>
      <c r="D31" s="4">
        <v>9.3718676423171221E-3</v>
      </c>
      <c r="E31">
        <f>IF(C31&lt;1/parameters!$C$4,-LN(D31)*parameters!$C$7,0)</f>
        <v>0</v>
      </c>
      <c r="F31">
        <f>F30*EXP(-1/parameters!$C$6)+timeseries!E31*parameters!$C$6*(1-EXP(-1/parameters!$C$6))</f>
        <v>8.6149581053553206</v>
      </c>
      <c r="G31">
        <f>F31/parameters!$C$6</f>
        <v>2.1537395263388301</v>
      </c>
      <c r="H31">
        <f t="shared" ca="1" si="0"/>
        <v>0</v>
      </c>
      <c r="I31">
        <f>0</f>
        <v>0</v>
      </c>
      <c r="J31">
        <f>F31+parameters!$C$3</f>
        <v>108.61495810535533</v>
      </c>
    </row>
    <row r="32" spans="1:10">
      <c r="A32">
        <v>30</v>
      </c>
      <c r="B32" s="1">
        <v>36556</v>
      </c>
      <c r="C32" s="4">
        <v>1.444783732709265E-2</v>
      </c>
      <c r="D32" s="4">
        <v>3.5389098896578819E-3</v>
      </c>
      <c r="E32">
        <f>IF(C32&lt;1/parameters!$C$4,-LN(D32)*parameters!$C$7,0)</f>
        <v>154.62839835711122</v>
      </c>
      <c r="F32">
        <f>F31*EXP(-1/parameters!$C$6)+timeseries!E32*parameters!$C$6*(1-EXP(-1/parameters!$C$6))</f>
        <v>143.52405864464154</v>
      </c>
      <c r="G32">
        <f>F32/parameters!$C$6</f>
        <v>35.881014661160386</v>
      </c>
      <c r="H32">
        <f t="shared" ca="1" si="0"/>
        <v>-1.5564897147332357</v>
      </c>
      <c r="I32">
        <f>0</f>
        <v>0</v>
      </c>
      <c r="J32">
        <f>F32+parameters!$C$3</f>
        <v>243.52405864464154</v>
      </c>
    </row>
    <row r="33" spans="1:10">
      <c r="A33">
        <v>31</v>
      </c>
      <c r="B33" s="1">
        <v>36557</v>
      </c>
      <c r="C33" s="4">
        <v>0.30667882494193066</v>
      </c>
      <c r="D33" s="4">
        <v>0.10461946394939681</v>
      </c>
      <c r="E33">
        <f>IF(C33&lt;1/parameters!$C$4,-LN(D33)*parameters!$C$7,0)</f>
        <v>0</v>
      </c>
      <c r="F33">
        <f>F32*EXP(-1/parameters!$C$6)+timeseries!E33*parameters!$C$6*(1-EXP(-1/parameters!$C$6))</f>
        <v>111.77664926203308</v>
      </c>
      <c r="G33">
        <f>F33/parameters!$C$6</f>
        <v>27.944162315508269</v>
      </c>
      <c r="H33">
        <f t="shared" ca="1" si="0"/>
        <v>0</v>
      </c>
      <c r="I33">
        <f>0</f>
        <v>0</v>
      </c>
      <c r="J33">
        <f>F33+parameters!$C$3</f>
        <v>211.77664926203306</v>
      </c>
    </row>
    <row r="34" spans="1:10">
      <c r="A34">
        <v>32</v>
      </c>
      <c r="B34" s="1">
        <v>36558</v>
      </c>
      <c r="C34" s="4">
        <v>0.50651418308098661</v>
      </c>
      <c r="D34" s="4">
        <v>0.34743476100918347</v>
      </c>
      <c r="E34">
        <f>IF(C34&lt;1/parameters!$C$4,-LN(D34)*parameters!$C$7,0)</f>
        <v>0</v>
      </c>
      <c r="F34">
        <f>F33*EXP(-1/parameters!$C$6)+timeseries!E34*parameters!$C$6*(1-EXP(-1/parameters!$C$6))</f>
        <v>87.051741974369122</v>
      </c>
      <c r="G34">
        <f>F34/parameters!$C$6</f>
        <v>21.762935493592281</v>
      </c>
      <c r="H34">
        <f t="shared" ca="1" si="0"/>
        <v>0</v>
      </c>
      <c r="I34">
        <f>0</f>
        <v>0</v>
      </c>
      <c r="J34">
        <f>F34+parameters!$C$3</f>
        <v>187.05174197436912</v>
      </c>
    </row>
    <row r="35" spans="1:10">
      <c r="A35">
        <v>33</v>
      </c>
      <c r="B35" s="1">
        <v>36559</v>
      </c>
      <c r="C35" s="4">
        <v>0.36702068403216348</v>
      </c>
      <c r="D35" s="4">
        <v>0.45811976601586502</v>
      </c>
      <c r="E35">
        <f>IF(C35&lt;1/parameters!$C$4,-LN(D35)*parameters!$C$7,0)</f>
        <v>0</v>
      </c>
      <c r="F35">
        <f>F34*EXP(-1/parameters!$C$6)+timeseries!E35*parameters!$C$6*(1-EXP(-1/parameters!$C$6))</f>
        <v>67.795964817368557</v>
      </c>
      <c r="G35">
        <f>F35/parameters!$C$6</f>
        <v>16.948991204342139</v>
      </c>
      <c r="H35">
        <f t="shared" ca="1" si="0"/>
        <v>0</v>
      </c>
      <c r="I35">
        <f>0</f>
        <v>0</v>
      </c>
      <c r="J35">
        <f>F35+parameters!$C$3</f>
        <v>167.79596481736854</v>
      </c>
    </row>
    <row r="36" spans="1:10">
      <c r="A36">
        <v>34</v>
      </c>
      <c r="B36" s="1">
        <v>36560</v>
      </c>
      <c r="C36" s="4">
        <v>0.26929762694314874</v>
      </c>
      <c r="D36" s="4">
        <v>0.99205438187496153</v>
      </c>
      <c r="E36">
        <f>IF(C36&lt;1/parameters!$C$4,-LN(D36)*parameters!$C$7,0)</f>
        <v>0</v>
      </c>
      <c r="F36">
        <f>F35*EXP(-1/parameters!$C$6)+timeseries!E36*parameters!$C$6*(1-EXP(-1/parameters!$C$6))</f>
        <v>52.799550488848048</v>
      </c>
      <c r="G36">
        <f>F36/parameters!$C$6</f>
        <v>13.199887622212012</v>
      </c>
      <c r="H36">
        <f t="shared" ca="1" si="0"/>
        <v>0</v>
      </c>
      <c r="I36">
        <f>0</f>
        <v>0</v>
      </c>
      <c r="J36">
        <f>F36+parameters!$C$3</f>
        <v>152.79955048884804</v>
      </c>
    </row>
    <row r="37" spans="1:10">
      <c r="A37">
        <v>35</v>
      </c>
      <c r="B37" s="1">
        <v>36561</v>
      </c>
      <c r="C37" s="4">
        <v>9.5523533455699638E-2</v>
      </c>
      <c r="D37" s="4">
        <v>0.30006604678202131</v>
      </c>
      <c r="E37">
        <f>IF(C37&lt;1/parameters!$C$4,-LN(D37)*parameters!$C$7,0)</f>
        <v>32.97952527716788</v>
      </c>
      <c r="F37">
        <f>F36*EXP(-1/parameters!$C$6)+timeseries!E37*parameters!$C$6*(1-EXP(-1/parameters!$C$6))</f>
        <v>70.300511930478407</v>
      </c>
      <c r="G37">
        <f>F37/parameters!$C$6</f>
        <v>17.575127982619602</v>
      </c>
      <c r="H37">
        <f t="shared" ca="1" si="0"/>
        <v>0.46413870375841043</v>
      </c>
      <c r="I37">
        <f>0</f>
        <v>0</v>
      </c>
      <c r="J37">
        <f>F37+parameters!$C$3</f>
        <v>170.30051193047842</v>
      </c>
    </row>
    <row r="38" spans="1:10">
      <c r="A38">
        <v>36</v>
      </c>
      <c r="B38" s="1">
        <v>36562</v>
      </c>
      <c r="C38" s="4">
        <v>0.29361049132012074</v>
      </c>
      <c r="D38" s="4">
        <v>0.77526274586986377</v>
      </c>
      <c r="E38">
        <f>IF(C38&lt;1/parameters!$C$4,-LN(D38)*parameters!$C$7,0)</f>
        <v>0</v>
      </c>
      <c r="F38">
        <f>F37*EXP(-1/parameters!$C$6)+timeseries!E38*parameters!$C$6*(1-EXP(-1/parameters!$C$6))</f>
        <v>54.750093741777228</v>
      </c>
      <c r="G38">
        <f>F38/parameters!$C$6</f>
        <v>13.687523435444307</v>
      </c>
      <c r="H38">
        <f t="shared" ca="1" si="0"/>
        <v>0</v>
      </c>
      <c r="I38">
        <f>0</f>
        <v>0</v>
      </c>
      <c r="J38">
        <f>F38+parameters!$C$3</f>
        <v>154.75009374177722</v>
      </c>
    </row>
    <row r="39" spans="1:10">
      <c r="A39">
        <v>37</v>
      </c>
      <c r="B39" s="1">
        <v>36563</v>
      </c>
      <c r="C39" s="4">
        <v>0.57372270675088355</v>
      </c>
      <c r="D39" s="4">
        <v>0.47944900883380803</v>
      </c>
      <c r="E39">
        <f>IF(C39&lt;1/parameters!$C$4,-LN(D39)*parameters!$C$7,0)</f>
        <v>0</v>
      </c>
      <c r="F39">
        <f>F38*EXP(-1/parameters!$C$6)+timeseries!E39*parameters!$C$6*(1-EXP(-1/parameters!$C$6))</f>
        <v>42.639415879328929</v>
      </c>
      <c r="G39">
        <f>F39/parameters!$C$6</f>
        <v>10.659853969832232</v>
      </c>
      <c r="H39">
        <f t="shared" ca="1" si="0"/>
        <v>0</v>
      </c>
      <c r="I39">
        <f>0</f>
        <v>0</v>
      </c>
      <c r="J39">
        <f>F39+parameters!$C$3</f>
        <v>142.63941587932894</v>
      </c>
    </row>
    <row r="40" spans="1:10">
      <c r="A40">
        <v>38</v>
      </c>
      <c r="B40" s="1">
        <v>36564</v>
      </c>
      <c r="C40" s="4">
        <v>0.12260833667307602</v>
      </c>
      <c r="D40" s="4">
        <v>0.38969993352635812</v>
      </c>
      <c r="E40">
        <f>IF(C40&lt;1/parameters!$C$4,-LN(D40)*parameters!$C$7,0)</f>
        <v>0</v>
      </c>
      <c r="F40">
        <f>F39*EXP(-1/parameters!$C$6)+timeseries!E40*parameters!$C$6*(1-EXP(-1/parameters!$C$6))</f>
        <v>33.207610476528664</v>
      </c>
      <c r="G40">
        <f>F40/parameters!$C$6</f>
        <v>8.3019026191321661</v>
      </c>
      <c r="H40">
        <f t="shared" ca="1" si="0"/>
        <v>0</v>
      </c>
      <c r="I40">
        <f>0</f>
        <v>0</v>
      </c>
      <c r="J40">
        <f>F40+parameters!$C$3</f>
        <v>133.20761047652866</v>
      </c>
    </row>
    <row r="41" spans="1:10">
      <c r="A41">
        <v>39</v>
      </c>
      <c r="B41" s="1">
        <v>36565</v>
      </c>
      <c r="C41" s="4">
        <v>7.8229214839988792E-2</v>
      </c>
      <c r="D41" s="4">
        <v>0.26606351269004769</v>
      </c>
      <c r="E41">
        <f>IF(C41&lt;1/parameters!$C$4,-LN(D41)*parameters!$C$7,0)</f>
        <v>36.274526827120098</v>
      </c>
      <c r="F41">
        <f>F40*EXP(-1/parameters!$C$6)+timeseries!E41*parameters!$C$6*(1-EXP(-1/parameters!$C$6))</f>
        <v>57.957700757507837</v>
      </c>
      <c r="G41">
        <f>F41/parameters!$C$6</f>
        <v>14.489425189376959</v>
      </c>
      <c r="H41">
        <f t="shared" ca="1" si="0"/>
        <v>1.0975591941690088</v>
      </c>
      <c r="I41">
        <f>0</f>
        <v>0</v>
      </c>
      <c r="J41">
        <f>F41+parameters!$C$3</f>
        <v>157.95770075750784</v>
      </c>
    </row>
    <row r="42" spans="1:10">
      <c r="A42">
        <v>40</v>
      </c>
      <c r="B42" s="1">
        <v>36566</v>
      </c>
      <c r="C42" s="4">
        <v>0.85476741410896573</v>
      </c>
      <c r="D42" s="4">
        <v>0.96327399460971064</v>
      </c>
      <c r="E42">
        <f>IF(C42&lt;1/parameters!$C$4,-LN(D42)*parameters!$C$7,0)</f>
        <v>0</v>
      </c>
      <c r="F42">
        <f>F41*EXP(-1/parameters!$C$6)+timeseries!E42*parameters!$C$6*(1-EXP(-1/parameters!$C$6))</f>
        <v>45.13750273496526</v>
      </c>
      <c r="G42">
        <f>F42/parameters!$C$6</f>
        <v>11.284375683741315</v>
      </c>
      <c r="H42">
        <f t="shared" ca="1" si="0"/>
        <v>0</v>
      </c>
      <c r="I42">
        <f>0</f>
        <v>0</v>
      </c>
      <c r="J42">
        <f>F42+parameters!$C$3</f>
        <v>145.13750273496527</v>
      </c>
    </row>
    <row r="43" spans="1:10">
      <c r="A43">
        <v>41</v>
      </c>
      <c r="B43" s="1">
        <v>36567</v>
      </c>
      <c r="C43" s="4">
        <v>0.21025063125374199</v>
      </c>
      <c r="D43" s="4">
        <v>0.17017257867405267</v>
      </c>
      <c r="E43">
        <f>IF(C43&lt;1/parameters!$C$4,-LN(D43)*parameters!$C$7,0)</f>
        <v>0</v>
      </c>
      <c r="F43">
        <f>F42*EXP(-1/parameters!$C$6)+timeseries!E43*parameters!$C$6*(1-EXP(-1/parameters!$C$6))</f>
        <v>35.153122475878625</v>
      </c>
      <c r="G43">
        <f>F43/parameters!$C$6</f>
        <v>8.7882806189696563</v>
      </c>
      <c r="H43">
        <f t="shared" ca="1" si="0"/>
        <v>0</v>
      </c>
      <c r="I43">
        <f>0</f>
        <v>0</v>
      </c>
      <c r="J43">
        <f>F43+parameters!$C$3</f>
        <v>135.15312247587863</v>
      </c>
    </row>
    <row r="44" spans="1:10">
      <c r="A44">
        <v>42</v>
      </c>
      <c r="B44" s="1">
        <v>36568</v>
      </c>
      <c r="C44" s="4">
        <v>0.67807089441359392</v>
      </c>
      <c r="D44" s="4">
        <v>0.66702613457373172</v>
      </c>
      <c r="E44">
        <f>IF(C44&lt;1/parameters!$C$4,-LN(D44)*parameters!$C$7,0)</f>
        <v>0</v>
      </c>
      <c r="F44">
        <f>F43*EXP(-1/parameters!$C$6)+timeseries!E44*parameters!$C$6*(1-EXP(-1/parameters!$C$6))</f>
        <v>27.377279311619276</v>
      </c>
      <c r="G44">
        <f>F44/parameters!$C$6</f>
        <v>6.844319827904819</v>
      </c>
      <c r="H44">
        <f t="shared" ca="1" si="0"/>
        <v>0</v>
      </c>
      <c r="I44">
        <f>0</f>
        <v>0</v>
      </c>
      <c r="J44">
        <f>F44+parameters!$C$3</f>
        <v>127.37727931161928</v>
      </c>
    </row>
    <row r="45" spans="1:10">
      <c r="A45">
        <v>43</v>
      </c>
      <c r="B45" s="1">
        <v>36569</v>
      </c>
      <c r="C45" s="4">
        <v>0.63075411619896993</v>
      </c>
      <c r="D45" s="4">
        <v>6.9630345835244301E-3</v>
      </c>
      <c r="E45">
        <f>IF(C45&lt;1/parameters!$C$4,-LN(D45)*parameters!$C$7,0)</f>
        <v>0</v>
      </c>
      <c r="F45">
        <f>F44*EXP(-1/parameters!$C$6)+timeseries!E45*parameters!$C$6*(1-EXP(-1/parameters!$C$6))</f>
        <v>21.321446566253666</v>
      </c>
      <c r="G45">
        <f>F45/parameters!$C$6</f>
        <v>5.3303616415634165</v>
      </c>
      <c r="H45">
        <f t="shared" ca="1" si="0"/>
        <v>0</v>
      </c>
      <c r="I45">
        <f>0</f>
        <v>0</v>
      </c>
      <c r="J45">
        <f>F45+parameters!$C$3</f>
        <v>121.32144656625367</v>
      </c>
    </row>
    <row r="46" spans="1:10">
      <c r="A46">
        <v>44</v>
      </c>
      <c r="B46" s="1">
        <v>36570</v>
      </c>
      <c r="C46" s="4">
        <v>0.63782989359165476</v>
      </c>
      <c r="D46" s="4">
        <v>0.4238703969032922</v>
      </c>
      <c r="E46">
        <f>IF(C46&lt;1/parameters!$C$4,-LN(D46)*parameters!$C$7,0)</f>
        <v>0</v>
      </c>
      <c r="F46">
        <f>F45*EXP(-1/parameters!$C$6)+timeseries!E46*parameters!$C$6*(1-EXP(-1/parameters!$C$6))</f>
        <v>16.605159282013471</v>
      </c>
      <c r="G46">
        <f>F46/parameters!$C$6</f>
        <v>4.1512898205033677</v>
      </c>
      <c r="H46">
        <f t="shared" ca="1" si="0"/>
        <v>0</v>
      </c>
      <c r="I46">
        <f>0</f>
        <v>0</v>
      </c>
      <c r="J46">
        <f>F46+parameters!$C$3</f>
        <v>116.60515928201347</v>
      </c>
    </row>
    <row r="47" spans="1:10">
      <c r="A47">
        <v>45</v>
      </c>
      <c r="B47" s="1">
        <v>36571</v>
      </c>
      <c r="C47" s="4">
        <v>0.6254290286513644</v>
      </c>
      <c r="D47" s="4">
        <v>0.56196667226894725</v>
      </c>
      <c r="E47">
        <f>IF(C47&lt;1/parameters!$C$4,-LN(D47)*parameters!$C$7,0)</f>
        <v>0</v>
      </c>
      <c r="F47">
        <f>F46*EXP(-1/parameters!$C$6)+timeseries!E47*parameters!$C$6*(1-EXP(-1/parameters!$C$6))</f>
        <v>12.932111051857499</v>
      </c>
      <c r="G47">
        <f>F47/parameters!$C$6</f>
        <v>3.2330277629643747</v>
      </c>
      <c r="H47">
        <f t="shared" ca="1" si="0"/>
        <v>0</v>
      </c>
      <c r="I47">
        <f>0</f>
        <v>0</v>
      </c>
      <c r="J47">
        <f>F47+parameters!$C$3</f>
        <v>112.9321110518575</v>
      </c>
    </row>
    <row r="48" spans="1:10">
      <c r="A48">
        <v>46</v>
      </c>
      <c r="B48" s="1">
        <v>36572</v>
      </c>
      <c r="C48" s="4">
        <v>0.73222346272369743</v>
      </c>
      <c r="D48" s="4">
        <v>0.38815064569636248</v>
      </c>
      <c r="E48">
        <f>IF(C48&lt;1/parameters!$C$4,-LN(D48)*parameters!$C$7,0)</f>
        <v>0</v>
      </c>
      <c r="F48">
        <f>F47*EXP(-1/parameters!$C$6)+timeseries!E48*parameters!$C$6*(1-EXP(-1/parameters!$C$6))</f>
        <v>10.071538213952989</v>
      </c>
      <c r="G48">
        <f>F48/parameters!$C$6</f>
        <v>2.5178845534882472</v>
      </c>
      <c r="H48">
        <f t="shared" ca="1" si="0"/>
        <v>0</v>
      </c>
      <c r="I48">
        <f>0</f>
        <v>0</v>
      </c>
      <c r="J48">
        <f>F48+parameters!$C$3</f>
        <v>110.07153821395299</v>
      </c>
    </row>
    <row r="49" spans="1:10">
      <c r="A49">
        <v>47</v>
      </c>
      <c r="B49" s="1">
        <v>36573</v>
      </c>
      <c r="C49" s="4">
        <v>0.96217909570623195</v>
      </c>
      <c r="D49" s="4">
        <v>0.96874472034172732</v>
      </c>
      <c r="E49">
        <f>IF(C49&lt;1/parameters!$C$4,-LN(D49)*parameters!$C$7,0)</f>
        <v>0</v>
      </c>
      <c r="F49">
        <f>F48*EXP(-1/parameters!$C$6)+timeseries!E49*parameters!$C$6*(1-EXP(-1/parameters!$C$6))</f>
        <v>7.8437218477601665</v>
      </c>
      <c r="G49">
        <f>F49/parameters!$C$6</f>
        <v>1.9609304619400416</v>
      </c>
      <c r="H49">
        <f t="shared" ca="1" si="0"/>
        <v>0</v>
      </c>
      <c r="I49">
        <f>0</f>
        <v>0</v>
      </c>
      <c r="J49">
        <f>F49+parameters!$C$3</f>
        <v>107.84372184776016</v>
      </c>
    </row>
    <row r="50" spans="1:10">
      <c r="A50">
        <v>48</v>
      </c>
      <c r="B50" s="1">
        <v>36574</v>
      </c>
      <c r="C50" s="4">
        <v>0.56289521222830807</v>
      </c>
      <c r="D50" s="4">
        <v>0.18597587633266144</v>
      </c>
      <c r="E50">
        <f>IF(C50&lt;1/parameters!$C$4,-LN(D50)*parameters!$C$7,0)</f>
        <v>0</v>
      </c>
      <c r="F50">
        <f>F49*EXP(-1/parameters!$C$6)+timeseries!E50*parameters!$C$6*(1-EXP(-1/parameters!$C$6))</f>
        <v>6.108696717229904</v>
      </c>
      <c r="G50">
        <f>F50/parameters!$C$6</f>
        <v>1.527174179307476</v>
      </c>
      <c r="H50">
        <f t="shared" ca="1" si="0"/>
        <v>0</v>
      </c>
      <c r="I50">
        <f>0</f>
        <v>0</v>
      </c>
      <c r="J50">
        <f>F50+parameters!$C$3</f>
        <v>106.1086967172299</v>
      </c>
    </row>
    <row r="51" spans="1:10">
      <c r="A51">
        <v>49</v>
      </c>
      <c r="B51" s="1">
        <v>36575</v>
      </c>
      <c r="C51" s="4">
        <v>0.35077168323783825</v>
      </c>
      <c r="D51" s="4">
        <v>0.38514496181271907</v>
      </c>
      <c r="E51">
        <f>IF(C51&lt;1/parameters!$C$4,-LN(D51)*parameters!$C$7,0)</f>
        <v>0</v>
      </c>
      <c r="F51">
        <f>F50*EXP(-1/parameters!$C$6)+timeseries!E51*parameters!$C$6*(1-EXP(-1/parameters!$C$6))</f>
        <v>4.7574577869243697</v>
      </c>
      <c r="G51">
        <f>F51/parameters!$C$6</f>
        <v>1.1893644467310924</v>
      </c>
      <c r="H51">
        <f t="shared" ca="1" si="0"/>
        <v>0</v>
      </c>
      <c r="I51">
        <f>0</f>
        <v>0</v>
      </c>
      <c r="J51">
        <f>F51+parameters!$C$3</f>
        <v>104.75745778692436</v>
      </c>
    </row>
    <row r="52" spans="1:10">
      <c r="A52">
        <v>50</v>
      </c>
      <c r="B52" s="1">
        <v>36576</v>
      </c>
      <c r="C52" s="4">
        <v>0.78291268255582369</v>
      </c>
      <c r="D52" s="4">
        <v>0.88501377919717372</v>
      </c>
      <c r="E52">
        <f>IF(C52&lt;1/parameters!$C$4,-LN(D52)*parameters!$C$7,0)</f>
        <v>0</v>
      </c>
      <c r="F52">
        <f>F51*EXP(-1/parameters!$C$6)+timeseries!E52*parameters!$C$6*(1-EXP(-1/parameters!$C$6))</f>
        <v>3.705111849885852</v>
      </c>
      <c r="G52">
        <f>F52/parameters!$C$6</f>
        <v>0.92627796247146299</v>
      </c>
      <c r="H52">
        <f t="shared" ca="1" si="0"/>
        <v>0</v>
      </c>
      <c r="I52">
        <f>0</f>
        <v>0</v>
      </c>
      <c r="J52">
        <f>F52+parameters!$C$3</f>
        <v>103.70511184988585</v>
      </c>
    </row>
    <row r="53" spans="1:10">
      <c r="A53">
        <v>51</v>
      </c>
      <c r="B53" s="1">
        <v>36577</v>
      </c>
      <c r="C53" s="4">
        <v>0.20653363443960282</v>
      </c>
      <c r="D53" s="4">
        <v>0.88186886479206883</v>
      </c>
      <c r="E53">
        <f>IF(C53&lt;1/parameters!$C$4,-LN(D53)*parameters!$C$7,0)</f>
        <v>0</v>
      </c>
      <c r="F53">
        <f>F52*EXP(-1/parameters!$C$6)+timeseries!E53*parameters!$C$6*(1-EXP(-1/parameters!$C$6))</f>
        <v>2.885544010058243</v>
      </c>
      <c r="G53">
        <f>F53/parameters!$C$6</f>
        <v>0.72138600251456075</v>
      </c>
      <c r="H53">
        <f t="shared" ca="1" si="0"/>
        <v>0</v>
      </c>
      <c r="I53">
        <f>0</f>
        <v>0</v>
      </c>
      <c r="J53">
        <f>F53+parameters!$C$3</f>
        <v>102.88554401005824</v>
      </c>
    </row>
    <row r="54" spans="1:10">
      <c r="A54">
        <v>52</v>
      </c>
      <c r="B54" s="1">
        <v>36578</v>
      </c>
      <c r="C54" s="4">
        <v>0.63208586893248175</v>
      </c>
      <c r="D54" s="4">
        <v>0.41357654729150051</v>
      </c>
      <c r="E54">
        <f>IF(C54&lt;1/parameters!$C$4,-LN(D54)*parameters!$C$7,0)</f>
        <v>0</v>
      </c>
      <c r="F54">
        <f>F53*EXP(-1/parameters!$C$6)+timeseries!E54*parameters!$C$6*(1-EXP(-1/parameters!$C$6))</f>
        <v>2.2472639346203613</v>
      </c>
      <c r="G54">
        <f>F54/parameters!$C$6</f>
        <v>0.56181598365509033</v>
      </c>
      <c r="H54">
        <f t="shared" ca="1" si="0"/>
        <v>0</v>
      </c>
      <c r="I54">
        <f>0</f>
        <v>0</v>
      </c>
      <c r="J54">
        <f>F54+parameters!$C$3</f>
        <v>102.24726393462036</v>
      </c>
    </row>
    <row r="55" spans="1:10">
      <c r="A55">
        <v>53</v>
      </c>
      <c r="B55" s="1">
        <v>36579</v>
      </c>
      <c r="C55" s="4">
        <v>4.3793121369037902E-3</v>
      </c>
      <c r="D55" s="4">
        <v>0.98967388909628951</v>
      </c>
      <c r="E55">
        <f>IF(C55&lt;1/parameters!$C$4,-LN(D55)*parameters!$C$7,0)</f>
        <v>0.28437794719104759</v>
      </c>
      <c r="F55">
        <f>F54*EXP(-1/parameters!$C$6)+timeseries!E55*parameters!$C$6*(1-EXP(-1/parameters!$C$6))</f>
        <v>2.0017876289721483</v>
      </c>
      <c r="G55">
        <f>F55/parameters!$C$6</f>
        <v>0.50044690724303709</v>
      </c>
      <c r="H55">
        <f t="shared" ca="1" si="0"/>
        <v>-0.49543152520757683</v>
      </c>
      <c r="I55">
        <f>0</f>
        <v>0</v>
      </c>
      <c r="J55">
        <f>F55+parameters!$C$3</f>
        <v>102.00178762897215</v>
      </c>
    </row>
    <row r="56" spans="1:10">
      <c r="A56">
        <v>54</v>
      </c>
      <c r="B56" s="1">
        <v>36580</v>
      </c>
      <c r="C56" s="4">
        <v>0.14970871255462437</v>
      </c>
      <c r="D56" s="4">
        <v>0.88414206036050946</v>
      </c>
      <c r="E56">
        <f>IF(C56&lt;1/parameters!$C$4,-LN(D56)*parameters!$C$7,0)</f>
        <v>0</v>
      </c>
      <c r="F56">
        <f>F55*EXP(-1/parameters!$C$6)+timeseries!E56*parameters!$C$6*(1-EXP(-1/parameters!$C$6))</f>
        <v>1.55899377298616</v>
      </c>
      <c r="G56">
        <f>F56/parameters!$C$6</f>
        <v>0.38974844324654001</v>
      </c>
      <c r="H56">
        <f t="shared" ca="1" si="0"/>
        <v>0</v>
      </c>
      <c r="I56">
        <f>0</f>
        <v>0</v>
      </c>
      <c r="J56">
        <f>F56+parameters!$C$3</f>
        <v>101.55899377298616</v>
      </c>
    </row>
    <row r="57" spans="1:10">
      <c r="A57">
        <v>55</v>
      </c>
      <c r="B57" s="1">
        <v>36581</v>
      </c>
      <c r="C57" s="4">
        <v>0.89135809975190861</v>
      </c>
      <c r="D57" s="4">
        <v>0.8749439250934784</v>
      </c>
      <c r="E57">
        <f>IF(C57&lt;1/parameters!$C$4,-LN(D57)*parameters!$C$7,0)</f>
        <v>0</v>
      </c>
      <c r="F57">
        <f>F56*EXP(-1/parameters!$C$6)+timeseries!E57*parameters!$C$6*(1-EXP(-1/parameters!$C$6))</f>
        <v>1.2141455712050655</v>
      </c>
      <c r="G57">
        <f>F57/parameters!$C$6</f>
        <v>0.30353639280126637</v>
      </c>
      <c r="H57">
        <f t="shared" ca="1" si="0"/>
        <v>0</v>
      </c>
      <c r="I57">
        <f>0</f>
        <v>0</v>
      </c>
      <c r="J57">
        <f>F57+parameters!$C$3</f>
        <v>101.21414557120507</v>
      </c>
    </row>
    <row r="58" spans="1:10">
      <c r="A58">
        <v>56</v>
      </c>
      <c r="B58" s="1">
        <v>36582</v>
      </c>
      <c r="C58" s="4">
        <v>0.34163097630036776</v>
      </c>
      <c r="D58" s="4">
        <v>0.7585843999074362</v>
      </c>
      <c r="E58">
        <f>IF(C58&lt;1/parameters!$C$4,-LN(D58)*parameters!$C$7,0)</f>
        <v>0</v>
      </c>
      <c r="F58">
        <f>F57*EXP(-1/parameters!$C$6)+timeseries!E58*parameters!$C$6*(1-EXP(-1/parameters!$C$6))</f>
        <v>0.94557752161718323</v>
      </c>
      <c r="G58">
        <f>F58/parameters!$C$6</f>
        <v>0.23639438040429581</v>
      </c>
      <c r="H58">
        <f t="shared" ca="1" si="0"/>
        <v>0</v>
      </c>
      <c r="I58">
        <f>0</f>
        <v>0</v>
      </c>
      <c r="J58">
        <f>F58+parameters!$C$3</f>
        <v>100.94557752161718</v>
      </c>
    </row>
    <row r="59" spans="1:10">
      <c r="A59">
        <v>57</v>
      </c>
      <c r="B59" s="1">
        <v>36583</v>
      </c>
      <c r="C59" s="4">
        <v>0.7458663412030283</v>
      </c>
      <c r="D59" s="4">
        <v>0.11516547621171835</v>
      </c>
      <c r="E59">
        <f>IF(C59&lt;1/parameters!$C$4,-LN(D59)*parameters!$C$7,0)</f>
        <v>0</v>
      </c>
      <c r="F59">
        <f>F58*EXP(-1/parameters!$C$6)+timeseries!E59*parameters!$C$6*(1-EXP(-1/parameters!$C$6))</f>
        <v>0.73641651429018062</v>
      </c>
      <c r="G59">
        <f>F59/parameters!$C$6</f>
        <v>0.18410412857254516</v>
      </c>
      <c r="H59">
        <f t="shared" ca="1" si="0"/>
        <v>0</v>
      </c>
      <c r="I59">
        <f>0</f>
        <v>0</v>
      </c>
      <c r="J59">
        <f>F59+parameters!$C$3</f>
        <v>100.73641651429018</v>
      </c>
    </row>
    <row r="60" spans="1:10">
      <c r="A60">
        <v>58</v>
      </c>
      <c r="B60" s="1">
        <v>36584</v>
      </c>
      <c r="C60" s="4">
        <v>6.3650529117350585E-2</v>
      </c>
      <c r="D60" s="4">
        <v>0.59847822050944488</v>
      </c>
      <c r="E60">
        <f>IF(C60&lt;1/parameters!$C$4,-LN(D60)*parameters!$C$7,0)</f>
        <v>14.064798486917445</v>
      </c>
      <c r="F60">
        <f>F59*EXP(-1/parameters!$C$6)+timeseries!E60*parameters!$C$6*(1-EXP(-1/parameters!$C$6))</f>
        <v>13.01801140425442</v>
      </c>
      <c r="G60">
        <f>F60/parameters!$C$6</f>
        <v>3.2545028510636049</v>
      </c>
      <c r="H60">
        <f t="shared" ca="1" si="0"/>
        <v>0.37595285396128819</v>
      </c>
      <c r="I60">
        <f>0</f>
        <v>0</v>
      </c>
      <c r="J60">
        <f>F60+parameters!$C$3</f>
        <v>113.01801140425442</v>
      </c>
    </row>
    <row r="61" spans="1:10">
      <c r="A61">
        <v>59</v>
      </c>
      <c r="B61" s="1">
        <v>36585</v>
      </c>
      <c r="C61" s="4">
        <v>0.17109556787748248</v>
      </c>
      <c r="D61" s="4">
        <v>0.37896682328758624</v>
      </c>
      <c r="E61">
        <f>IF(C61&lt;1/parameters!$C$4,-LN(D61)*parameters!$C$7,0)</f>
        <v>0</v>
      </c>
      <c r="F61">
        <f>F60*EXP(-1/parameters!$C$6)+timeseries!E61*parameters!$C$6*(1-EXP(-1/parameters!$C$6))</f>
        <v>10.138437475665821</v>
      </c>
      <c r="G61">
        <f>F61/parameters!$C$6</f>
        <v>2.5346093689164553</v>
      </c>
      <c r="H61">
        <f t="shared" ca="1" si="0"/>
        <v>0</v>
      </c>
      <c r="I61">
        <f>0</f>
        <v>0</v>
      </c>
      <c r="J61">
        <f>F61+parameters!$C$3</f>
        <v>110.13843747566582</v>
      </c>
    </row>
    <row r="62" spans="1:10">
      <c r="A62">
        <v>60</v>
      </c>
      <c r="B62" s="1">
        <v>36586</v>
      </c>
      <c r="C62" s="4">
        <v>0.54882121338645284</v>
      </c>
      <c r="D62" s="4">
        <v>4.4527448673574166E-2</v>
      </c>
      <c r="E62">
        <f>IF(C62&lt;1/parameters!$C$4,-LN(D62)*parameters!$C$7,0)</f>
        <v>0</v>
      </c>
      <c r="F62">
        <f>F61*EXP(-1/parameters!$C$6)+timeseries!E62*parameters!$C$6*(1-EXP(-1/parameters!$C$6))</f>
        <v>7.8958230451690188</v>
      </c>
      <c r="G62">
        <f>F62/parameters!$C$6</f>
        <v>1.9739557612922547</v>
      </c>
      <c r="H62">
        <f t="shared" ca="1" si="0"/>
        <v>0</v>
      </c>
      <c r="I62">
        <f>0</f>
        <v>0</v>
      </c>
      <c r="J62">
        <f>F62+parameters!$C$3</f>
        <v>107.89582304516902</v>
      </c>
    </row>
    <row r="63" spans="1:10">
      <c r="A63">
        <v>61</v>
      </c>
      <c r="B63" s="1">
        <v>36587</v>
      </c>
      <c r="C63" s="4">
        <v>0.24135404839065222</v>
      </c>
      <c r="D63" s="4">
        <v>0.81978043897622155</v>
      </c>
      <c r="E63">
        <f>IF(C63&lt;1/parameters!$C$4,-LN(D63)*parameters!$C$7,0)</f>
        <v>0</v>
      </c>
      <c r="F63">
        <f>F62*EXP(-1/parameters!$C$6)+timeseries!E63*parameters!$C$6*(1-EXP(-1/parameters!$C$6))</f>
        <v>6.1492731705708765</v>
      </c>
      <c r="G63">
        <f>F63/parameters!$C$6</f>
        <v>1.5373182926427191</v>
      </c>
      <c r="H63">
        <f t="shared" ca="1" si="0"/>
        <v>0</v>
      </c>
      <c r="I63">
        <f>0</f>
        <v>0</v>
      </c>
      <c r="J63">
        <f>F63+parameters!$C$3</f>
        <v>106.14927317057088</v>
      </c>
    </row>
    <row r="64" spans="1:10">
      <c r="A64">
        <v>62</v>
      </c>
      <c r="B64" s="1">
        <v>36588</v>
      </c>
      <c r="C64" s="4">
        <v>0.37095159327269756</v>
      </c>
      <c r="D64" s="4">
        <v>0.45641496635651879</v>
      </c>
      <c r="E64">
        <f>IF(C64&lt;1/parameters!$C$4,-LN(D64)*parameters!$C$7,0)</f>
        <v>0</v>
      </c>
      <c r="F64">
        <f>F63*EXP(-1/parameters!$C$6)+timeseries!E64*parameters!$C$6*(1-EXP(-1/parameters!$C$6))</f>
        <v>4.7890587605605797</v>
      </c>
      <c r="G64">
        <f>F64/parameters!$C$6</f>
        <v>1.1972646901401449</v>
      </c>
      <c r="H64">
        <f t="shared" ca="1" si="0"/>
        <v>0</v>
      </c>
      <c r="I64">
        <f>0</f>
        <v>0</v>
      </c>
      <c r="J64">
        <f>F64+parameters!$C$3</f>
        <v>104.78905876056058</v>
      </c>
    </row>
    <row r="65" spans="1:10">
      <c r="A65">
        <v>63</v>
      </c>
      <c r="B65" s="1">
        <v>36589</v>
      </c>
      <c r="C65" s="4">
        <v>0.40865851890413374</v>
      </c>
      <c r="D65" s="4">
        <v>0.28400342473663864</v>
      </c>
      <c r="E65">
        <f>IF(C65&lt;1/parameters!$C$4,-LN(D65)*parameters!$C$7,0)</f>
        <v>0</v>
      </c>
      <c r="F65">
        <f>F64*EXP(-1/parameters!$C$6)+timeseries!E65*parameters!$C$6*(1-EXP(-1/parameters!$C$6))</f>
        <v>3.7297227128995512</v>
      </c>
      <c r="G65">
        <f>F65/parameters!$C$6</f>
        <v>0.93243067822488779</v>
      </c>
      <c r="H65">
        <f t="shared" ca="1" si="0"/>
        <v>0</v>
      </c>
      <c r="I65">
        <f>0</f>
        <v>0</v>
      </c>
      <c r="J65">
        <f>F65+parameters!$C$3</f>
        <v>103.72972271289954</v>
      </c>
    </row>
    <row r="66" spans="1:10">
      <c r="A66">
        <v>64</v>
      </c>
      <c r="B66" s="1">
        <v>36590</v>
      </c>
      <c r="C66" s="4">
        <v>0.76388618343384873</v>
      </c>
      <c r="D66" s="4">
        <v>0.86632776429688041</v>
      </c>
      <c r="E66">
        <f>IF(C66&lt;1/parameters!$C$4,-LN(D66)*parameters!$C$7,0)</f>
        <v>0</v>
      </c>
      <c r="F66">
        <f>F65*EXP(-1/parameters!$C$6)+timeseries!E66*parameters!$C$6*(1-EXP(-1/parameters!$C$6))</f>
        <v>2.9047109694453752</v>
      </c>
      <c r="G66">
        <f>F66/parameters!$C$6</f>
        <v>0.7261777423613438</v>
      </c>
      <c r="H66">
        <f t="shared" ca="1" si="0"/>
        <v>0</v>
      </c>
      <c r="I66">
        <f>0</f>
        <v>0</v>
      </c>
      <c r="J66">
        <f>F66+parameters!$C$3</f>
        <v>102.90471096944538</v>
      </c>
    </row>
    <row r="67" spans="1:10">
      <c r="A67">
        <v>65</v>
      </c>
      <c r="B67" s="1">
        <v>36591</v>
      </c>
      <c r="C67" s="4">
        <v>0.85848481278969524</v>
      </c>
      <c r="D67" s="4">
        <v>0.15987851443828593</v>
      </c>
      <c r="E67">
        <f>IF(C67&lt;1/parameters!$C$4,-LN(D67)*parameters!$C$7,0)</f>
        <v>0</v>
      </c>
      <c r="F67">
        <f>F66*EXP(-1/parameters!$C$6)+timeseries!E67*parameters!$C$6*(1-EXP(-1/parameters!$C$6))</f>
        <v>2.2621911776001578</v>
      </c>
      <c r="G67">
        <f>F67/parameters!$C$6</f>
        <v>0.56554779440003944</v>
      </c>
      <c r="H67">
        <f t="shared" ref="H67:H130" ca="1" si="1">IF(E67&gt;0,_xlfn.NORM.INV(RAND(),0,1),0)</f>
        <v>0</v>
      </c>
      <c r="I67">
        <f>0</f>
        <v>0</v>
      </c>
      <c r="J67">
        <f>F67+parameters!$C$3</f>
        <v>102.26219117760016</v>
      </c>
    </row>
    <row r="68" spans="1:10">
      <c r="A68">
        <v>66</v>
      </c>
      <c r="B68" s="1">
        <v>36592</v>
      </c>
      <c r="C68" s="4">
        <v>0.24028793600669274</v>
      </c>
      <c r="D68" s="4">
        <v>0.40976205228485085</v>
      </c>
      <c r="E68">
        <f>IF(C68&lt;1/parameters!$C$4,-LN(D68)*parameters!$C$7,0)</f>
        <v>0</v>
      </c>
      <c r="F68">
        <f>F67*EXP(-1/parameters!$C$6)+timeseries!E68*parameters!$C$6*(1-EXP(-1/parameters!$C$6))</f>
        <v>1.7617962605722264</v>
      </c>
      <c r="G68">
        <f>F68/parameters!$C$6</f>
        <v>0.4404490651430566</v>
      </c>
      <c r="H68">
        <f t="shared" ca="1" si="1"/>
        <v>0</v>
      </c>
      <c r="I68">
        <f>0</f>
        <v>0</v>
      </c>
      <c r="J68">
        <f>F68+parameters!$C$3</f>
        <v>101.76179626057223</v>
      </c>
    </row>
    <row r="69" spans="1:10">
      <c r="A69">
        <v>67</v>
      </c>
      <c r="B69" s="1">
        <v>36593</v>
      </c>
      <c r="C69" s="4">
        <v>0.69466731844036167</v>
      </c>
      <c r="D69" s="4">
        <v>0.5241745756871411</v>
      </c>
      <c r="E69">
        <f>IF(C69&lt;1/parameters!$C$4,-LN(D69)*parameters!$C$7,0)</f>
        <v>0</v>
      </c>
      <c r="F69">
        <f>F68*EXP(-1/parameters!$C$6)+timeseries!E69*parameters!$C$6*(1-EXP(-1/parameters!$C$6))</f>
        <v>1.3720883073459227</v>
      </c>
      <c r="G69">
        <f>F69/parameters!$C$6</f>
        <v>0.34302207683648067</v>
      </c>
      <c r="H69">
        <f t="shared" ca="1" si="1"/>
        <v>0</v>
      </c>
      <c r="I69">
        <f>0</f>
        <v>0</v>
      </c>
      <c r="J69">
        <f>F69+parameters!$C$3</f>
        <v>101.37208830734592</v>
      </c>
    </row>
    <row r="70" spans="1:10">
      <c r="A70">
        <v>68</v>
      </c>
      <c r="B70" s="1">
        <v>36594</v>
      </c>
      <c r="C70" s="4">
        <v>0.87466928473578398</v>
      </c>
      <c r="D70" s="4">
        <v>0.45060422441061987</v>
      </c>
      <c r="E70">
        <f>IF(C70&lt;1/parameters!$C$4,-LN(D70)*parameters!$C$7,0)</f>
        <v>0</v>
      </c>
      <c r="F70">
        <f>F69*EXP(-1/parameters!$C$6)+timeseries!E70*parameters!$C$6*(1-EXP(-1/parameters!$C$6))</f>
        <v>1.068583448204123</v>
      </c>
      <c r="G70">
        <f>F70/parameters!$C$6</f>
        <v>0.26714586205103075</v>
      </c>
      <c r="H70">
        <f t="shared" ca="1" si="1"/>
        <v>0</v>
      </c>
      <c r="I70">
        <f>0</f>
        <v>0</v>
      </c>
      <c r="J70">
        <f>F70+parameters!$C$3</f>
        <v>101.06858344820412</v>
      </c>
    </row>
    <row r="71" spans="1:10">
      <c r="A71">
        <v>69</v>
      </c>
      <c r="B71" s="1">
        <v>36595</v>
      </c>
      <c r="C71" s="4">
        <v>0.90428121275013662</v>
      </c>
      <c r="D71" s="4">
        <v>0.96616347731118823</v>
      </c>
      <c r="E71">
        <f>IF(C71&lt;1/parameters!$C$4,-LN(D71)*parameters!$C$7,0)</f>
        <v>0</v>
      </c>
      <c r="F71">
        <f>F70*EXP(-1/parameters!$C$6)+timeseries!E71*parameters!$C$6*(1-EXP(-1/parameters!$C$6))</f>
        <v>0.83221362623851303</v>
      </c>
      <c r="G71">
        <f>F71/parameters!$C$6</f>
        <v>0.20805340655962826</v>
      </c>
      <c r="H71">
        <f t="shared" ca="1" si="1"/>
        <v>0</v>
      </c>
      <c r="I71">
        <f>0</f>
        <v>0</v>
      </c>
      <c r="J71">
        <f>F71+parameters!$C$3</f>
        <v>100.83221362623851</v>
      </c>
    </row>
    <row r="72" spans="1:10">
      <c r="A72">
        <v>70</v>
      </c>
      <c r="B72" s="1">
        <v>36596</v>
      </c>
      <c r="C72" s="4">
        <v>0.90278992595544272</v>
      </c>
      <c r="D72" s="4">
        <v>0.98627426439223564</v>
      </c>
      <c r="E72">
        <f>IF(C72&lt;1/parameters!$C$4,-LN(D72)*parameters!$C$7,0)</f>
        <v>0</v>
      </c>
      <c r="F72">
        <f>F71*EXP(-1/parameters!$C$6)+timeseries!E72*parameters!$C$6*(1-EXP(-1/parameters!$C$6))</f>
        <v>0.64812862379724745</v>
      </c>
      <c r="G72">
        <f>F72/parameters!$C$6</f>
        <v>0.16203215594931186</v>
      </c>
      <c r="H72">
        <f t="shared" ca="1" si="1"/>
        <v>0</v>
      </c>
      <c r="I72">
        <f>0</f>
        <v>0</v>
      </c>
      <c r="J72">
        <f>F72+parameters!$C$3</f>
        <v>100.64812862379725</v>
      </c>
    </row>
    <row r="73" spans="1:10">
      <c r="A73">
        <v>71</v>
      </c>
      <c r="B73" s="1">
        <v>36597</v>
      </c>
      <c r="C73" s="4">
        <v>7.8471690042238418E-2</v>
      </c>
      <c r="D73" s="4">
        <v>0.50577735315393058</v>
      </c>
      <c r="E73">
        <f>IF(C73&lt;1/parameters!$C$4,-LN(D73)*parameters!$C$7,0)</f>
        <v>18.675581371474323</v>
      </c>
      <c r="F73">
        <f>F72*EXP(-1/parameters!$C$6)+timeseries!E73*parameters!$C$6*(1-EXP(-1/parameters!$C$6))</f>
        <v>17.028858979969804</v>
      </c>
      <c r="G73">
        <f>F73/parameters!$C$6</f>
        <v>4.2572147449924511</v>
      </c>
      <c r="H73">
        <f t="shared" ca="1" si="1"/>
        <v>4.2801085123653632E-2</v>
      </c>
      <c r="I73">
        <f>0</f>
        <v>0</v>
      </c>
      <c r="J73">
        <f>F73+parameters!$C$3</f>
        <v>117.02885897996981</v>
      </c>
    </row>
    <row r="74" spans="1:10">
      <c r="A74">
        <v>72</v>
      </c>
      <c r="B74" s="1">
        <v>36598</v>
      </c>
      <c r="C74" s="4">
        <v>0.69802919470638902</v>
      </c>
      <c r="D74" s="4">
        <v>0.83566973600030425</v>
      </c>
      <c r="E74">
        <f>IF(C74&lt;1/parameters!$C$4,-LN(D74)*parameters!$C$7,0)</f>
        <v>0</v>
      </c>
      <c r="F74">
        <f>F73*EXP(-1/parameters!$C$6)+timeseries!E74*parameters!$C$6*(1-EXP(-1/parameters!$C$6))</f>
        <v>13.262088708413009</v>
      </c>
      <c r="G74">
        <f>F74/parameters!$C$6</f>
        <v>3.3155221771032521</v>
      </c>
      <c r="H74">
        <f t="shared" ca="1" si="1"/>
        <v>0</v>
      </c>
      <c r="I74">
        <f>0</f>
        <v>0</v>
      </c>
      <c r="J74">
        <f>F74+parameters!$C$3</f>
        <v>113.262088708413</v>
      </c>
    </row>
    <row r="75" spans="1:10">
      <c r="A75">
        <v>73</v>
      </c>
      <c r="B75" s="1">
        <v>36599</v>
      </c>
      <c r="C75" s="4">
        <v>0.31745298299705271</v>
      </c>
      <c r="D75" s="4">
        <v>0.75707927860410984</v>
      </c>
      <c r="E75">
        <f>IF(C75&lt;1/parameters!$C$4,-LN(D75)*parameters!$C$7,0)</f>
        <v>0</v>
      </c>
      <c r="F75">
        <f>F74*EXP(-1/parameters!$C$6)+timeseries!E75*parameters!$C$6*(1-EXP(-1/parameters!$C$6))</f>
        <v>10.328525071274488</v>
      </c>
      <c r="G75">
        <f>F75/parameters!$C$6</f>
        <v>2.5821312678186219</v>
      </c>
      <c r="H75">
        <f t="shared" ca="1" si="1"/>
        <v>0</v>
      </c>
      <c r="I75">
        <f>0</f>
        <v>0</v>
      </c>
      <c r="J75">
        <f>F75+parameters!$C$3</f>
        <v>110.32852507127448</v>
      </c>
    </row>
    <row r="76" spans="1:10">
      <c r="A76">
        <v>74</v>
      </c>
      <c r="B76" s="1">
        <v>36600</v>
      </c>
      <c r="C76" s="4">
        <v>0.57493132797008994</v>
      </c>
      <c r="D76" s="4">
        <v>0.18348933927086974</v>
      </c>
      <c r="E76">
        <f>IF(C76&lt;1/parameters!$C$4,-LN(D76)*parameters!$C$7,0)</f>
        <v>0</v>
      </c>
      <c r="F76">
        <f>F75*EXP(-1/parameters!$C$6)+timeseries!E76*parameters!$C$6*(1-EXP(-1/parameters!$C$6))</f>
        <v>8.0438634134812084</v>
      </c>
      <c r="G76">
        <f>F76/parameters!$C$6</f>
        <v>2.0109658533703021</v>
      </c>
      <c r="H76">
        <f t="shared" ca="1" si="1"/>
        <v>0</v>
      </c>
      <c r="I76">
        <f>0</f>
        <v>0</v>
      </c>
      <c r="J76">
        <f>F76+parameters!$C$3</f>
        <v>108.0438634134812</v>
      </c>
    </row>
    <row r="77" spans="1:10">
      <c r="A77">
        <v>75</v>
      </c>
      <c r="B77" s="1">
        <v>36601</v>
      </c>
      <c r="C77" s="4">
        <v>9.9108424030764031E-2</v>
      </c>
      <c r="D77" s="4">
        <v>0.60890134621986403</v>
      </c>
      <c r="E77">
        <f>IF(C77&lt;1/parameters!$C$4,-LN(D77)*parameters!$C$7,0)</f>
        <v>13.591753903160699</v>
      </c>
      <c r="F77">
        <f>F76*EXP(-1/parameters!$C$6)+timeseries!E77*parameters!$C$6*(1-EXP(-1/parameters!$C$6))</f>
        <v>18.29050840559988</v>
      </c>
      <c r="G77">
        <f>F77/parameters!$C$6</f>
        <v>4.57262710139997</v>
      </c>
      <c r="H77">
        <f t="shared" ca="1" si="1"/>
        <v>-1.2686269582576932</v>
      </c>
      <c r="I77">
        <f>0</f>
        <v>0</v>
      </c>
      <c r="J77">
        <f>F77+parameters!$C$3</f>
        <v>118.29050840559988</v>
      </c>
    </row>
    <row r="78" spans="1:10">
      <c r="A78">
        <v>76</v>
      </c>
      <c r="B78" s="1">
        <v>36602</v>
      </c>
      <c r="C78" s="4">
        <v>0.12693086646173923</v>
      </c>
      <c r="D78" s="4">
        <v>0.84094632845287953</v>
      </c>
      <c r="E78">
        <f>IF(C78&lt;1/parameters!$C$4,-LN(D78)*parameters!$C$7,0)</f>
        <v>0</v>
      </c>
      <c r="F78">
        <f>F77*EXP(-1/parameters!$C$6)+timeseries!E78*parameters!$C$6*(1-EXP(-1/parameters!$C$6))</f>
        <v>14.244662269055299</v>
      </c>
      <c r="G78">
        <f>F78/parameters!$C$6</f>
        <v>3.5611655672638247</v>
      </c>
      <c r="H78">
        <f t="shared" ca="1" si="1"/>
        <v>0</v>
      </c>
      <c r="I78">
        <f>0</f>
        <v>0</v>
      </c>
      <c r="J78">
        <f>F78+parameters!$C$3</f>
        <v>114.2446622690553</v>
      </c>
    </row>
    <row r="79" spans="1:10">
      <c r="A79">
        <v>77</v>
      </c>
      <c r="B79" s="1">
        <v>36603</v>
      </c>
      <c r="C79" s="4">
        <v>0.7589588763341375</v>
      </c>
      <c r="D79" s="4">
        <v>0.34676772570818537</v>
      </c>
      <c r="E79">
        <f>IF(C79&lt;1/parameters!$C$4,-LN(D79)*parameters!$C$7,0)</f>
        <v>0</v>
      </c>
      <c r="F79">
        <f>F78*EXP(-1/parameters!$C$6)+timeseries!E79*parameters!$C$6*(1-EXP(-1/parameters!$C$6))</f>
        <v>11.093754129727962</v>
      </c>
      <c r="G79">
        <f>F79/parameters!$C$6</f>
        <v>2.7734385324319906</v>
      </c>
      <c r="H79">
        <f t="shared" ca="1" si="1"/>
        <v>0</v>
      </c>
      <c r="I79">
        <f>0</f>
        <v>0</v>
      </c>
      <c r="J79">
        <f>F79+parameters!$C$3</f>
        <v>111.09375412972796</v>
      </c>
    </row>
    <row r="80" spans="1:10">
      <c r="A80">
        <v>78</v>
      </c>
      <c r="B80" s="1">
        <v>36604</v>
      </c>
      <c r="C80" s="4">
        <v>0.76164401254070824</v>
      </c>
      <c r="D80" s="4">
        <v>0.20580805543063596</v>
      </c>
      <c r="E80">
        <f>IF(C80&lt;1/parameters!$C$4,-LN(D80)*parameters!$C$7,0)</f>
        <v>0</v>
      </c>
      <c r="F80">
        <f>F79*EXP(-1/parameters!$C$6)+timeseries!E80*parameters!$C$6*(1-EXP(-1/parameters!$C$6))</f>
        <v>8.639824403433769</v>
      </c>
      <c r="G80">
        <f>F80/parameters!$C$6</f>
        <v>2.1599561008584423</v>
      </c>
      <c r="H80">
        <f t="shared" ca="1" si="1"/>
        <v>0</v>
      </c>
      <c r="I80">
        <f>0</f>
        <v>0</v>
      </c>
      <c r="J80">
        <f>F80+parameters!$C$3</f>
        <v>108.63982440343376</v>
      </c>
    </row>
    <row r="81" spans="1:10">
      <c r="A81">
        <v>79</v>
      </c>
      <c r="B81" s="1">
        <v>36605</v>
      </c>
      <c r="C81" s="4">
        <v>0.5366592974150568</v>
      </c>
      <c r="D81" s="4">
        <v>0.55367078410624448</v>
      </c>
      <c r="E81">
        <f>IF(C81&lt;1/parameters!$C$4,-LN(D81)*parameters!$C$7,0)</f>
        <v>0</v>
      </c>
      <c r="F81">
        <f>F80*EXP(-1/parameters!$C$6)+timeseries!E81*parameters!$C$6*(1-EXP(-1/parameters!$C$6))</f>
        <v>6.7287020109936524</v>
      </c>
      <c r="G81">
        <f>F81/parameters!$C$6</f>
        <v>1.6821755027484131</v>
      </c>
      <c r="H81">
        <f t="shared" ca="1" si="1"/>
        <v>0</v>
      </c>
      <c r="I81">
        <f>0</f>
        <v>0</v>
      </c>
      <c r="J81">
        <f>F81+parameters!$C$3</f>
        <v>106.72870201099366</v>
      </c>
    </row>
    <row r="82" spans="1:10">
      <c r="A82">
        <v>80</v>
      </c>
      <c r="B82" s="1">
        <v>36606</v>
      </c>
      <c r="C82" s="4">
        <v>0.34342672492257709</v>
      </c>
      <c r="D82" s="4">
        <v>0.8899399232544426</v>
      </c>
      <c r="E82">
        <f>IF(C82&lt;1/parameters!$C$4,-LN(D82)*parameters!$C$7,0)</f>
        <v>0</v>
      </c>
      <c r="F82">
        <f>F81*EXP(-1/parameters!$C$6)+timeseries!E82*parameters!$C$6*(1-EXP(-1/parameters!$C$6))</f>
        <v>5.2403183952159935</v>
      </c>
      <c r="G82">
        <f>F82/parameters!$C$6</f>
        <v>1.3100795988039984</v>
      </c>
      <c r="H82">
        <f t="shared" ca="1" si="1"/>
        <v>0</v>
      </c>
      <c r="I82">
        <f>0</f>
        <v>0</v>
      </c>
      <c r="J82">
        <f>F82+parameters!$C$3</f>
        <v>105.24031839521599</v>
      </c>
    </row>
    <row r="83" spans="1:10">
      <c r="A83">
        <v>81</v>
      </c>
      <c r="B83" s="1">
        <v>36607</v>
      </c>
      <c r="C83" s="4">
        <v>0.23062827945332132</v>
      </c>
      <c r="D83" s="4">
        <v>0.78602940180942582</v>
      </c>
      <c r="E83">
        <f>IF(C83&lt;1/parameters!$C$4,-LN(D83)*parameters!$C$7,0)</f>
        <v>0</v>
      </c>
      <c r="F83">
        <f>F82*EXP(-1/parameters!$C$6)+timeseries!E83*parameters!$C$6*(1-EXP(-1/parameters!$C$6))</f>
        <v>4.0811640697377038</v>
      </c>
      <c r="G83">
        <f>F83/parameters!$C$6</f>
        <v>1.020291017434426</v>
      </c>
      <c r="H83">
        <f t="shared" ca="1" si="1"/>
        <v>0</v>
      </c>
      <c r="I83">
        <f>0</f>
        <v>0</v>
      </c>
      <c r="J83">
        <f>F83+parameters!$C$3</f>
        <v>104.08116406973771</v>
      </c>
    </row>
    <row r="84" spans="1:10">
      <c r="A84">
        <v>82</v>
      </c>
      <c r="B84" s="1">
        <v>36608</v>
      </c>
      <c r="C84" s="4">
        <v>0.20231923999590617</v>
      </c>
      <c r="D84" s="4">
        <v>9.1145563417880382E-3</v>
      </c>
      <c r="E84">
        <f>IF(C84&lt;1/parameters!$C$4,-LN(D84)*parameters!$C$7,0)</f>
        <v>0</v>
      </c>
      <c r="F84">
        <f>F83*EXP(-1/parameters!$C$6)+timeseries!E84*parameters!$C$6*(1-EXP(-1/parameters!$C$6))</f>
        <v>3.1784137733546052</v>
      </c>
      <c r="G84">
        <f>F84/parameters!$C$6</f>
        <v>0.79460344333865129</v>
      </c>
      <c r="H84">
        <f t="shared" ca="1" si="1"/>
        <v>0</v>
      </c>
      <c r="I84">
        <f>0</f>
        <v>0</v>
      </c>
      <c r="J84">
        <f>F84+parameters!$C$3</f>
        <v>103.17841377335461</v>
      </c>
    </row>
    <row r="85" spans="1:10">
      <c r="A85">
        <v>83</v>
      </c>
      <c r="B85" s="1">
        <v>36609</v>
      </c>
      <c r="C85" s="4">
        <v>0.28257538906907598</v>
      </c>
      <c r="D85" s="4">
        <v>0.78610868023335934</v>
      </c>
      <c r="E85">
        <f>IF(C85&lt;1/parameters!$C$4,-LN(D85)*parameters!$C$7,0)</f>
        <v>0</v>
      </c>
      <c r="F85">
        <f>F84*EXP(-1/parameters!$C$6)+timeseries!E85*parameters!$C$6*(1-EXP(-1/parameters!$C$6))</f>
        <v>2.4753511356135052</v>
      </c>
      <c r="G85">
        <f>F85/parameters!$C$6</f>
        <v>0.61883778390337629</v>
      </c>
      <c r="H85">
        <f t="shared" ca="1" si="1"/>
        <v>0</v>
      </c>
      <c r="I85">
        <f>0</f>
        <v>0</v>
      </c>
      <c r="J85">
        <f>F85+parameters!$C$3</f>
        <v>102.47535113561351</v>
      </c>
    </row>
    <row r="86" spans="1:10">
      <c r="A86">
        <v>84</v>
      </c>
      <c r="B86" s="1">
        <v>36610</v>
      </c>
      <c r="C86" s="4">
        <v>0.19340356727497843</v>
      </c>
      <c r="D86" s="4">
        <v>0.6652398606058767</v>
      </c>
      <c r="E86">
        <f>IF(C86&lt;1/parameters!$C$4,-LN(D86)*parameters!$C$7,0)</f>
        <v>0</v>
      </c>
      <c r="F86">
        <f>F85*EXP(-1/parameters!$C$6)+timeseries!E86*parameters!$C$6*(1-EXP(-1/parameters!$C$6))</f>
        <v>1.9278054027924891</v>
      </c>
      <c r="G86">
        <f>F86/parameters!$C$6</f>
        <v>0.48195135069812228</v>
      </c>
      <c r="H86">
        <f t="shared" ca="1" si="1"/>
        <v>0</v>
      </c>
      <c r="I86">
        <f>0</f>
        <v>0</v>
      </c>
      <c r="J86">
        <f>F86+parameters!$C$3</f>
        <v>101.92780540279249</v>
      </c>
    </row>
    <row r="87" spans="1:10">
      <c r="A87">
        <v>85</v>
      </c>
      <c r="B87" s="1">
        <v>36611</v>
      </c>
      <c r="C87" s="4">
        <v>5.8459362086106248E-3</v>
      </c>
      <c r="D87" s="4">
        <v>4.6687968538865476E-2</v>
      </c>
      <c r="E87">
        <f>IF(C87&lt;1/parameters!$C$4,-LN(D87)*parameters!$C$7,0)</f>
        <v>83.952569328797466</v>
      </c>
      <c r="F87">
        <f>F86*EXP(-1/parameters!$C$6)+timeseries!E87*parameters!$C$6*(1-EXP(-1/parameters!$C$6))</f>
        <v>75.782346735998445</v>
      </c>
      <c r="G87">
        <f>F87/parameters!$C$6</f>
        <v>18.945586683999611</v>
      </c>
      <c r="H87">
        <f t="shared" ca="1" si="1"/>
        <v>0.34152745816095265</v>
      </c>
      <c r="I87">
        <f>0</f>
        <v>0</v>
      </c>
      <c r="J87">
        <f>F87+parameters!$C$3</f>
        <v>175.78234673599843</v>
      </c>
    </row>
    <row r="88" spans="1:10">
      <c r="A88">
        <v>86</v>
      </c>
      <c r="B88" s="1">
        <v>36612</v>
      </c>
      <c r="C88" s="4">
        <v>0.90736414671158649</v>
      </c>
      <c r="D88" s="4">
        <v>0.57000552097004398</v>
      </c>
      <c r="E88">
        <f>IF(C88&lt;1/parameters!$C$4,-LN(D88)*parameters!$C$7,0)</f>
        <v>0</v>
      </c>
      <c r="F88">
        <f>F87*EXP(-1/parameters!$C$6)+timeseries!E88*parameters!$C$6*(1-EXP(-1/parameters!$C$6))</f>
        <v>59.019350980984314</v>
      </c>
      <c r="G88">
        <f>F88/parameters!$C$6</f>
        <v>14.754837745246078</v>
      </c>
      <c r="H88">
        <f t="shared" ca="1" si="1"/>
        <v>0</v>
      </c>
      <c r="I88">
        <f>0</f>
        <v>0</v>
      </c>
      <c r="J88">
        <f>F88+parameters!$C$3</f>
        <v>159.01935098098431</v>
      </c>
    </row>
    <row r="89" spans="1:10">
      <c r="A89">
        <v>87</v>
      </c>
      <c r="B89" s="1">
        <v>36613</v>
      </c>
      <c r="C89" s="4">
        <v>0.64100194858787907</v>
      </c>
      <c r="D89" s="4">
        <v>0.14764501024161991</v>
      </c>
      <c r="E89">
        <f>IF(C89&lt;1/parameters!$C$4,-LN(D89)*parameters!$C$7,0)</f>
        <v>0</v>
      </c>
      <c r="F89">
        <f>F88*EXP(-1/parameters!$C$6)+timeseries!E89*parameters!$C$6*(1-EXP(-1/parameters!$C$6))</f>
        <v>45.964316760356674</v>
      </c>
      <c r="G89">
        <f>F89/parameters!$C$6</f>
        <v>11.491079190089168</v>
      </c>
      <c r="H89">
        <f t="shared" ca="1" si="1"/>
        <v>0</v>
      </c>
      <c r="I89">
        <f>0</f>
        <v>0</v>
      </c>
      <c r="J89">
        <f>F89+parameters!$C$3</f>
        <v>145.96431676035667</v>
      </c>
    </row>
    <row r="90" spans="1:10">
      <c r="A90">
        <v>88</v>
      </c>
      <c r="B90" s="1">
        <v>36614</v>
      </c>
      <c r="C90" s="4">
        <v>0.34730387641801452</v>
      </c>
      <c r="D90" s="4">
        <v>0.56301479572451429</v>
      </c>
      <c r="E90">
        <f>IF(C90&lt;1/parameters!$C$4,-LN(D90)*parameters!$C$7,0)</f>
        <v>0</v>
      </c>
      <c r="F90">
        <f>F89*EXP(-1/parameters!$C$6)+timeseries!E90*parameters!$C$6*(1-EXP(-1/parameters!$C$6))</f>
        <v>35.797045886307878</v>
      </c>
      <c r="G90">
        <f>F90/parameters!$C$6</f>
        <v>8.9492614715769694</v>
      </c>
      <c r="H90">
        <f t="shared" ca="1" si="1"/>
        <v>0</v>
      </c>
      <c r="I90">
        <f>0</f>
        <v>0</v>
      </c>
      <c r="J90">
        <f>F90+parameters!$C$3</f>
        <v>135.79704588630787</v>
      </c>
    </row>
    <row r="91" spans="1:10">
      <c r="A91">
        <v>89</v>
      </c>
      <c r="B91" s="1">
        <v>36615</v>
      </c>
      <c r="C91" s="4">
        <v>0.99819609980082225</v>
      </c>
      <c r="D91" s="4">
        <v>0.10745375917381161</v>
      </c>
      <c r="E91">
        <f>IF(C91&lt;1/parameters!$C$4,-LN(D91)*parameters!$C$7,0)</f>
        <v>0</v>
      </c>
      <c r="F91">
        <f>F90*EXP(-1/parameters!$C$6)+timeseries!E91*parameters!$C$6*(1-EXP(-1/parameters!$C$6))</f>
        <v>27.878767367899588</v>
      </c>
      <c r="G91">
        <f>F91/parameters!$C$6</f>
        <v>6.969691841974897</v>
      </c>
      <c r="H91">
        <f t="shared" ca="1" si="1"/>
        <v>0</v>
      </c>
      <c r="I91">
        <f>0</f>
        <v>0</v>
      </c>
      <c r="J91">
        <f>F91+parameters!$C$3</f>
        <v>127.87876736789958</v>
      </c>
    </row>
    <row r="92" spans="1:10">
      <c r="A92">
        <v>90</v>
      </c>
      <c r="B92" s="1">
        <v>36616</v>
      </c>
      <c r="C92" s="4">
        <v>0.69390985173965347</v>
      </c>
      <c r="D92" s="4">
        <v>0.11991052510807187</v>
      </c>
      <c r="E92">
        <f>IF(C92&lt;1/parameters!$C$4,-LN(D92)*parameters!$C$7,0)</f>
        <v>0</v>
      </c>
      <c r="F92">
        <f>F91*EXP(-1/parameters!$C$6)+timeseries!E92*parameters!$C$6*(1-EXP(-1/parameters!$C$6))</f>
        <v>21.71200585718573</v>
      </c>
      <c r="G92">
        <f>F92/parameters!$C$6</f>
        <v>5.4280014642964325</v>
      </c>
      <c r="H92">
        <f t="shared" ca="1" si="1"/>
        <v>0</v>
      </c>
      <c r="I92">
        <f>0</f>
        <v>0</v>
      </c>
      <c r="J92">
        <f>F92+parameters!$C$3</f>
        <v>121.71200585718573</v>
      </c>
    </row>
    <row r="93" spans="1:10">
      <c r="A93">
        <v>91</v>
      </c>
      <c r="B93" s="1">
        <v>36617</v>
      </c>
      <c r="C93" s="4">
        <v>3.4291076296244616E-2</v>
      </c>
      <c r="D93" s="4">
        <v>5.290442414987595E-2</v>
      </c>
      <c r="E93">
        <f>IF(C93&lt;1/parameters!$C$4,-LN(D93)*parameters!$C$7,0)</f>
        <v>80.527898939508873</v>
      </c>
      <c r="F93">
        <f>F92*EXP(-1/parameters!$C$6)+timeseries!E93*parameters!$C$6*(1-EXP(-1/parameters!$C$6))</f>
        <v>88.160159908924811</v>
      </c>
      <c r="G93">
        <f>F93/parameters!$C$6</f>
        <v>22.040039977231203</v>
      </c>
      <c r="H93">
        <f t="shared" ca="1" si="1"/>
        <v>-0.10625691643628772</v>
      </c>
      <c r="I93">
        <f>0</f>
        <v>0</v>
      </c>
      <c r="J93">
        <f>F93+parameters!$C$3</f>
        <v>188.16015990892481</v>
      </c>
    </row>
    <row r="94" spans="1:10">
      <c r="A94">
        <v>92</v>
      </c>
      <c r="B94" s="1">
        <v>36618</v>
      </c>
      <c r="C94" s="4">
        <v>0.19504770311721475</v>
      </c>
      <c r="D94" s="4">
        <v>0.52893083356514992</v>
      </c>
      <c r="E94">
        <f>IF(C94&lt;1/parameters!$C$4,-LN(D94)*parameters!$C$7,0)</f>
        <v>0</v>
      </c>
      <c r="F94">
        <f>F93*EXP(-1/parameters!$C$6)+timeseries!E94*parameters!$C$6*(1-EXP(-1/parameters!$C$6))</f>
        <v>68.659201572770911</v>
      </c>
      <c r="G94">
        <f>F94/parameters!$C$6</f>
        <v>17.164800393192728</v>
      </c>
      <c r="H94">
        <f t="shared" ca="1" si="1"/>
        <v>0</v>
      </c>
      <c r="I94">
        <f>0</f>
        <v>0</v>
      </c>
      <c r="J94">
        <f>F94+parameters!$C$3</f>
        <v>168.65920157277091</v>
      </c>
    </row>
    <row r="95" spans="1:10">
      <c r="A95">
        <v>93</v>
      </c>
      <c r="B95" s="1">
        <v>36619</v>
      </c>
      <c r="C95" s="4">
        <v>0.53751113471277212</v>
      </c>
      <c r="D95" s="4">
        <v>0.76148308890773719</v>
      </c>
      <c r="E95">
        <f>IF(C95&lt;1/parameters!$C$4,-LN(D95)*parameters!$C$7,0)</f>
        <v>0</v>
      </c>
      <c r="F95">
        <f>F94*EXP(-1/parameters!$C$6)+timeseries!E95*parameters!$C$6*(1-EXP(-1/parameters!$C$6))</f>
        <v>53.471839949931422</v>
      </c>
      <c r="G95">
        <f>F95/parameters!$C$6</f>
        <v>13.367959987482855</v>
      </c>
      <c r="H95">
        <f t="shared" ca="1" si="1"/>
        <v>0</v>
      </c>
      <c r="I95">
        <f>0</f>
        <v>0</v>
      </c>
      <c r="J95">
        <f>F95+parameters!$C$3</f>
        <v>153.47183994993142</v>
      </c>
    </row>
    <row r="96" spans="1:10">
      <c r="A96">
        <v>94</v>
      </c>
      <c r="B96" s="1">
        <v>36620</v>
      </c>
      <c r="C96" s="4">
        <v>0.34254039918405577</v>
      </c>
      <c r="D96" s="4">
        <v>0.53114357655448241</v>
      </c>
      <c r="E96">
        <f>IF(C96&lt;1/parameters!$C$4,-LN(D96)*parameters!$C$7,0)</f>
        <v>0</v>
      </c>
      <c r="F96">
        <f>F95*EXP(-1/parameters!$C$6)+timeseries!E96*parameters!$C$6*(1-EXP(-1/parameters!$C$6))</f>
        <v>41.64391082527542</v>
      </c>
      <c r="G96">
        <f>F96/parameters!$C$6</f>
        <v>10.410977706318855</v>
      </c>
      <c r="H96">
        <f t="shared" ca="1" si="1"/>
        <v>0</v>
      </c>
      <c r="I96">
        <f>0</f>
        <v>0</v>
      </c>
      <c r="J96">
        <f>F96+parameters!$C$3</f>
        <v>141.64391082527541</v>
      </c>
    </row>
    <row r="97" spans="1:10">
      <c r="A97">
        <v>95</v>
      </c>
      <c r="B97" s="1">
        <v>36621</v>
      </c>
      <c r="C97" s="4">
        <v>0.55046840270323827</v>
      </c>
      <c r="D97" s="4">
        <v>0.44587181981158175</v>
      </c>
      <c r="E97">
        <f>IF(C97&lt;1/parameters!$C$4,-LN(D97)*parameters!$C$7,0)</f>
        <v>0</v>
      </c>
      <c r="F97">
        <f>F96*EXP(-1/parameters!$C$6)+timeseries!E97*parameters!$C$6*(1-EXP(-1/parameters!$C$6))</f>
        <v>32.432310360880251</v>
      </c>
      <c r="G97">
        <f>F97/parameters!$C$6</f>
        <v>8.1080775902200628</v>
      </c>
      <c r="H97">
        <f t="shared" ca="1" si="1"/>
        <v>0</v>
      </c>
      <c r="I97">
        <f>0</f>
        <v>0</v>
      </c>
      <c r="J97">
        <f>F97+parameters!$C$3</f>
        <v>132.43231036088025</v>
      </c>
    </row>
    <row r="98" spans="1:10">
      <c r="A98">
        <v>96</v>
      </c>
      <c r="B98" s="1">
        <v>36622</v>
      </c>
      <c r="C98" s="4">
        <v>0.41909908043918565</v>
      </c>
      <c r="D98" s="4">
        <v>0.83411653668297314</v>
      </c>
      <c r="E98">
        <f>IF(C98&lt;1/parameters!$C$4,-LN(D98)*parameters!$C$7,0)</f>
        <v>0</v>
      </c>
      <c r="F98">
        <f>F97*EXP(-1/parameters!$C$6)+timeseries!E98*parameters!$C$6*(1-EXP(-1/parameters!$C$6))</f>
        <v>25.258308705868377</v>
      </c>
      <c r="G98">
        <f>F98/parameters!$C$6</f>
        <v>6.3145771764670942</v>
      </c>
      <c r="H98">
        <f t="shared" ca="1" si="1"/>
        <v>0</v>
      </c>
      <c r="I98">
        <f>0</f>
        <v>0</v>
      </c>
      <c r="J98">
        <f>F98+parameters!$C$3</f>
        <v>125.25830870586837</v>
      </c>
    </row>
    <row r="99" spans="1:10">
      <c r="A99">
        <v>97</v>
      </c>
      <c r="B99" s="1">
        <v>36623</v>
      </c>
      <c r="C99" s="4">
        <v>0.29782243758849347</v>
      </c>
      <c r="D99" s="4">
        <v>0.70215217650890582</v>
      </c>
      <c r="E99">
        <f>IF(C99&lt;1/parameters!$C$4,-LN(D99)*parameters!$C$7,0)</f>
        <v>0</v>
      </c>
      <c r="F99">
        <f>F98*EXP(-1/parameters!$C$6)+timeseries!E99*parameters!$C$6*(1-EXP(-1/parameters!$C$6))</f>
        <v>19.671190599189575</v>
      </c>
      <c r="G99">
        <f>F99/parameters!$C$6</f>
        <v>4.9177976497973939</v>
      </c>
      <c r="H99">
        <f t="shared" ca="1" si="1"/>
        <v>0</v>
      </c>
      <c r="I99">
        <f>0</f>
        <v>0</v>
      </c>
      <c r="J99">
        <f>F99+parameters!$C$3</f>
        <v>119.67119059918957</v>
      </c>
    </row>
    <row r="100" spans="1:10">
      <c r="A100">
        <v>98</v>
      </c>
      <c r="B100" s="1">
        <v>36624</v>
      </c>
      <c r="C100" s="4">
        <v>0.27552935787866795</v>
      </c>
      <c r="D100" s="4">
        <v>0.65741902539656927</v>
      </c>
      <c r="E100">
        <f>IF(C100&lt;1/parameters!$C$4,-LN(D100)*parameters!$C$7,0)</f>
        <v>0</v>
      </c>
      <c r="F100">
        <f>F99*EXP(-1/parameters!$C$6)+timeseries!E100*parameters!$C$6*(1-EXP(-1/parameters!$C$6))</f>
        <v>15.3199386425957</v>
      </c>
      <c r="G100">
        <f>F100/parameters!$C$6</f>
        <v>3.829984660648925</v>
      </c>
      <c r="H100">
        <f t="shared" ca="1" si="1"/>
        <v>0</v>
      </c>
      <c r="I100">
        <f>0</f>
        <v>0</v>
      </c>
      <c r="J100">
        <f>F100+parameters!$C$3</f>
        <v>115.3199386425957</v>
      </c>
    </row>
    <row r="101" spans="1:10">
      <c r="A101">
        <v>99</v>
      </c>
      <c r="B101" s="1">
        <v>36625</v>
      </c>
      <c r="C101" s="4">
        <v>0.2207610531201839</v>
      </c>
      <c r="D101" s="4">
        <v>0.66517027837961418</v>
      </c>
      <c r="E101">
        <f>IF(C101&lt;1/parameters!$C$4,-LN(D101)*parameters!$C$7,0)</f>
        <v>0</v>
      </c>
      <c r="F101">
        <f>F100*EXP(-1/parameters!$C$6)+timeseries!E101*parameters!$C$6*(1-EXP(-1/parameters!$C$6))</f>
        <v>11.931180211459406</v>
      </c>
      <c r="G101">
        <f>F101/parameters!$C$6</f>
        <v>2.9827950528648515</v>
      </c>
      <c r="H101">
        <f t="shared" ca="1" si="1"/>
        <v>0</v>
      </c>
      <c r="I101">
        <f>0</f>
        <v>0</v>
      </c>
      <c r="J101">
        <f>F101+parameters!$C$3</f>
        <v>111.93118021145941</v>
      </c>
    </row>
    <row r="102" spans="1:10">
      <c r="A102">
        <v>100</v>
      </c>
      <c r="B102" s="1">
        <v>36626</v>
      </c>
      <c r="C102" s="4">
        <v>0.31674774563071384</v>
      </c>
      <c r="D102" s="4">
        <v>0.73542898288024283</v>
      </c>
      <c r="E102">
        <f>IF(C102&lt;1/parameters!$C$4,-LN(D102)*parameters!$C$7,0)</f>
        <v>0</v>
      </c>
      <c r="F102">
        <f>F101*EXP(-1/parameters!$C$6)+timeseries!E102*parameters!$C$6*(1-EXP(-1/parameters!$C$6))</f>
        <v>9.2920124916506346</v>
      </c>
      <c r="G102">
        <f>F102/parameters!$C$6</f>
        <v>2.3230031229126586</v>
      </c>
      <c r="H102">
        <f t="shared" ca="1" si="1"/>
        <v>0</v>
      </c>
      <c r="I102">
        <f>0</f>
        <v>0</v>
      </c>
      <c r="J102">
        <f>F102+parameters!$C$3</f>
        <v>109.29201249165064</v>
      </c>
    </row>
    <row r="103" spans="1:10">
      <c r="A103">
        <v>101</v>
      </c>
      <c r="B103" s="1">
        <v>36627</v>
      </c>
      <c r="C103" s="4">
        <v>0.58135375587898874</v>
      </c>
      <c r="D103" s="4">
        <v>0.80374113427348859</v>
      </c>
      <c r="E103">
        <f>IF(C103&lt;1/parameters!$C$4,-LN(D103)*parameters!$C$7,0)</f>
        <v>0</v>
      </c>
      <c r="F103">
        <f>F102*EXP(-1/parameters!$C$6)+timeseries!E103*parameters!$C$6*(1-EXP(-1/parameters!$C$6))</f>
        <v>7.2366266048067898</v>
      </c>
      <c r="G103">
        <f>F103/parameters!$C$6</f>
        <v>1.8091566512016974</v>
      </c>
      <c r="H103">
        <f t="shared" ca="1" si="1"/>
        <v>0</v>
      </c>
      <c r="I103">
        <f>0</f>
        <v>0</v>
      </c>
      <c r="J103">
        <f>F103+parameters!$C$3</f>
        <v>107.23662660480679</v>
      </c>
    </row>
    <row r="104" spans="1:10">
      <c r="A104">
        <v>102</v>
      </c>
      <c r="B104" s="1">
        <v>36628</v>
      </c>
      <c r="C104" s="4">
        <v>0.10980895011812941</v>
      </c>
      <c r="D104" s="4">
        <v>0.65791854824023965</v>
      </c>
      <c r="E104">
        <f>IF(C104&lt;1/parameters!$C$4,-LN(D104)*parameters!$C$7,0)</f>
        <v>0</v>
      </c>
      <c r="F104">
        <f>F103*EXP(-1/parameters!$C$6)+timeseries!E104*parameters!$C$6*(1-EXP(-1/parameters!$C$6))</f>
        <v>5.63589046661889</v>
      </c>
      <c r="G104">
        <f>F104/parameters!$C$6</f>
        <v>1.4089726166547225</v>
      </c>
      <c r="H104">
        <f t="shared" ca="1" si="1"/>
        <v>0</v>
      </c>
      <c r="I104">
        <f>0</f>
        <v>0</v>
      </c>
      <c r="J104">
        <f>F104+parameters!$C$3</f>
        <v>105.63589046661889</v>
      </c>
    </row>
    <row r="105" spans="1:10">
      <c r="A105">
        <v>103</v>
      </c>
      <c r="B105" s="1">
        <v>36629</v>
      </c>
      <c r="C105" s="4">
        <v>0.4610118352726984</v>
      </c>
      <c r="D105" s="4">
        <v>0.8888395169295471</v>
      </c>
      <c r="E105">
        <f>IF(C105&lt;1/parameters!$C$4,-LN(D105)*parameters!$C$7,0)</f>
        <v>0</v>
      </c>
      <c r="F105">
        <f>F104*EXP(-1/parameters!$C$6)+timeseries!E105*parameters!$C$6*(1-EXP(-1/parameters!$C$6))</f>
        <v>4.3892359087074571</v>
      </c>
      <c r="G105">
        <f>F105/parameters!$C$6</f>
        <v>1.0973089771768643</v>
      </c>
      <c r="H105">
        <f t="shared" ca="1" si="1"/>
        <v>0</v>
      </c>
      <c r="I105">
        <f>0</f>
        <v>0</v>
      </c>
      <c r="J105">
        <f>F105+parameters!$C$3</f>
        <v>104.38923590870746</v>
      </c>
    </row>
    <row r="106" spans="1:10">
      <c r="A106">
        <v>104</v>
      </c>
      <c r="B106" s="1">
        <v>36630</v>
      </c>
      <c r="C106" s="4">
        <v>0.18500498330576232</v>
      </c>
      <c r="D106" s="4">
        <v>0.15509292216638992</v>
      </c>
      <c r="E106">
        <f>IF(C106&lt;1/parameters!$C$4,-LN(D106)*parameters!$C$7,0)</f>
        <v>0</v>
      </c>
      <c r="F106">
        <f>F105*EXP(-1/parameters!$C$6)+timeseries!E106*parameters!$C$6*(1-EXP(-1/parameters!$C$6))</f>
        <v>3.418340362786497</v>
      </c>
      <c r="G106">
        <f>F106/parameters!$C$6</f>
        <v>0.85458509069662425</v>
      </c>
      <c r="H106">
        <f t="shared" ca="1" si="1"/>
        <v>0</v>
      </c>
      <c r="I106">
        <f>0</f>
        <v>0</v>
      </c>
      <c r="J106">
        <f>F106+parameters!$C$3</f>
        <v>103.41834036278649</v>
      </c>
    </row>
    <row r="107" spans="1:10">
      <c r="A107">
        <v>105</v>
      </c>
      <c r="B107" s="1">
        <v>36631</v>
      </c>
      <c r="C107" s="4">
        <v>0.48106293289208601</v>
      </c>
      <c r="D107" s="4">
        <v>0.41030418941076952</v>
      </c>
      <c r="E107">
        <f>IF(C107&lt;1/parameters!$C$4,-LN(D107)*parameters!$C$7,0)</f>
        <v>0</v>
      </c>
      <c r="F107">
        <f>F106*EXP(-1/parameters!$C$6)+timeseries!E107*parameters!$C$6*(1-EXP(-1/parameters!$C$6))</f>
        <v>2.6622061513427142</v>
      </c>
      <c r="G107">
        <f>F107/parameters!$C$6</f>
        <v>0.66555153783567855</v>
      </c>
      <c r="H107">
        <f t="shared" ca="1" si="1"/>
        <v>0</v>
      </c>
      <c r="I107">
        <f>0</f>
        <v>0</v>
      </c>
      <c r="J107">
        <f>F107+parameters!$C$3</f>
        <v>102.66220615134272</v>
      </c>
    </row>
    <row r="108" spans="1:10">
      <c r="A108">
        <v>106</v>
      </c>
      <c r="B108" s="1">
        <v>36632</v>
      </c>
      <c r="C108" s="4">
        <v>0.47336850084529314</v>
      </c>
      <c r="D108" s="4">
        <v>0.55186680753407369</v>
      </c>
      <c r="E108">
        <f>IF(C108&lt;1/parameters!$C$4,-LN(D108)*parameters!$C$7,0)</f>
        <v>0</v>
      </c>
      <c r="F108">
        <f>F107*EXP(-1/parameters!$C$6)+timeseries!E108*parameters!$C$6*(1-EXP(-1/parameters!$C$6))</f>
        <v>2.073328235363217</v>
      </c>
      <c r="G108">
        <f>F108/parameters!$C$6</f>
        <v>0.51833205884080424</v>
      </c>
      <c r="H108">
        <f t="shared" ca="1" si="1"/>
        <v>0</v>
      </c>
      <c r="I108">
        <f>0</f>
        <v>0</v>
      </c>
      <c r="J108">
        <f>F108+parameters!$C$3</f>
        <v>102.07332823536322</v>
      </c>
    </row>
    <row r="109" spans="1:10">
      <c r="A109">
        <v>107</v>
      </c>
      <c r="B109" s="1">
        <v>36633</v>
      </c>
      <c r="C109" s="4">
        <v>0.74384321482705651</v>
      </c>
      <c r="D109" s="4">
        <v>0.77081912181418566</v>
      </c>
      <c r="E109">
        <f>IF(C109&lt;1/parameters!$C$4,-LN(D109)*parameters!$C$7,0)</f>
        <v>0</v>
      </c>
      <c r="F109">
        <f>F108*EXP(-1/parameters!$C$6)+timeseries!E109*parameters!$C$6*(1-EXP(-1/parameters!$C$6))</f>
        <v>1.6147096532649274</v>
      </c>
      <c r="G109">
        <f>F109/parameters!$C$6</f>
        <v>0.40367741331623186</v>
      </c>
      <c r="H109">
        <f t="shared" ca="1" si="1"/>
        <v>0</v>
      </c>
      <c r="I109">
        <f>0</f>
        <v>0</v>
      </c>
      <c r="J109">
        <f>F109+parameters!$C$3</f>
        <v>101.61470965326492</v>
      </c>
    </row>
    <row r="110" spans="1:10">
      <c r="A110">
        <v>108</v>
      </c>
      <c r="B110" s="1">
        <v>36634</v>
      </c>
      <c r="C110" s="4">
        <v>0.63206250015038001</v>
      </c>
      <c r="D110" s="4">
        <v>0.22377208921614045</v>
      </c>
      <c r="E110">
        <f>IF(C110&lt;1/parameters!$C$4,-LN(D110)*parameters!$C$7,0)</f>
        <v>0</v>
      </c>
      <c r="F110">
        <f>F109*EXP(-1/parameters!$C$6)+timeseries!E110*parameters!$C$6*(1-EXP(-1/parameters!$C$6))</f>
        <v>1.257537142395682</v>
      </c>
      <c r="G110">
        <f>F110/parameters!$C$6</f>
        <v>0.31438428559892051</v>
      </c>
      <c r="H110">
        <f t="shared" ca="1" si="1"/>
        <v>0</v>
      </c>
      <c r="I110">
        <f>0</f>
        <v>0</v>
      </c>
      <c r="J110">
        <f>F110+parameters!$C$3</f>
        <v>101.25753714239568</v>
      </c>
    </row>
    <row r="111" spans="1:10">
      <c r="A111">
        <v>109</v>
      </c>
      <c r="B111" s="1">
        <v>36635</v>
      </c>
      <c r="C111" s="4">
        <v>0.4728998713206638</v>
      </c>
      <c r="D111" s="4">
        <v>0.15530220498153591</v>
      </c>
      <c r="E111">
        <f>IF(C111&lt;1/parameters!$C$4,-LN(D111)*parameters!$C$7,0)</f>
        <v>0</v>
      </c>
      <c r="F111">
        <f>F110*EXP(-1/parameters!$C$6)+timeseries!E111*parameters!$C$6*(1-EXP(-1/parameters!$C$6))</f>
        <v>0.979370911239134</v>
      </c>
      <c r="G111">
        <f>F111/parameters!$C$6</f>
        <v>0.2448427278097835</v>
      </c>
      <c r="H111">
        <f t="shared" ca="1" si="1"/>
        <v>0</v>
      </c>
      <c r="I111">
        <f>0</f>
        <v>0</v>
      </c>
      <c r="J111">
        <f>F111+parameters!$C$3</f>
        <v>100.97937091123913</v>
      </c>
    </row>
    <row r="112" spans="1:10">
      <c r="A112">
        <v>110</v>
      </c>
      <c r="B112" s="1">
        <v>36636</v>
      </c>
      <c r="C112" s="4">
        <v>0.27922018537529358</v>
      </c>
      <c r="D112" s="4">
        <v>0.5302439331479587</v>
      </c>
      <c r="E112">
        <f>IF(C112&lt;1/parameters!$C$4,-LN(D112)*parameters!$C$7,0)</f>
        <v>0</v>
      </c>
      <c r="F112">
        <f>F111*EXP(-1/parameters!$C$6)+timeseries!E112*parameters!$C$6*(1-EXP(-1/parameters!$C$6))</f>
        <v>0.76273483259039287</v>
      </c>
      <c r="G112">
        <f>F112/parameters!$C$6</f>
        <v>0.19068370814759822</v>
      </c>
      <c r="H112">
        <f t="shared" ca="1" si="1"/>
        <v>0</v>
      </c>
      <c r="I112">
        <f>0</f>
        <v>0</v>
      </c>
      <c r="J112">
        <f>F112+parameters!$C$3</f>
        <v>100.7627348325904</v>
      </c>
    </row>
    <row r="113" spans="1:10">
      <c r="A113">
        <v>111</v>
      </c>
      <c r="B113" s="1">
        <v>36637</v>
      </c>
      <c r="C113" s="4">
        <v>9.2850319191255526E-3</v>
      </c>
      <c r="D113" s="4">
        <v>0.15689245448495992</v>
      </c>
      <c r="E113">
        <f>IF(C113&lt;1/parameters!$C$4,-LN(D113)*parameters!$C$7,0)</f>
        <v>50.745060592774863</v>
      </c>
      <c r="F113">
        <f>F112*EXP(-1/parameters!$C$6)+timeseries!E113*parameters!$C$6*(1-EXP(-1/parameters!$C$6))</f>
        <v>45.493089149360877</v>
      </c>
      <c r="G113">
        <f>F113/parameters!$C$6</f>
        <v>11.373272287340219</v>
      </c>
      <c r="H113">
        <f t="shared" ca="1" si="1"/>
        <v>-1.0838505298748291</v>
      </c>
      <c r="I113">
        <f>0</f>
        <v>0</v>
      </c>
      <c r="J113">
        <f>F113+parameters!$C$3</f>
        <v>145.49308914936088</v>
      </c>
    </row>
    <row r="114" spans="1:10">
      <c r="A114">
        <v>112</v>
      </c>
      <c r="B114" s="1">
        <v>36638</v>
      </c>
      <c r="C114" s="4">
        <v>0.68727061291304681</v>
      </c>
      <c r="D114" s="4">
        <v>0.4487048746727712</v>
      </c>
      <c r="E114">
        <f>IF(C114&lt;1/parameters!$C$4,-LN(D114)*parameters!$C$7,0)</f>
        <v>0</v>
      </c>
      <c r="F114">
        <f>F113*EXP(-1/parameters!$C$6)+timeseries!E114*parameters!$C$6*(1-EXP(-1/parameters!$C$6))</f>
        <v>35.430053453859486</v>
      </c>
      <c r="G114">
        <f>F114/parameters!$C$6</f>
        <v>8.8575133634648715</v>
      </c>
      <c r="H114">
        <f t="shared" ca="1" si="1"/>
        <v>0</v>
      </c>
      <c r="I114">
        <f>0</f>
        <v>0</v>
      </c>
      <c r="J114">
        <f>F114+parameters!$C$3</f>
        <v>135.4300534538595</v>
      </c>
    </row>
    <row r="115" spans="1:10">
      <c r="A115">
        <v>113</v>
      </c>
      <c r="B115" s="1">
        <v>36639</v>
      </c>
      <c r="C115" s="4">
        <v>0.78203476901166791</v>
      </c>
      <c r="D115" s="4">
        <v>0.34464787129983787</v>
      </c>
      <c r="E115">
        <f>IF(C115&lt;1/parameters!$C$4,-LN(D115)*parameters!$C$7,0)</f>
        <v>0</v>
      </c>
      <c r="F115">
        <f>F114*EXP(-1/parameters!$C$6)+timeseries!E115*parameters!$C$6*(1-EXP(-1/parameters!$C$6))</f>
        <v>27.5929533741275</v>
      </c>
      <c r="G115">
        <f>F115/parameters!$C$6</f>
        <v>6.898238343531875</v>
      </c>
      <c r="H115">
        <f t="shared" ca="1" si="1"/>
        <v>0</v>
      </c>
      <c r="I115">
        <f>0</f>
        <v>0</v>
      </c>
      <c r="J115">
        <f>F115+parameters!$C$3</f>
        <v>127.5929533741275</v>
      </c>
    </row>
    <row r="116" spans="1:10">
      <c r="A116">
        <v>114</v>
      </c>
      <c r="B116" s="1">
        <v>36640</v>
      </c>
      <c r="C116" s="4">
        <v>0.10304324507077967</v>
      </c>
      <c r="D116" s="4">
        <v>0.31617116474559892</v>
      </c>
      <c r="E116">
        <f>IF(C116&lt;1/parameters!$C$4,-LN(D116)*parameters!$C$7,0)</f>
        <v>0</v>
      </c>
      <c r="F116">
        <f>F115*EXP(-1/parameters!$C$6)+timeseries!E116*parameters!$C$6*(1-EXP(-1/parameters!$C$6))</f>
        <v>21.489413695023259</v>
      </c>
      <c r="G116">
        <f>F116/parameters!$C$6</f>
        <v>5.3723534237558148</v>
      </c>
      <c r="H116">
        <f t="shared" ca="1" si="1"/>
        <v>0</v>
      </c>
      <c r="I116">
        <f>0</f>
        <v>0</v>
      </c>
      <c r="J116">
        <f>F116+parameters!$C$3</f>
        <v>121.48941369502326</v>
      </c>
    </row>
    <row r="117" spans="1:10">
      <c r="A117">
        <v>115</v>
      </c>
      <c r="B117" s="1">
        <v>36641</v>
      </c>
      <c r="C117" s="4">
        <v>0.87845534434584183</v>
      </c>
      <c r="D117" s="4">
        <v>0.64067781531497636</v>
      </c>
      <c r="E117">
        <f>IF(C117&lt;1/parameters!$C$4,-LN(D117)*parameters!$C$7,0)</f>
        <v>0</v>
      </c>
      <c r="F117">
        <f>F116*EXP(-1/parameters!$C$6)+timeseries!E117*parameters!$C$6*(1-EXP(-1/parameters!$C$6))</f>
        <v>16.735972213429488</v>
      </c>
      <c r="G117">
        <f>F117/parameters!$C$6</f>
        <v>4.1839930533573719</v>
      </c>
      <c r="H117">
        <f t="shared" ca="1" si="1"/>
        <v>0</v>
      </c>
      <c r="I117">
        <f>0</f>
        <v>0</v>
      </c>
      <c r="J117">
        <f>F117+parameters!$C$3</f>
        <v>116.73597221342949</v>
      </c>
    </row>
    <row r="118" spans="1:10">
      <c r="A118">
        <v>116</v>
      </c>
      <c r="B118" s="1">
        <v>36642</v>
      </c>
      <c r="C118" s="4">
        <v>0.74568813527803601</v>
      </c>
      <c r="D118" s="4">
        <v>1.1947502000895227E-2</v>
      </c>
      <c r="E118">
        <f>IF(C118&lt;1/parameters!$C$4,-LN(D118)*parameters!$C$7,0)</f>
        <v>0</v>
      </c>
      <c r="F118">
        <f>F117*EXP(-1/parameters!$C$6)+timeseries!E118*parameters!$C$6*(1-EXP(-1/parameters!$C$6))</f>
        <v>13.033988265280158</v>
      </c>
      <c r="G118">
        <f>F118/parameters!$C$6</f>
        <v>3.2584970663200394</v>
      </c>
      <c r="H118">
        <f t="shared" ca="1" si="1"/>
        <v>0</v>
      </c>
      <c r="I118">
        <f>0</f>
        <v>0</v>
      </c>
      <c r="J118">
        <f>F118+parameters!$C$3</f>
        <v>113.03398826528016</v>
      </c>
    </row>
    <row r="119" spans="1:10">
      <c r="A119">
        <v>117</v>
      </c>
      <c r="B119" s="1">
        <v>36643</v>
      </c>
      <c r="C119" s="4">
        <v>0.94005104485477586</v>
      </c>
      <c r="D119" s="4">
        <v>0.25644526546583657</v>
      </c>
      <c r="E119">
        <f>IF(C119&lt;1/parameters!$C$4,-LN(D119)*parameters!$C$7,0)</f>
        <v>0</v>
      </c>
      <c r="F119">
        <f>F118*EXP(-1/parameters!$C$6)+timeseries!E119*parameters!$C$6*(1-EXP(-1/parameters!$C$6))</f>
        <v>10.150880267543689</v>
      </c>
      <c r="G119">
        <f>F119/parameters!$C$6</f>
        <v>2.5377200668859223</v>
      </c>
      <c r="H119">
        <f t="shared" ca="1" si="1"/>
        <v>0</v>
      </c>
      <c r="I119">
        <f>0</f>
        <v>0</v>
      </c>
      <c r="J119">
        <f>F119+parameters!$C$3</f>
        <v>110.15088026754368</v>
      </c>
    </row>
    <row r="120" spans="1:10">
      <c r="A120">
        <v>118</v>
      </c>
      <c r="B120" s="1">
        <v>36644</v>
      </c>
      <c r="C120" s="4">
        <v>0.44401058459489118</v>
      </c>
      <c r="D120" s="4">
        <v>3.5404031394661639E-2</v>
      </c>
      <c r="E120">
        <f>IF(C120&lt;1/parameters!$C$4,-LN(D120)*parameters!$C$7,0)</f>
        <v>0</v>
      </c>
      <c r="F120">
        <f>F119*EXP(-1/parameters!$C$6)+timeseries!E120*parameters!$C$6*(1-EXP(-1/parameters!$C$6))</f>
        <v>7.9055135012270972</v>
      </c>
      <c r="G120">
        <f>F120/parameters!$C$6</f>
        <v>1.9763783753067743</v>
      </c>
      <c r="H120">
        <f t="shared" ca="1" si="1"/>
        <v>0</v>
      </c>
      <c r="I120">
        <f>0</f>
        <v>0</v>
      </c>
      <c r="J120">
        <f>F120+parameters!$C$3</f>
        <v>107.90551350122709</v>
      </c>
    </row>
    <row r="121" spans="1:10">
      <c r="A121">
        <v>119</v>
      </c>
      <c r="B121" s="1">
        <v>36645</v>
      </c>
      <c r="C121" s="4">
        <v>0.34118379566081602</v>
      </c>
      <c r="D121" s="4">
        <v>8.3556807833815805E-2</v>
      </c>
      <c r="E121">
        <f>IF(C121&lt;1/parameters!$C$4,-LN(D121)*parameters!$C$7,0)</f>
        <v>0</v>
      </c>
      <c r="F121">
        <f>F120*EXP(-1/parameters!$C$6)+timeseries!E121*parameters!$C$6*(1-EXP(-1/parameters!$C$6))</f>
        <v>6.1568201053372267</v>
      </c>
      <c r="G121">
        <f>F121/parameters!$C$6</f>
        <v>1.5392050263343067</v>
      </c>
      <c r="H121">
        <f t="shared" ca="1" si="1"/>
        <v>0</v>
      </c>
      <c r="I121">
        <f>0</f>
        <v>0</v>
      </c>
      <c r="J121">
        <f>F121+parameters!$C$3</f>
        <v>106.15682010533723</v>
      </c>
    </row>
    <row r="122" spans="1:10">
      <c r="A122">
        <v>120</v>
      </c>
      <c r="B122" s="1">
        <v>36646</v>
      </c>
      <c r="C122" s="4">
        <v>0.53493544585977437</v>
      </c>
      <c r="D122" s="4">
        <v>0.5211983298878502</v>
      </c>
      <c r="E122">
        <f>IF(C122&lt;1/parameters!$C$4,-LN(D122)*parameters!$C$7,0)</f>
        <v>0</v>
      </c>
      <c r="F122">
        <f>F121*EXP(-1/parameters!$C$6)+timeseries!E122*parameters!$C$6*(1-EXP(-1/parameters!$C$6))</f>
        <v>4.7949363192664016</v>
      </c>
      <c r="G122">
        <f>F122/parameters!$C$6</f>
        <v>1.1987340798166004</v>
      </c>
      <c r="H122">
        <f t="shared" ca="1" si="1"/>
        <v>0</v>
      </c>
      <c r="I122">
        <f>0</f>
        <v>0</v>
      </c>
      <c r="J122">
        <f>F122+parameters!$C$3</f>
        <v>104.7949363192664</v>
      </c>
    </row>
    <row r="123" spans="1:10">
      <c r="A123">
        <v>121</v>
      </c>
      <c r="B123" s="1">
        <v>36647</v>
      </c>
      <c r="C123" s="4">
        <v>0.35252172891858979</v>
      </c>
      <c r="D123" s="4">
        <v>0.27910285773494725</v>
      </c>
      <c r="E123">
        <f>IF(C123&lt;1/parameters!$C$4,-LN(D123)*parameters!$C$7,0)</f>
        <v>0</v>
      </c>
      <c r="F123">
        <f>F122*EXP(-1/parameters!$C$6)+timeseries!E123*parameters!$C$6*(1-EXP(-1/parameters!$C$6))</f>
        <v>3.7343001602221935</v>
      </c>
      <c r="G123">
        <f>F123/parameters!$C$6</f>
        <v>0.93357504005554837</v>
      </c>
      <c r="H123">
        <f t="shared" ca="1" si="1"/>
        <v>0</v>
      </c>
      <c r="I123">
        <f>0</f>
        <v>0</v>
      </c>
      <c r="J123">
        <f>F123+parameters!$C$3</f>
        <v>103.73430016022219</v>
      </c>
    </row>
    <row r="124" spans="1:10">
      <c r="A124">
        <v>122</v>
      </c>
      <c r="B124" s="1">
        <v>36648</v>
      </c>
      <c r="C124" s="4">
        <v>0.21625966851981371</v>
      </c>
      <c r="D124" s="4">
        <v>0.44468904889754168</v>
      </c>
      <c r="E124">
        <f>IF(C124&lt;1/parameters!$C$4,-LN(D124)*parameters!$C$7,0)</f>
        <v>0</v>
      </c>
      <c r="F124">
        <f>F123*EXP(-1/parameters!$C$6)+timeseries!E124*parameters!$C$6*(1-EXP(-1/parameters!$C$6))</f>
        <v>2.9082758890047171</v>
      </c>
      <c r="G124">
        <f>F124/parameters!$C$6</f>
        <v>0.72706897225117928</v>
      </c>
      <c r="H124">
        <f t="shared" ca="1" si="1"/>
        <v>0</v>
      </c>
      <c r="I124">
        <f>0</f>
        <v>0</v>
      </c>
      <c r="J124">
        <f>F124+parameters!$C$3</f>
        <v>102.90827588900471</v>
      </c>
    </row>
    <row r="125" spans="1:10">
      <c r="A125">
        <v>123</v>
      </c>
      <c r="B125" s="1">
        <v>36649</v>
      </c>
      <c r="C125" s="4">
        <v>0.45018784553219982</v>
      </c>
      <c r="D125" s="4">
        <v>3.9310090560144006E-3</v>
      </c>
      <c r="E125">
        <f>IF(C125&lt;1/parameters!$C$4,-LN(D125)*parameters!$C$7,0)</f>
        <v>0</v>
      </c>
      <c r="F125">
        <f>F124*EXP(-1/parameters!$C$6)+timeseries!E125*parameters!$C$6*(1-EXP(-1/parameters!$C$6))</f>
        <v>2.2649675397445597</v>
      </c>
      <c r="G125">
        <f>F125/parameters!$C$6</f>
        <v>0.56624188493613992</v>
      </c>
      <c r="H125">
        <f t="shared" ca="1" si="1"/>
        <v>0</v>
      </c>
      <c r="I125">
        <f>0</f>
        <v>0</v>
      </c>
      <c r="J125">
        <f>F125+parameters!$C$3</f>
        <v>102.26496753974456</v>
      </c>
    </row>
    <row r="126" spans="1:10">
      <c r="A126">
        <v>124</v>
      </c>
      <c r="B126" s="1">
        <v>36650</v>
      </c>
      <c r="C126" s="4">
        <v>0.26334511395700444</v>
      </c>
      <c r="D126" s="4">
        <v>0.6043132022821458</v>
      </c>
      <c r="E126">
        <f>IF(C126&lt;1/parameters!$C$4,-LN(D126)*parameters!$C$7,0)</f>
        <v>0</v>
      </c>
      <c r="F126">
        <f>F125*EXP(-1/parameters!$C$6)+timeseries!E126*parameters!$C$6*(1-EXP(-1/parameters!$C$6))</f>
        <v>1.7639584935843764</v>
      </c>
      <c r="G126">
        <f>F126/parameters!$C$6</f>
        <v>0.4409896233960941</v>
      </c>
      <c r="H126">
        <f t="shared" ca="1" si="1"/>
        <v>0</v>
      </c>
      <c r="I126">
        <f>0</f>
        <v>0</v>
      </c>
      <c r="J126">
        <f>F126+parameters!$C$3</f>
        <v>101.76395849358438</v>
      </c>
    </row>
    <row r="127" spans="1:10">
      <c r="A127">
        <v>125</v>
      </c>
      <c r="B127" s="1">
        <v>36651</v>
      </c>
      <c r="C127" s="4">
        <v>0.82584130060893512</v>
      </c>
      <c r="D127" s="4">
        <v>0.98848250182950737</v>
      </c>
      <c r="E127">
        <f>IF(C127&lt;1/parameters!$C$4,-LN(D127)*parameters!$C$7,0)</f>
        <v>0</v>
      </c>
      <c r="F127">
        <f>F126*EXP(-1/parameters!$C$6)+timeseries!E127*parameters!$C$6*(1-EXP(-1/parameters!$C$6))</f>
        <v>1.373772256108968</v>
      </c>
      <c r="G127">
        <f>F127/parameters!$C$6</f>
        <v>0.34344306402724201</v>
      </c>
      <c r="H127">
        <f t="shared" ca="1" si="1"/>
        <v>0</v>
      </c>
      <c r="I127">
        <f>0</f>
        <v>0</v>
      </c>
      <c r="J127">
        <f>F127+parameters!$C$3</f>
        <v>101.37377225610896</v>
      </c>
    </row>
    <row r="128" spans="1:10">
      <c r="A128">
        <v>126</v>
      </c>
      <c r="B128" s="1">
        <v>36652</v>
      </c>
      <c r="C128" s="4">
        <v>0.887017877573125</v>
      </c>
      <c r="D128" s="4">
        <v>0.76413326609635723</v>
      </c>
      <c r="E128">
        <f>IF(C128&lt;1/parameters!$C$4,-LN(D128)*parameters!$C$7,0)</f>
        <v>0</v>
      </c>
      <c r="F128">
        <f>F127*EXP(-1/parameters!$C$6)+timeseries!E128*parameters!$C$6*(1-EXP(-1/parameters!$C$6))</f>
        <v>1.0698949088194349</v>
      </c>
      <c r="G128">
        <f>F128/parameters!$C$6</f>
        <v>0.26747372720485874</v>
      </c>
      <c r="H128">
        <f t="shared" ca="1" si="1"/>
        <v>0</v>
      </c>
      <c r="I128">
        <f>0</f>
        <v>0</v>
      </c>
      <c r="J128">
        <f>F128+parameters!$C$3</f>
        <v>101.06989490881944</v>
      </c>
    </row>
    <row r="129" spans="1:10">
      <c r="A129">
        <v>127</v>
      </c>
      <c r="B129" s="1">
        <v>36653</v>
      </c>
      <c r="C129" s="4">
        <v>0.97282542025259877</v>
      </c>
      <c r="D129" s="4">
        <v>0.25603642178225217</v>
      </c>
      <c r="E129">
        <f>IF(C129&lt;1/parameters!$C$4,-LN(D129)*parameters!$C$7,0)</f>
        <v>0</v>
      </c>
      <c r="F129">
        <f>F128*EXP(-1/parameters!$C$6)+timeseries!E129*parameters!$C$6*(1-EXP(-1/parameters!$C$6))</f>
        <v>0.8332349927926852</v>
      </c>
      <c r="G129">
        <f>F129/parameters!$C$6</f>
        <v>0.2083087481981713</v>
      </c>
      <c r="H129">
        <f t="shared" ca="1" si="1"/>
        <v>0</v>
      </c>
      <c r="I129">
        <f>0</f>
        <v>0</v>
      </c>
      <c r="J129">
        <f>F129+parameters!$C$3</f>
        <v>100.83323499279268</v>
      </c>
    </row>
    <row r="130" spans="1:10">
      <c r="A130">
        <v>128</v>
      </c>
      <c r="B130" s="1">
        <v>36654</v>
      </c>
      <c r="C130" s="4">
        <v>0.60913145231221011</v>
      </c>
      <c r="D130" s="4">
        <v>0.8368984871908961</v>
      </c>
      <c r="E130">
        <f>IF(C130&lt;1/parameters!$C$4,-LN(D130)*parameters!$C$7,0)</f>
        <v>0</v>
      </c>
      <c r="F130">
        <f>F129*EXP(-1/parameters!$C$6)+timeseries!E130*parameters!$C$6*(1-EXP(-1/parameters!$C$6))</f>
        <v>0.64892406486943965</v>
      </c>
      <c r="G130">
        <f>F130/parameters!$C$6</f>
        <v>0.16223101621735991</v>
      </c>
      <c r="H130">
        <f t="shared" ca="1" si="1"/>
        <v>0</v>
      </c>
      <c r="I130">
        <f>0</f>
        <v>0</v>
      </c>
      <c r="J130">
        <f>F130+parameters!$C$3</f>
        <v>100.64892406486943</v>
      </c>
    </row>
    <row r="131" spans="1:10">
      <c r="A131">
        <v>129</v>
      </c>
      <c r="B131" s="1">
        <v>36655</v>
      </c>
      <c r="C131" s="4">
        <v>0.96376989267291457</v>
      </c>
      <c r="D131" s="4">
        <v>0.82590788442539498</v>
      </c>
      <c r="E131">
        <f>IF(C131&lt;1/parameters!$C$4,-LN(D131)*parameters!$C$7,0)</f>
        <v>0</v>
      </c>
      <c r="F131">
        <f>F130*EXP(-1/parameters!$C$6)+timeseries!E131*parameters!$C$6*(1-EXP(-1/parameters!$C$6))</f>
        <v>0.50538256987419872</v>
      </c>
      <c r="G131">
        <f>F131/parameters!$C$6</f>
        <v>0.12634564246854968</v>
      </c>
      <c r="H131">
        <f t="shared" ref="H131:H194" ca="1" si="2">IF(E131&gt;0,_xlfn.NORM.INV(RAND(),0,1),0)</f>
        <v>0</v>
      </c>
      <c r="I131">
        <f>0</f>
        <v>0</v>
      </c>
      <c r="J131">
        <f>F131+parameters!$C$3</f>
        <v>100.5053825698742</v>
      </c>
    </row>
    <row r="132" spans="1:10">
      <c r="A132">
        <v>130</v>
      </c>
      <c r="B132" s="1">
        <v>36656</v>
      </c>
      <c r="C132" s="4">
        <v>0.91017133543982565</v>
      </c>
      <c r="D132" s="4">
        <v>0.94214743483126395</v>
      </c>
      <c r="E132">
        <f>IF(C132&lt;1/parameters!$C$4,-LN(D132)*parameters!$C$7,0)</f>
        <v>0</v>
      </c>
      <c r="F132">
        <f>F131*EXP(-1/parameters!$C$6)+timeseries!E132*parameters!$C$6*(1-EXP(-1/parameters!$C$6))</f>
        <v>0.39359234116866493</v>
      </c>
      <c r="G132">
        <f>F132/parameters!$C$6</f>
        <v>9.8398085292166232E-2</v>
      </c>
      <c r="H132">
        <f t="shared" ca="1" si="2"/>
        <v>0</v>
      </c>
      <c r="I132">
        <f>0</f>
        <v>0</v>
      </c>
      <c r="J132">
        <f>F132+parameters!$C$3</f>
        <v>100.39359234116867</v>
      </c>
    </row>
    <row r="133" spans="1:10">
      <c r="A133">
        <v>131</v>
      </c>
      <c r="B133" s="1">
        <v>36657</v>
      </c>
      <c r="C133" s="4">
        <v>0.54501810679658103</v>
      </c>
      <c r="D133" s="4">
        <v>0.82461169130611633</v>
      </c>
      <c r="E133">
        <f>IF(C133&lt;1/parameters!$C$4,-LN(D133)*parameters!$C$7,0)</f>
        <v>0</v>
      </c>
      <c r="F133">
        <f>F132*EXP(-1/parameters!$C$6)+timeseries!E133*parameters!$C$6*(1-EXP(-1/parameters!$C$6))</f>
        <v>0.3065300235130638</v>
      </c>
      <c r="G133">
        <f>F133/parameters!$C$6</f>
        <v>7.663250587826595E-2</v>
      </c>
      <c r="H133">
        <f t="shared" ca="1" si="2"/>
        <v>0</v>
      </c>
      <c r="I133">
        <f>0</f>
        <v>0</v>
      </c>
      <c r="J133">
        <f>F133+parameters!$C$3</f>
        <v>100.30653002351306</v>
      </c>
    </row>
    <row r="134" spans="1:10">
      <c r="A134">
        <v>132</v>
      </c>
      <c r="B134" s="1">
        <v>36658</v>
      </c>
      <c r="C134" s="4">
        <v>0.46086119086298005</v>
      </c>
      <c r="D134" s="4">
        <v>0.23359339858337036</v>
      </c>
      <c r="E134">
        <f>IF(C134&lt;1/parameters!$C$4,-LN(D134)*parameters!$C$7,0)</f>
        <v>0</v>
      </c>
      <c r="F134">
        <f>F133*EXP(-1/parameters!$C$6)+timeseries!E134*parameters!$C$6*(1-EXP(-1/parameters!$C$6))</f>
        <v>0.23872582234687023</v>
      </c>
      <c r="G134">
        <f>F134/parameters!$C$6</f>
        <v>5.9681455586717558E-2</v>
      </c>
      <c r="H134">
        <f t="shared" ca="1" si="2"/>
        <v>0</v>
      </c>
      <c r="I134">
        <f>0</f>
        <v>0</v>
      </c>
      <c r="J134">
        <f>F134+parameters!$C$3</f>
        <v>100.23872582234686</v>
      </c>
    </row>
    <row r="135" spans="1:10">
      <c r="A135">
        <v>133</v>
      </c>
      <c r="B135" s="1">
        <v>36659</v>
      </c>
      <c r="C135" s="4">
        <v>0.27275970201227917</v>
      </c>
      <c r="D135" s="4">
        <v>0.57836832605204003</v>
      </c>
      <c r="E135">
        <f>IF(C135&lt;1/parameters!$C$4,-LN(D135)*parameters!$C$7,0)</f>
        <v>0</v>
      </c>
      <c r="F135">
        <f>F134*EXP(-1/parameters!$C$6)+timeseries!E135*parameters!$C$6*(1-EXP(-1/parameters!$C$6))</f>
        <v>0.18591985738310762</v>
      </c>
      <c r="G135">
        <f>F135/parameters!$C$6</f>
        <v>4.6479964345776906E-2</v>
      </c>
      <c r="H135">
        <f t="shared" ca="1" si="2"/>
        <v>0</v>
      </c>
      <c r="I135">
        <f>0</f>
        <v>0</v>
      </c>
      <c r="J135">
        <f>F135+parameters!$C$3</f>
        <v>100.18591985738311</v>
      </c>
    </row>
    <row r="136" spans="1:10">
      <c r="A136">
        <v>134</v>
      </c>
      <c r="B136" s="1">
        <v>36660</v>
      </c>
      <c r="C136" s="4">
        <v>0.37318397203213394</v>
      </c>
      <c r="D136" s="4">
        <v>0.12936904203075217</v>
      </c>
      <c r="E136">
        <f>IF(C136&lt;1/parameters!$C$4,-LN(D136)*parameters!$C$7,0)</f>
        <v>0</v>
      </c>
      <c r="F136">
        <f>F135*EXP(-1/parameters!$C$6)+timeseries!E136*parameters!$C$6*(1-EXP(-1/parameters!$C$6))</f>
        <v>0.14479453051848815</v>
      </c>
      <c r="G136">
        <f>F136/parameters!$C$6</f>
        <v>3.6198632629622036E-2</v>
      </c>
      <c r="H136">
        <f t="shared" ca="1" si="2"/>
        <v>0</v>
      </c>
      <c r="I136">
        <f>0</f>
        <v>0</v>
      </c>
      <c r="J136">
        <f>F136+parameters!$C$3</f>
        <v>100.14479453051848</v>
      </c>
    </row>
    <row r="137" spans="1:10">
      <c r="A137">
        <v>135</v>
      </c>
      <c r="B137" s="1">
        <v>36661</v>
      </c>
      <c r="C137" s="4">
        <v>0.69197005323194083</v>
      </c>
      <c r="D137" s="4">
        <v>0.28190416716238609</v>
      </c>
      <c r="E137">
        <f>IF(C137&lt;1/parameters!$C$4,-LN(D137)*parameters!$C$7,0)</f>
        <v>0</v>
      </c>
      <c r="F137">
        <f>F136*EXP(-1/parameters!$C$6)+timeseries!E137*parameters!$C$6*(1-EXP(-1/parameters!$C$6))</f>
        <v>0.11276609375225501</v>
      </c>
      <c r="G137">
        <f>F137/parameters!$C$6</f>
        <v>2.8191523438063752E-2</v>
      </c>
      <c r="H137">
        <f t="shared" ca="1" si="2"/>
        <v>0</v>
      </c>
      <c r="I137">
        <f>0</f>
        <v>0</v>
      </c>
      <c r="J137">
        <f>F137+parameters!$C$3</f>
        <v>100.11276609375226</v>
      </c>
    </row>
    <row r="138" spans="1:10">
      <c r="A138">
        <v>136</v>
      </c>
      <c r="B138" s="1">
        <v>36662</v>
      </c>
      <c r="C138" s="4">
        <v>0.94733084288352787</v>
      </c>
      <c r="D138" s="4">
        <v>0.5327953991258888</v>
      </c>
      <c r="E138">
        <f>IF(C138&lt;1/parameters!$C$4,-LN(D138)*parameters!$C$7,0)</f>
        <v>0</v>
      </c>
      <c r="F138">
        <f>F137*EXP(-1/parameters!$C$6)+timeseries!E138*parameters!$C$6*(1-EXP(-1/parameters!$C$6))</f>
        <v>8.7822322118159657E-2</v>
      </c>
      <c r="G138">
        <f>F138/parameters!$C$6</f>
        <v>2.1955580529539914E-2</v>
      </c>
      <c r="H138">
        <f t="shared" ca="1" si="2"/>
        <v>0</v>
      </c>
      <c r="I138">
        <f>0</f>
        <v>0</v>
      </c>
      <c r="J138">
        <f>F138+parameters!$C$3</f>
        <v>100.08782232211816</v>
      </c>
    </row>
    <row r="139" spans="1:10">
      <c r="A139">
        <v>137</v>
      </c>
      <c r="B139" s="1">
        <v>36663</v>
      </c>
      <c r="C139" s="4">
        <v>0.45471545941652702</v>
      </c>
      <c r="D139" s="4">
        <v>0.73757243862903599</v>
      </c>
      <c r="E139">
        <f>IF(C139&lt;1/parameters!$C$4,-LN(D139)*parameters!$C$7,0)</f>
        <v>0</v>
      </c>
      <c r="F139">
        <f>F138*EXP(-1/parameters!$C$6)+timeseries!E139*parameters!$C$6*(1-EXP(-1/parameters!$C$6))</f>
        <v>6.8396093236771899E-2</v>
      </c>
      <c r="G139">
        <f>F139/parameters!$C$6</f>
        <v>1.7099023309192975E-2</v>
      </c>
      <c r="H139">
        <f t="shared" ca="1" si="2"/>
        <v>0</v>
      </c>
      <c r="I139">
        <f>0</f>
        <v>0</v>
      </c>
      <c r="J139">
        <f>F139+parameters!$C$3</f>
        <v>100.06839609323677</v>
      </c>
    </row>
    <row r="140" spans="1:10">
      <c r="A140">
        <v>138</v>
      </c>
      <c r="B140" s="1">
        <v>36664</v>
      </c>
      <c r="C140" s="4">
        <v>0.80195568178468357</v>
      </c>
      <c r="D140" s="4">
        <v>0.39738034005776735</v>
      </c>
      <c r="E140">
        <f>IF(C140&lt;1/parameters!$C$4,-LN(D140)*parameters!$C$7,0)</f>
        <v>0</v>
      </c>
      <c r="F140">
        <f>F139*EXP(-1/parameters!$C$6)+timeseries!E140*parameters!$C$6*(1-EXP(-1/parameters!$C$6))</f>
        <v>5.3266930971822772E-2</v>
      </c>
      <c r="G140">
        <f>F140/parameters!$C$6</f>
        <v>1.3316732742955693E-2</v>
      </c>
      <c r="H140">
        <f t="shared" ca="1" si="2"/>
        <v>0</v>
      </c>
      <c r="I140">
        <f>0</f>
        <v>0</v>
      </c>
      <c r="J140">
        <f>F140+parameters!$C$3</f>
        <v>100.05326693097182</v>
      </c>
    </row>
    <row r="141" spans="1:10">
      <c r="A141">
        <v>139</v>
      </c>
      <c r="B141" s="1">
        <v>36665</v>
      </c>
      <c r="C141" s="4">
        <v>0.19393330148754218</v>
      </c>
      <c r="D141" s="4">
        <v>0.41854685085253884</v>
      </c>
      <c r="E141">
        <f>IF(C141&lt;1/parameters!$C$4,-LN(D141)*parameters!$C$7,0)</f>
        <v>0</v>
      </c>
      <c r="F141">
        <f>F140*EXP(-1/parameters!$C$6)+timeseries!E141*parameters!$C$6*(1-EXP(-1/parameters!$C$6))</f>
        <v>4.1484327552666046E-2</v>
      </c>
      <c r="G141">
        <f>F141/parameters!$C$6</f>
        <v>1.0371081888166512E-2</v>
      </c>
      <c r="H141">
        <f t="shared" ca="1" si="2"/>
        <v>0</v>
      </c>
      <c r="I141">
        <f>0</f>
        <v>0</v>
      </c>
      <c r="J141">
        <f>F141+parameters!$C$3</f>
        <v>100.04148432755267</v>
      </c>
    </row>
    <row r="142" spans="1:10">
      <c r="A142">
        <v>140</v>
      </c>
      <c r="B142" s="1">
        <v>36666</v>
      </c>
      <c r="C142" s="4">
        <v>0.50928389484437742</v>
      </c>
      <c r="D142" s="4">
        <v>1.6471174108414477E-3</v>
      </c>
      <c r="E142">
        <f>IF(C142&lt;1/parameters!$C$4,-LN(D142)*parameters!$C$7,0)</f>
        <v>0</v>
      </c>
      <c r="F142">
        <f>F141*EXP(-1/parameters!$C$6)+timeseries!E142*parameters!$C$6*(1-EXP(-1/parameters!$C$6))</f>
        <v>3.2308026783206975E-2</v>
      </c>
      <c r="G142">
        <f>F142/parameters!$C$6</f>
        <v>8.0770066958017438E-3</v>
      </c>
      <c r="H142">
        <f t="shared" ca="1" si="2"/>
        <v>0</v>
      </c>
      <c r="I142">
        <f>0</f>
        <v>0</v>
      </c>
      <c r="J142">
        <f>F142+parameters!$C$3</f>
        <v>100.03230802678321</v>
      </c>
    </row>
    <row r="143" spans="1:10">
      <c r="A143">
        <v>141</v>
      </c>
      <c r="B143" s="1">
        <v>36667</v>
      </c>
      <c r="C143" s="4">
        <v>0.43874269500869079</v>
      </c>
      <c r="D143" s="4">
        <v>0.2270575711175935</v>
      </c>
      <c r="E143">
        <f>IF(C143&lt;1/parameters!$C$4,-LN(D143)*parameters!$C$7,0)</f>
        <v>0</v>
      </c>
      <c r="F143">
        <f>F142*EXP(-1/parameters!$C$6)+timeseries!E143*parameters!$C$6*(1-EXP(-1/parameters!$C$6))</f>
        <v>2.5161516558253515E-2</v>
      </c>
      <c r="G143">
        <f>F143/parameters!$C$6</f>
        <v>6.2903791395633787E-3</v>
      </c>
      <c r="H143">
        <f t="shared" ca="1" si="2"/>
        <v>0</v>
      </c>
      <c r="I143">
        <f>0</f>
        <v>0</v>
      </c>
      <c r="J143">
        <f>F143+parameters!$C$3</f>
        <v>100.02516151655826</v>
      </c>
    </row>
    <row r="144" spans="1:10">
      <c r="A144">
        <v>142</v>
      </c>
      <c r="B144" s="1">
        <v>36668</v>
      </c>
      <c r="C144" s="4">
        <v>0.87381622717969798</v>
      </c>
      <c r="D144" s="4">
        <v>0.5616326713648665</v>
      </c>
      <c r="E144">
        <f>IF(C144&lt;1/parameters!$C$4,-LN(D144)*parameters!$C$7,0)</f>
        <v>0</v>
      </c>
      <c r="F144">
        <f>F143*EXP(-1/parameters!$C$6)+timeseries!E144*parameters!$C$6*(1-EXP(-1/parameters!$C$6))</f>
        <v>1.9595808798831958E-2</v>
      </c>
      <c r="G144">
        <f>F144/parameters!$C$6</f>
        <v>4.8989521997079895E-3</v>
      </c>
      <c r="H144">
        <f t="shared" ca="1" si="2"/>
        <v>0</v>
      </c>
      <c r="I144">
        <f>0</f>
        <v>0</v>
      </c>
      <c r="J144">
        <f>F144+parameters!$C$3</f>
        <v>100.01959580879883</v>
      </c>
    </row>
    <row r="145" spans="1:10">
      <c r="A145">
        <v>143</v>
      </c>
      <c r="B145" s="1">
        <v>36669</v>
      </c>
      <c r="C145" s="4">
        <v>0.91840930703669488</v>
      </c>
      <c r="D145" s="4">
        <v>0.4204036170583727</v>
      </c>
      <c r="E145">
        <f>IF(C145&lt;1/parameters!$C$4,-LN(D145)*parameters!$C$7,0)</f>
        <v>0</v>
      </c>
      <c r="F145">
        <f>F144*EXP(-1/parameters!$C$6)+timeseries!E145*parameters!$C$6*(1-EXP(-1/parameters!$C$6))</f>
        <v>1.5261231237447855E-2</v>
      </c>
      <c r="G145">
        <f>F145/parameters!$C$6</f>
        <v>3.8153078093619637E-3</v>
      </c>
      <c r="H145">
        <f t="shared" ca="1" si="2"/>
        <v>0</v>
      </c>
      <c r="I145">
        <f>0</f>
        <v>0</v>
      </c>
      <c r="J145">
        <f>F145+parameters!$C$3</f>
        <v>100.01526123123745</v>
      </c>
    </row>
    <row r="146" spans="1:10">
      <c r="A146">
        <v>144</v>
      </c>
      <c r="B146" s="1">
        <v>36670</v>
      </c>
      <c r="C146" s="4">
        <v>0.90229249517913324</v>
      </c>
      <c r="D146" s="4">
        <v>0.36242189610775721</v>
      </c>
      <c r="E146">
        <f>IF(C146&lt;1/parameters!$C$4,-LN(D146)*parameters!$C$7,0)</f>
        <v>0</v>
      </c>
      <c r="F146">
        <f>F145*EXP(-1/parameters!$C$6)+timeseries!E146*parameters!$C$6*(1-EXP(-1/parameters!$C$6))</f>
        <v>1.1885458838358174E-2</v>
      </c>
      <c r="G146">
        <f>F146/parameters!$C$6</f>
        <v>2.9713647095895436E-3</v>
      </c>
      <c r="H146">
        <f t="shared" ca="1" si="2"/>
        <v>0</v>
      </c>
      <c r="I146">
        <f>0</f>
        <v>0</v>
      </c>
      <c r="J146">
        <f>F146+parameters!$C$3</f>
        <v>100.01188545883836</v>
      </c>
    </row>
    <row r="147" spans="1:10">
      <c r="A147">
        <v>145</v>
      </c>
      <c r="B147" s="1">
        <v>36671</v>
      </c>
      <c r="C147" s="4">
        <v>0.89993115672558643</v>
      </c>
      <c r="D147" s="4">
        <v>0.24414079733999605</v>
      </c>
      <c r="E147">
        <f>IF(C147&lt;1/parameters!$C$4,-LN(D147)*parameters!$C$7,0)</f>
        <v>0</v>
      </c>
      <c r="F147">
        <f>F146*EXP(-1/parameters!$C$6)+timeseries!E147*parameters!$C$6*(1-EXP(-1/parameters!$C$6))</f>
        <v>9.2564046504762972E-3</v>
      </c>
      <c r="G147">
        <f>F147/parameters!$C$6</f>
        <v>2.3141011626190743E-3</v>
      </c>
      <c r="H147">
        <f t="shared" ca="1" si="2"/>
        <v>0</v>
      </c>
      <c r="I147">
        <f>0</f>
        <v>0</v>
      </c>
      <c r="J147">
        <f>F147+parameters!$C$3</f>
        <v>100.00925640465047</v>
      </c>
    </row>
    <row r="148" spans="1:10">
      <c r="A148">
        <v>146</v>
      </c>
      <c r="B148" s="1">
        <v>36672</v>
      </c>
      <c r="C148" s="4">
        <v>0.28255758935851782</v>
      </c>
      <c r="D148" s="4">
        <v>0.38090316387222733</v>
      </c>
      <c r="E148">
        <f>IF(C148&lt;1/parameters!$C$4,-LN(D148)*parameters!$C$7,0)</f>
        <v>0</v>
      </c>
      <c r="F148">
        <f>F147*EXP(-1/parameters!$C$6)+timeseries!E148*parameters!$C$6*(1-EXP(-1/parameters!$C$6))</f>
        <v>7.2088951902167337E-3</v>
      </c>
      <c r="G148">
        <f>F148/parameters!$C$6</f>
        <v>1.8022237975541834E-3</v>
      </c>
      <c r="H148">
        <f t="shared" ca="1" si="2"/>
        <v>0</v>
      </c>
      <c r="I148">
        <f>0</f>
        <v>0</v>
      </c>
      <c r="J148">
        <f>F148+parameters!$C$3</f>
        <v>100.00720889519022</v>
      </c>
    </row>
    <row r="149" spans="1:10">
      <c r="A149">
        <v>147</v>
      </c>
      <c r="B149" s="1">
        <v>36673</v>
      </c>
      <c r="C149" s="4">
        <v>0.91595318306136453</v>
      </c>
      <c r="D149" s="4">
        <v>0.18396366405226172</v>
      </c>
      <c r="E149">
        <f>IF(C149&lt;1/parameters!$C$4,-LN(D149)*parameters!$C$7,0)</f>
        <v>0</v>
      </c>
      <c r="F149">
        <f>F148*EXP(-1/parameters!$C$6)+timeseries!E149*parameters!$C$6*(1-EXP(-1/parameters!$C$6))</f>
        <v>5.6142932192204762E-3</v>
      </c>
      <c r="G149">
        <f>F149/parameters!$C$6</f>
        <v>1.4035733048051191E-3</v>
      </c>
      <c r="H149">
        <f t="shared" ca="1" si="2"/>
        <v>0</v>
      </c>
      <c r="I149">
        <f>0</f>
        <v>0</v>
      </c>
      <c r="J149">
        <f>F149+parameters!$C$3</f>
        <v>100.00561429321922</v>
      </c>
    </row>
    <row r="150" spans="1:10">
      <c r="A150">
        <v>148</v>
      </c>
      <c r="B150" s="1">
        <v>36674</v>
      </c>
      <c r="C150" s="4">
        <v>0.23111264441213963</v>
      </c>
      <c r="D150" s="4">
        <v>0.37735501892114098</v>
      </c>
      <c r="E150">
        <f>IF(C150&lt;1/parameters!$C$4,-LN(D150)*parameters!$C$7,0)</f>
        <v>0</v>
      </c>
      <c r="F150">
        <f>F149*EXP(-1/parameters!$C$6)+timeseries!E150*parameters!$C$6*(1-EXP(-1/parameters!$C$6))</f>
        <v>4.3724159555213853E-3</v>
      </c>
      <c r="G150">
        <f>F150/parameters!$C$6</f>
        <v>1.0931039888803463E-3</v>
      </c>
      <c r="H150">
        <f t="shared" ca="1" si="2"/>
        <v>0</v>
      </c>
      <c r="I150">
        <f>0</f>
        <v>0</v>
      </c>
      <c r="J150">
        <f>F150+parameters!$C$3</f>
        <v>100.00437241595552</v>
      </c>
    </row>
    <row r="151" spans="1:10">
      <c r="A151">
        <v>149</v>
      </c>
      <c r="B151" s="1">
        <v>36675</v>
      </c>
      <c r="C151" s="4">
        <v>0.75384933402264553</v>
      </c>
      <c r="D151" s="4">
        <v>0.24585557330440166</v>
      </c>
      <c r="E151">
        <f>IF(C151&lt;1/parameters!$C$4,-LN(D151)*parameters!$C$7,0)</f>
        <v>0</v>
      </c>
      <c r="F151">
        <f>F150*EXP(-1/parameters!$C$6)+timeseries!E151*parameters!$C$6*(1-EXP(-1/parameters!$C$6))</f>
        <v>3.4052409700739599E-3</v>
      </c>
      <c r="G151">
        <f>F151/parameters!$C$6</f>
        <v>8.5131024251848997E-4</v>
      </c>
      <c r="H151">
        <f t="shared" ca="1" si="2"/>
        <v>0</v>
      </c>
      <c r="I151">
        <f>0</f>
        <v>0</v>
      </c>
      <c r="J151">
        <f>F151+parameters!$C$3</f>
        <v>100.00340524097007</v>
      </c>
    </row>
    <row r="152" spans="1:10">
      <c r="A152">
        <v>150</v>
      </c>
      <c r="B152" s="1">
        <v>36676</v>
      </c>
      <c r="C152" s="4">
        <v>0.32410834363246188</v>
      </c>
      <c r="D152" s="4">
        <v>0.57894458525808257</v>
      </c>
      <c r="E152">
        <f>IF(C152&lt;1/parameters!$C$4,-LN(D152)*parameters!$C$7,0)</f>
        <v>0</v>
      </c>
      <c r="F152">
        <f>F151*EXP(-1/parameters!$C$6)+timeseries!E152*parameters!$C$6*(1-EXP(-1/parameters!$C$6))</f>
        <v>2.6520043340404302E-3</v>
      </c>
      <c r="G152">
        <f>F152/parameters!$C$6</f>
        <v>6.6300108351010755E-4</v>
      </c>
      <c r="H152">
        <f t="shared" ca="1" si="2"/>
        <v>0</v>
      </c>
      <c r="I152">
        <f>0</f>
        <v>0</v>
      </c>
      <c r="J152">
        <f>F152+parameters!$C$3</f>
        <v>100.00265200433404</v>
      </c>
    </row>
    <row r="153" spans="1:10">
      <c r="A153">
        <v>151</v>
      </c>
      <c r="B153" s="1">
        <v>36677</v>
      </c>
      <c r="C153" s="4">
        <v>0.23378288166368466</v>
      </c>
      <c r="D153" s="4">
        <v>0.744731618770757</v>
      </c>
      <c r="E153">
        <f>IF(C153&lt;1/parameters!$C$4,-LN(D153)*parameters!$C$7,0)</f>
        <v>0</v>
      </c>
      <c r="F153">
        <f>F152*EXP(-1/parameters!$C$6)+timeseries!E153*parameters!$C$6*(1-EXP(-1/parameters!$C$6))</f>
        <v>2.0653830520594467E-3</v>
      </c>
      <c r="G153">
        <f>F153/parameters!$C$6</f>
        <v>5.1634576301486166E-4</v>
      </c>
      <c r="H153">
        <f t="shared" ca="1" si="2"/>
        <v>0</v>
      </c>
      <c r="I153">
        <f>0</f>
        <v>0</v>
      </c>
      <c r="J153">
        <f>F153+parameters!$C$3</f>
        <v>100.00206538305206</v>
      </c>
    </row>
    <row r="154" spans="1:10">
      <c r="A154">
        <v>152</v>
      </c>
      <c r="B154" s="1">
        <v>36678</v>
      </c>
      <c r="C154" s="4">
        <v>0.58722818876961669</v>
      </c>
      <c r="D154" s="4">
        <v>0.37294242307997316</v>
      </c>
      <c r="E154">
        <f>IF(C154&lt;1/parameters!$C$4,-LN(D154)*parameters!$C$7,0)</f>
        <v>0</v>
      </c>
      <c r="F154">
        <f>F153*EXP(-1/parameters!$C$6)+timeseries!E154*parameters!$C$6*(1-EXP(-1/parameters!$C$6))</f>
        <v>1.6085219382863053E-3</v>
      </c>
      <c r="G154">
        <f>F154/parameters!$C$6</f>
        <v>4.0213048457157633E-4</v>
      </c>
      <c r="H154">
        <f t="shared" ca="1" si="2"/>
        <v>0</v>
      </c>
      <c r="I154">
        <f>0</f>
        <v>0</v>
      </c>
      <c r="J154">
        <f>F154+parameters!$C$3</f>
        <v>100.00160852193828</v>
      </c>
    </row>
    <row r="155" spans="1:10">
      <c r="A155">
        <v>153</v>
      </c>
      <c r="B155" s="1">
        <v>36679</v>
      </c>
      <c r="C155" s="4">
        <v>0.96975463186574928</v>
      </c>
      <c r="D155" s="4">
        <v>0.31787764641190885</v>
      </c>
      <c r="E155">
        <f>IF(C155&lt;1/parameters!$C$4,-LN(D155)*parameters!$C$7,0)</f>
        <v>0</v>
      </c>
      <c r="F155">
        <f>F154*EXP(-1/parameters!$C$6)+timeseries!E155*parameters!$C$6*(1-EXP(-1/parameters!$C$6))</f>
        <v>1.2527181451249085E-3</v>
      </c>
      <c r="G155">
        <f>F155/parameters!$C$6</f>
        <v>3.1317953628122713E-4</v>
      </c>
      <c r="H155">
        <f t="shared" ca="1" si="2"/>
        <v>0</v>
      </c>
      <c r="I155">
        <f>0</f>
        <v>0</v>
      </c>
      <c r="J155">
        <f>F155+parameters!$C$3</f>
        <v>100.00125271814512</v>
      </c>
    </row>
    <row r="156" spans="1:10">
      <c r="A156">
        <v>154</v>
      </c>
      <c r="B156" s="1">
        <v>36680</v>
      </c>
      <c r="C156" s="4">
        <v>0.50324041727202029</v>
      </c>
      <c r="D156" s="4">
        <v>0.90721209950743231</v>
      </c>
      <c r="E156">
        <f>IF(C156&lt;1/parameters!$C$4,-LN(D156)*parameters!$C$7,0)</f>
        <v>0</v>
      </c>
      <c r="F156">
        <f>F155*EXP(-1/parameters!$C$6)+timeseries!E156*parameters!$C$6*(1-EXP(-1/parameters!$C$6))</f>
        <v>9.756178723910366E-4</v>
      </c>
      <c r="G156">
        <f>F156/parameters!$C$6</f>
        <v>2.4390446809775915E-4</v>
      </c>
      <c r="H156">
        <f t="shared" ca="1" si="2"/>
        <v>0</v>
      </c>
      <c r="I156">
        <f>0</f>
        <v>0</v>
      </c>
      <c r="J156">
        <f>F156+parameters!$C$3</f>
        <v>100.00097561787238</v>
      </c>
    </row>
    <row r="157" spans="1:10">
      <c r="A157">
        <v>155</v>
      </c>
      <c r="B157" s="1">
        <v>36681</v>
      </c>
      <c r="C157" s="4">
        <v>0.87326532481183339</v>
      </c>
      <c r="D157" s="4">
        <v>0.79629317232689989</v>
      </c>
      <c r="E157">
        <f>IF(C157&lt;1/parameters!$C$4,-LN(D157)*parameters!$C$7,0)</f>
        <v>0</v>
      </c>
      <c r="F157">
        <f>F156*EXP(-1/parameters!$C$6)+timeseries!E157*parameters!$C$6*(1-EXP(-1/parameters!$C$6))</f>
        <v>7.5981196299659728E-4</v>
      </c>
      <c r="G157">
        <f>F157/parameters!$C$6</f>
        <v>1.8995299074914932E-4</v>
      </c>
      <c r="H157">
        <f t="shared" ca="1" si="2"/>
        <v>0</v>
      </c>
      <c r="I157">
        <f>0</f>
        <v>0</v>
      </c>
      <c r="J157">
        <f>F157+parameters!$C$3</f>
        <v>100.00075981196299</v>
      </c>
    </row>
    <row r="158" spans="1:10">
      <c r="A158">
        <v>156</v>
      </c>
      <c r="B158" s="1">
        <v>36682</v>
      </c>
      <c r="C158" s="4">
        <v>0.69069241208864085</v>
      </c>
      <c r="D158" s="4">
        <v>0.13475915283366491</v>
      </c>
      <c r="E158">
        <f>IF(C158&lt;1/parameters!$C$4,-LN(D158)*parameters!$C$7,0)</f>
        <v>0</v>
      </c>
      <c r="F158">
        <f>F157*EXP(-1/parameters!$C$6)+timeseries!E158*parameters!$C$6*(1-EXP(-1/parameters!$C$6))</f>
        <v>5.917421517687713E-4</v>
      </c>
      <c r="G158">
        <f>F158/parameters!$C$6</f>
        <v>1.4793553794219282E-4</v>
      </c>
      <c r="H158">
        <f t="shared" ca="1" si="2"/>
        <v>0</v>
      </c>
      <c r="I158">
        <f>0</f>
        <v>0</v>
      </c>
      <c r="J158">
        <f>F158+parameters!$C$3</f>
        <v>100.00059174215177</v>
      </c>
    </row>
    <row r="159" spans="1:10">
      <c r="A159">
        <v>157</v>
      </c>
      <c r="B159" s="1">
        <v>36683</v>
      </c>
      <c r="C159" s="4">
        <v>0.49431972030613403</v>
      </c>
      <c r="D159" s="4">
        <v>0.36813888263648176</v>
      </c>
      <c r="E159">
        <f>IF(C159&lt;1/parameters!$C$4,-LN(D159)*parameters!$C$7,0)</f>
        <v>0</v>
      </c>
      <c r="F159">
        <f>F158*EXP(-1/parameters!$C$6)+timeseries!E159*parameters!$C$6*(1-EXP(-1/parameters!$C$6))</f>
        <v>4.6084925117387721E-4</v>
      </c>
      <c r="G159">
        <f>F159/parameters!$C$6</f>
        <v>1.152123127934693E-4</v>
      </c>
      <c r="H159">
        <f t="shared" ca="1" si="2"/>
        <v>0</v>
      </c>
      <c r="I159">
        <f>0</f>
        <v>0</v>
      </c>
      <c r="J159">
        <f>F159+parameters!$C$3</f>
        <v>100.00046084925117</v>
      </c>
    </row>
    <row r="160" spans="1:10">
      <c r="A160">
        <v>158</v>
      </c>
      <c r="B160" s="1">
        <v>36684</v>
      </c>
      <c r="C160" s="4">
        <v>5.829378835434551E-2</v>
      </c>
      <c r="D160" s="4">
        <v>0.10797846313208803</v>
      </c>
      <c r="E160">
        <f>IF(C160&lt;1/parameters!$C$4,-LN(D160)*parameters!$C$7,0)</f>
        <v>60.981465402395891</v>
      </c>
      <c r="F160">
        <f>F159*EXP(-1/parameters!$C$6)+timeseries!E160*parameters!$C$6*(1-EXP(-1/parameters!$C$6))</f>
        <v>53.956568486430442</v>
      </c>
      <c r="G160">
        <f>F160/parameters!$C$6</f>
        <v>13.48914212160761</v>
      </c>
      <c r="H160">
        <f t="shared" ca="1" si="2"/>
        <v>-0.67157929574141073</v>
      </c>
      <c r="I160">
        <f>0</f>
        <v>0</v>
      </c>
      <c r="J160">
        <f>F160+parameters!$C$3</f>
        <v>153.95656848643046</v>
      </c>
    </row>
    <row r="161" spans="1:10">
      <c r="A161">
        <v>159</v>
      </c>
      <c r="B161" s="1">
        <v>36685</v>
      </c>
      <c r="C161" s="4">
        <v>0.1921529360644344</v>
      </c>
      <c r="D161" s="4">
        <v>0.98211658819072534</v>
      </c>
      <c r="E161">
        <f>IF(C161&lt;1/parameters!$C$4,-LN(D161)*parameters!$C$7,0)</f>
        <v>0</v>
      </c>
      <c r="F161">
        <f>F160*EXP(-1/parameters!$C$6)+timeseries!E161*parameters!$C$6*(1-EXP(-1/parameters!$C$6))</f>
        <v>42.021417789077915</v>
      </c>
      <c r="G161">
        <f>F161/parameters!$C$6</f>
        <v>10.505354447269479</v>
      </c>
      <c r="H161">
        <f t="shared" ca="1" si="2"/>
        <v>0</v>
      </c>
      <c r="I161">
        <f>0</f>
        <v>0</v>
      </c>
      <c r="J161">
        <f>F161+parameters!$C$3</f>
        <v>142.02141778907793</v>
      </c>
    </row>
    <row r="162" spans="1:10">
      <c r="A162">
        <v>160</v>
      </c>
      <c r="B162" s="1">
        <v>36686</v>
      </c>
      <c r="C162" s="4">
        <v>0.78494153828027602</v>
      </c>
      <c r="D162" s="4">
        <v>0.20639225460845367</v>
      </c>
      <c r="E162">
        <f>IF(C162&lt;1/parameters!$C$4,-LN(D162)*parameters!$C$7,0)</f>
        <v>0</v>
      </c>
      <c r="F162">
        <f>F161*EXP(-1/parameters!$C$6)+timeseries!E162*parameters!$C$6*(1-EXP(-1/parameters!$C$6))</f>
        <v>32.726313079904543</v>
      </c>
      <c r="G162">
        <f>F162/parameters!$C$6</f>
        <v>8.1815782699761357</v>
      </c>
      <c r="H162">
        <f t="shared" ca="1" si="2"/>
        <v>0</v>
      </c>
      <c r="I162">
        <f>0</f>
        <v>0</v>
      </c>
      <c r="J162">
        <f>F162+parameters!$C$3</f>
        <v>132.72631307990454</v>
      </c>
    </row>
    <row r="163" spans="1:10">
      <c r="A163">
        <v>161</v>
      </c>
      <c r="B163" s="1">
        <v>36687</v>
      </c>
      <c r="C163" s="4">
        <v>0.70353319928231572</v>
      </c>
      <c r="D163" s="4">
        <v>0.77250040303301115</v>
      </c>
      <c r="E163">
        <f>IF(C163&lt;1/parameters!$C$4,-LN(D163)*parameters!$C$7,0)</f>
        <v>0</v>
      </c>
      <c r="F163">
        <f>F162*EXP(-1/parameters!$C$6)+timeseries!E163*parameters!$C$6*(1-EXP(-1/parameters!$C$6))</f>
        <v>25.487278253669619</v>
      </c>
      <c r="G163">
        <f>F163/parameters!$C$6</f>
        <v>6.3718195634174046</v>
      </c>
      <c r="H163">
        <f t="shared" ca="1" si="2"/>
        <v>0</v>
      </c>
      <c r="I163">
        <f>0</f>
        <v>0</v>
      </c>
      <c r="J163">
        <f>F163+parameters!$C$3</f>
        <v>125.48727825366961</v>
      </c>
    </row>
    <row r="164" spans="1:10">
      <c r="A164">
        <v>162</v>
      </c>
      <c r="B164" s="1">
        <v>36688</v>
      </c>
      <c r="C164" s="4">
        <v>0.74100487860025421</v>
      </c>
      <c r="D164" s="4">
        <v>0.62204239263094574</v>
      </c>
      <c r="E164">
        <f>IF(C164&lt;1/parameters!$C$4,-LN(D164)*parameters!$C$7,0)</f>
        <v>0</v>
      </c>
      <c r="F164">
        <f>F163*EXP(-1/parameters!$C$6)+timeseries!E164*parameters!$C$6*(1-EXP(-1/parameters!$C$6))</f>
        <v>19.849512262316686</v>
      </c>
      <c r="G164">
        <f>F164/parameters!$C$6</f>
        <v>4.9623780655791716</v>
      </c>
      <c r="H164">
        <f t="shared" ca="1" si="2"/>
        <v>0</v>
      </c>
      <c r="I164">
        <f>0</f>
        <v>0</v>
      </c>
      <c r="J164">
        <f>F164+parameters!$C$3</f>
        <v>119.84951226231669</v>
      </c>
    </row>
    <row r="165" spans="1:10">
      <c r="A165">
        <v>163</v>
      </c>
      <c r="B165" s="1">
        <v>36689</v>
      </c>
      <c r="C165" s="4">
        <v>0.43336778571830148</v>
      </c>
      <c r="D165" s="4">
        <v>0.99931527315840951</v>
      </c>
      <c r="E165">
        <f>IF(C165&lt;1/parameters!$C$4,-LN(D165)*parameters!$C$7,0)</f>
        <v>0</v>
      </c>
      <c r="F165">
        <f>F164*EXP(-1/parameters!$C$6)+timeseries!E165*parameters!$C$6*(1-EXP(-1/parameters!$C$6))</f>
        <v>15.458815693477689</v>
      </c>
      <c r="G165">
        <f>F165/parameters!$C$6</f>
        <v>3.8647039233694223</v>
      </c>
      <c r="H165">
        <f t="shared" ca="1" si="2"/>
        <v>0</v>
      </c>
      <c r="I165">
        <f>0</f>
        <v>0</v>
      </c>
      <c r="J165">
        <f>F165+parameters!$C$3</f>
        <v>115.45881569347769</v>
      </c>
    </row>
    <row r="166" spans="1:10">
      <c r="A166">
        <v>164</v>
      </c>
      <c r="B166" s="1">
        <v>36690</v>
      </c>
      <c r="C166" s="4">
        <v>0.5547044049334936</v>
      </c>
      <c r="D166" s="4">
        <v>0.91144516575520507</v>
      </c>
      <c r="E166">
        <f>IF(C166&lt;1/parameters!$C$4,-LN(D166)*parameters!$C$7,0)</f>
        <v>0</v>
      </c>
      <c r="F166">
        <f>F165*EXP(-1/parameters!$C$6)+timeseries!E166*parameters!$C$6*(1-EXP(-1/parameters!$C$6))</f>
        <v>12.039337767436948</v>
      </c>
      <c r="G166">
        <f>F166/parameters!$C$6</f>
        <v>3.0098344418592369</v>
      </c>
      <c r="H166">
        <f t="shared" ca="1" si="2"/>
        <v>0</v>
      </c>
      <c r="I166">
        <f>0</f>
        <v>0</v>
      </c>
      <c r="J166">
        <f>F166+parameters!$C$3</f>
        <v>112.03933776743695</v>
      </c>
    </row>
    <row r="167" spans="1:10">
      <c r="A167">
        <v>165</v>
      </c>
      <c r="B167" s="1">
        <v>36691</v>
      </c>
      <c r="C167" s="4">
        <v>0.32599254839264147</v>
      </c>
      <c r="D167" s="4">
        <v>0.59158758092476682</v>
      </c>
      <c r="E167">
        <f>IF(C167&lt;1/parameters!$C$4,-LN(D167)*parameters!$C$7,0)</f>
        <v>0</v>
      </c>
      <c r="F167">
        <f>F166*EXP(-1/parameters!$C$6)+timeseries!E167*parameters!$C$6*(1-EXP(-1/parameters!$C$6))</f>
        <v>9.3762456809410342</v>
      </c>
      <c r="G167">
        <f>F167/parameters!$C$6</f>
        <v>2.3440614202352585</v>
      </c>
      <c r="H167">
        <f t="shared" ca="1" si="2"/>
        <v>0</v>
      </c>
      <c r="I167">
        <f>0</f>
        <v>0</v>
      </c>
      <c r="J167">
        <f>F167+parameters!$C$3</f>
        <v>109.37624568094104</v>
      </c>
    </row>
    <row r="168" spans="1:10">
      <c r="A168">
        <v>166</v>
      </c>
      <c r="B168" s="1">
        <v>36692</v>
      </c>
      <c r="C168" s="4">
        <v>0.44446872092433642</v>
      </c>
      <c r="D168" s="4">
        <v>0.50213362329962252</v>
      </c>
      <c r="E168">
        <f>IF(C168&lt;1/parameters!$C$4,-LN(D168)*parameters!$C$7,0)</f>
        <v>0</v>
      </c>
      <c r="F168">
        <f>F167*EXP(-1/parameters!$C$6)+timeseries!E168*parameters!$C$6*(1-EXP(-1/parameters!$C$6))</f>
        <v>7.3022274785867554</v>
      </c>
      <c r="G168">
        <f>F168/parameters!$C$6</f>
        <v>1.8255568696466888</v>
      </c>
      <c r="H168">
        <f t="shared" ca="1" si="2"/>
        <v>0</v>
      </c>
      <c r="I168">
        <f>0</f>
        <v>0</v>
      </c>
      <c r="J168">
        <f>F168+parameters!$C$3</f>
        <v>107.30222747858676</v>
      </c>
    </row>
    <row r="169" spans="1:10">
      <c r="A169">
        <v>167</v>
      </c>
      <c r="B169" s="1">
        <v>36693</v>
      </c>
      <c r="C169" s="4">
        <v>0.16767710394748125</v>
      </c>
      <c r="D169" s="4">
        <v>0.60552260118765489</v>
      </c>
      <c r="E169">
        <f>IF(C169&lt;1/parameters!$C$4,-LN(D169)*parameters!$C$7,0)</f>
        <v>0</v>
      </c>
      <c r="F169">
        <f>F168*EXP(-1/parameters!$C$6)+timeseries!E169*parameters!$C$6*(1-EXP(-1/parameters!$C$6))</f>
        <v>5.6869804784888958</v>
      </c>
      <c r="G169">
        <f>F169/parameters!$C$6</f>
        <v>1.4217451196222239</v>
      </c>
      <c r="H169">
        <f t="shared" ca="1" si="2"/>
        <v>0</v>
      </c>
      <c r="I169">
        <f>0</f>
        <v>0</v>
      </c>
      <c r="J169">
        <f>F169+parameters!$C$3</f>
        <v>105.68698047848889</v>
      </c>
    </row>
    <row r="170" spans="1:10">
      <c r="A170">
        <v>168</v>
      </c>
      <c r="B170" s="1">
        <v>36694</v>
      </c>
      <c r="C170" s="4">
        <v>0.55735681070535981</v>
      </c>
      <c r="D170" s="4">
        <v>0.56621630300439041</v>
      </c>
      <c r="E170">
        <f>IF(C170&lt;1/parameters!$C$4,-LN(D170)*parameters!$C$7,0)</f>
        <v>0</v>
      </c>
      <c r="F170">
        <f>F169*EXP(-1/parameters!$C$6)+timeseries!E170*parameters!$C$6*(1-EXP(-1/parameters!$C$6))</f>
        <v>4.4290248499589451</v>
      </c>
      <c r="G170">
        <f>F170/parameters!$C$6</f>
        <v>1.1072562124897363</v>
      </c>
      <c r="H170">
        <f t="shared" ca="1" si="2"/>
        <v>0</v>
      </c>
      <c r="I170">
        <f>0</f>
        <v>0</v>
      </c>
      <c r="J170">
        <f>F170+parameters!$C$3</f>
        <v>104.42902484995895</v>
      </c>
    </row>
    <row r="171" spans="1:10">
      <c r="A171">
        <v>169</v>
      </c>
      <c r="B171" s="1">
        <v>36695</v>
      </c>
      <c r="C171" s="4">
        <v>0.51032399785116667</v>
      </c>
      <c r="D171" s="4">
        <v>0.1550810285840557</v>
      </c>
      <c r="E171">
        <f>IF(C171&lt;1/parameters!$C$4,-LN(D171)*parameters!$C$7,0)</f>
        <v>0</v>
      </c>
      <c r="F171">
        <f>F170*EXP(-1/parameters!$C$6)+timeseries!E171*parameters!$C$6*(1-EXP(-1/parameters!$C$6))</f>
        <v>3.449328021390738</v>
      </c>
      <c r="G171">
        <f>F171/parameters!$C$6</f>
        <v>0.8623320053476845</v>
      </c>
      <c r="H171">
        <f t="shared" ca="1" si="2"/>
        <v>0</v>
      </c>
      <c r="I171">
        <f>0</f>
        <v>0</v>
      </c>
      <c r="J171">
        <f>F171+parameters!$C$3</f>
        <v>103.44932802139074</v>
      </c>
    </row>
    <row r="172" spans="1:10">
      <c r="A172">
        <v>170</v>
      </c>
      <c r="B172" s="1">
        <v>36696</v>
      </c>
      <c r="C172" s="4">
        <v>0.11116627816696467</v>
      </c>
      <c r="D172" s="4">
        <v>0.97384820969008068</v>
      </c>
      <c r="E172">
        <f>IF(C172&lt;1/parameters!$C$4,-LN(D172)*parameters!$C$7,0)</f>
        <v>0</v>
      </c>
      <c r="F172">
        <f>F171*EXP(-1/parameters!$C$6)+timeseries!E172*parameters!$C$6*(1-EXP(-1/parameters!$C$6))</f>
        <v>2.6863393641292466</v>
      </c>
      <c r="G172">
        <f>F172/parameters!$C$6</f>
        <v>0.67158484103231164</v>
      </c>
      <c r="H172">
        <f t="shared" ca="1" si="2"/>
        <v>0</v>
      </c>
      <c r="I172">
        <f>0</f>
        <v>0</v>
      </c>
      <c r="J172">
        <f>F172+parameters!$C$3</f>
        <v>102.68633936412925</v>
      </c>
    </row>
    <row r="173" spans="1:10">
      <c r="A173">
        <v>171</v>
      </c>
      <c r="B173" s="1">
        <v>36697</v>
      </c>
      <c r="C173" s="4">
        <v>0.64291235570436378</v>
      </c>
      <c r="D173" s="4">
        <v>0.29044509318948175</v>
      </c>
      <c r="E173">
        <f>IF(C173&lt;1/parameters!$C$4,-LN(D173)*parameters!$C$7,0)</f>
        <v>0</v>
      </c>
      <c r="F173">
        <f>F172*EXP(-1/parameters!$C$6)+timeseries!E173*parameters!$C$6*(1-EXP(-1/parameters!$C$6))</f>
        <v>2.092123200379397</v>
      </c>
      <c r="G173">
        <f>F173/parameters!$C$6</f>
        <v>0.52303080009484926</v>
      </c>
      <c r="H173">
        <f t="shared" ca="1" si="2"/>
        <v>0</v>
      </c>
      <c r="I173">
        <f>0</f>
        <v>0</v>
      </c>
      <c r="J173">
        <f>F173+parameters!$C$3</f>
        <v>102.09212320037939</v>
      </c>
    </row>
    <row r="174" spans="1:10">
      <c r="A174">
        <v>172</v>
      </c>
      <c r="B174" s="1">
        <v>36698</v>
      </c>
      <c r="C174" s="4">
        <v>0.78272785898515918</v>
      </c>
      <c r="D174" s="4">
        <v>0.70811571492580738</v>
      </c>
      <c r="E174">
        <f>IF(C174&lt;1/parameters!$C$4,-LN(D174)*parameters!$C$7,0)</f>
        <v>0</v>
      </c>
      <c r="F174">
        <f>F173*EXP(-1/parameters!$C$6)+timeseries!E174*parameters!$C$6*(1-EXP(-1/parameters!$C$6))</f>
        <v>1.6293471867373281</v>
      </c>
      <c r="G174">
        <f>F174/parameters!$C$6</f>
        <v>0.40733679668433204</v>
      </c>
      <c r="H174">
        <f t="shared" ca="1" si="2"/>
        <v>0</v>
      </c>
      <c r="I174">
        <f>0</f>
        <v>0</v>
      </c>
      <c r="J174">
        <f>F174+parameters!$C$3</f>
        <v>101.62934718673733</v>
      </c>
    </row>
    <row r="175" spans="1:10">
      <c r="A175">
        <v>173</v>
      </c>
      <c r="B175" s="1">
        <v>36699</v>
      </c>
      <c r="C175" s="4">
        <v>0.53305712790896553</v>
      </c>
      <c r="D175" s="4">
        <v>0.85959076584964733</v>
      </c>
      <c r="E175">
        <f>IF(C175&lt;1/parameters!$C$4,-LN(D175)*parameters!$C$7,0)</f>
        <v>0</v>
      </c>
      <c r="F175">
        <f>F174*EXP(-1/parameters!$C$6)+timeseries!E175*parameters!$C$6*(1-EXP(-1/parameters!$C$6))</f>
        <v>1.2689368649262218</v>
      </c>
      <c r="G175">
        <f>F175/parameters!$C$6</f>
        <v>0.31723421623155545</v>
      </c>
      <c r="H175">
        <f t="shared" ca="1" si="2"/>
        <v>0</v>
      </c>
      <c r="I175">
        <f>0</f>
        <v>0</v>
      </c>
      <c r="J175">
        <f>F175+parameters!$C$3</f>
        <v>101.26893686492622</v>
      </c>
    </row>
    <row r="176" spans="1:10">
      <c r="A176">
        <v>174</v>
      </c>
      <c r="B176" s="1">
        <v>36700</v>
      </c>
      <c r="C176" s="4">
        <v>0.5616513232985586</v>
      </c>
      <c r="D176" s="4">
        <v>0.81034831697054077</v>
      </c>
      <c r="E176">
        <f>IF(C176&lt;1/parameters!$C$4,-LN(D176)*parameters!$C$7,0)</f>
        <v>0</v>
      </c>
      <c r="F176">
        <f>F175*EXP(-1/parameters!$C$6)+timeseries!E176*parameters!$C$6*(1-EXP(-1/parameters!$C$6))</f>
        <v>0.98824902407271509</v>
      </c>
      <c r="G176">
        <f>F176/parameters!$C$6</f>
        <v>0.24706225601817877</v>
      </c>
      <c r="H176">
        <f t="shared" ca="1" si="2"/>
        <v>0</v>
      </c>
      <c r="I176">
        <f>0</f>
        <v>0</v>
      </c>
      <c r="J176">
        <f>F176+parameters!$C$3</f>
        <v>100.98824902407272</v>
      </c>
    </row>
    <row r="177" spans="1:10">
      <c r="A177">
        <v>175</v>
      </c>
      <c r="B177" s="1">
        <v>36701</v>
      </c>
      <c r="C177" s="4">
        <v>2.9785222854419424E-2</v>
      </c>
      <c r="D177" s="4">
        <v>0.96678043580704898</v>
      </c>
      <c r="E177">
        <f>IF(C177&lt;1/parameters!$C$4,-LN(D177)*parameters!$C$7,0)</f>
        <v>0.92558538045693262</v>
      </c>
      <c r="F177">
        <f>F176*EXP(-1/parameters!$C$6)+timeseries!E177*parameters!$C$6*(1-EXP(-1/parameters!$C$6))</f>
        <v>1.5886041592478994</v>
      </c>
      <c r="G177">
        <f>F177/parameters!$C$6</f>
        <v>0.39715103981197486</v>
      </c>
      <c r="H177">
        <f t="shared" ca="1" si="2"/>
        <v>-2.2705669695516435</v>
      </c>
      <c r="I177">
        <f>0</f>
        <v>0</v>
      </c>
      <c r="J177">
        <f>F177+parameters!$C$3</f>
        <v>101.58860415924789</v>
      </c>
    </row>
    <row r="178" spans="1:10">
      <c r="A178">
        <v>176</v>
      </c>
      <c r="B178" s="1">
        <v>36702</v>
      </c>
      <c r="C178" s="4">
        <v>0.8972488626659334</v>
      </c>
      <c r="D178" s="4">
        <v>0.77808628452231432</v>
      </c>
      <c r="E178">
        <f>IF(C178&lt;1/parameters!$C$4,-LN(D178)*parameters!$C$7,0)</f>
        <v>0</v>
      </c>
      <c r="F178">
        <f>F177*EXP(-1/parameters!$C$6)+timeseries!E178*parameters!$C$6*(1-EXP(-1/parameters!$C$6))</f>
        <v>1.2372061632127549</v>
      </c>
      <c r="G178">
        <f>F178/parameters!$C$6</f>
        <v>0.30930154080318872</v>
      </c>
      <c r="H178">
        <f t="shared" ca="1" si="2"/>
        <v>0</v>
      </c>
      <c r="I178">
        <f>0</f>
        <v>0</v>
      </c>
      <c r="J178">
        <f>F178+parameters!$C$3</f>
        <v>101.23720616321276</v>
      </c>
    </row>
    <row r="179" spans="1:10">
      <c r="A179">
        <v>177</v>
      </c>
      <c r="B179" s="1">
        <v>36703</v>
      </c>
      <c r="C179" s="4">
        <v>0.68458801308835893</v>
      </c>
      <c r="D179" s="4">
        <v>0.68297192929098804</v>
      </c>
      <c r="E179">
        <f>IF(C179&lt;1/parameters!$C$4,-LN(D179)*parameters!$C$7,0)</f>
        <v>0</v>
      </c>
      <c r="F179">
        <f>F178*EXP(-1/parameters!$C$6)+timeseries!E179*parameters!$C$6*(1-EXP(-1/parameters!$C$6))</f>
        <v>0.96353712873086184</v>
      </c>
      <c r="G179">
        <f>F179/parameters!$C$6</f>
        <v>0.24088428218271546</v>
      </c>
      <c r="H179">
        <f t="shared" ca="1" si="2"/>
        <v>0</v>
      </c>
      <c r="I179">
        <f>0</f>
        <v>0</v>
      </c>
      <c r="J179">
        <f>F179+parameters!$C$3</f>
        <v>100.96353712873086</v>
      </c>
    </row>
    <row r="180" spans="1:10">
      <c r="A180">
        <v>178</v>
      </c>
      <c r="B180" s="1">
        <v>36704</v>
      </c>
      <c r="C180" s="4">
        <v>0.22655248998259891</v>
      </c>
      <c r="D180" s="4">
        <v>0.50474471658363962</v>
      </c>
      <c r="E180">
        <f>IF(C180&lt;1/parameters!$C$4,-LN(D180)*parameters!$C$7,0)</f>
        <v>0</v>
      </c>
      <c r="F180">
        <f>F179*EXP(-1/parameters!$C$6)+timeseries!E180*parameters!$C$6*(1-EXP(-1/parameters!$C$6))</f>
        <v>0.75040347037396826</v>
      </c>
      <c r="G180">
        <f>F180/parameters!$C$6</f>
        <v>0.18760086759349207</v>
      </c>
      <c r="H180">
        <f t="shared" ca="1" si="2"/>
        <v>0</v>
      </c>
      <c r="I180">
        <f>0</f>
        <v>0</v>
      </c>
      <c r="J180">
        <f>F180+parameters!$C$3</f>
        <v>100.75040347037397</v>
      </c>
    </row>
    <row r="181" spans="1:10">
      <c r="A181">
        <v>179</v>
      </c>
      <c r="B181" s="1">
        <v>36705</v>
      </c>
      <c r="C181" s="4">
        <v>0.67058182363914887</v>
      </c>
      <c r="D181" s="4">
        <v>0.51407624227694759</v>
      </c>
      <c r="E181">
        <f>IF(C181&lt;1/parameters!$C$4,-LN(D181)*parameters!$C$7,0)</f>
        <v>0</v>
      </c>
      <c r="F181">
        <f>F180*EXP(-1/parameters!$C$6)+timeseries!E181*parameters!$C$6*(1-EXP(-1/parameters!$C$6))</f>
        <v>0.58441481034674625</v>
      </c>
      <c r="G181">
        <f>F181/parameters!$C$6</f>
        <v>0.14610370258668656</v>
      </c>
      <c r="H181">
        <f t="shared" ca="1" si="2"/>
        <v>0</v>
      </c>
      <c r="I181">
        <f>0</f>
        <v>0</v>
      </c>
      <c r="J181">
        <f>F181+parameters!$C$3</f>
        <v>100.58441481034674</v>
      </c>
    </row>
    <row r="182" spans="1:10">
      <c r="A182">
        <v>180</v>
      </c>
      <c r="B182" s="1">
        <v>36706</v>
      </c>
      <c r="C182" s="4">
        <v>0.99178877811114963</v>
      </c>
      <c r="D182" s="4">
        <v>0.66289520746898567</v>
      </c>
      <c r="E182">
        <f>IF(C182&lt;1/parameters!$C$4,-LN(D182)*parameters!$C$7,0)</f>
        <v>0</v>
      </c>
      <c r="F182">
        <f>F181*EXP(-1/parameters!$C$6)+timeseries!E182*parameters!$C$6*(1-EXP(-1/parameters!$C$6))</f>
        <v>0.45514271193657257</v>
      </c>
      <c r="G182">
        <f>F182/parameters!$C$6</f>
        <v>0.11378567798414314</v>
      </c>
      <c r="H182">
        <f t="shared" ca="1" si="2"/>
        <v>0</v>
      </c>
      <c r="I182">
        <f>0</f>
        <v>0</v>
      </c>
      <c r="J182">
        <f>F182+parameters!$C$3</f>
        <v>100.45514271193657</v>
      </c>
    </row>
    <row r="183" spans="1:10">
      <c r="A183">
        <v>181</v>
      </c>
      <c r="B183" s="1">
        <v>36707</v>
      </c>
      <c r="C183" s="4">
        <v>0.14565658914400514</v>
      </c>
      <c r="D183" s="4">
        <v>9.8453744520660136E-3</v>
      </c>
      <c r="E183">
        <f>IF(C183&lt;1/parameters!$C$4,-LN(D183)*parameters!$C$7,0)</f>
        <v>0</v>
      </c>
      <c r="F183">
        <f>F182*EXP(-1/parameters!$C$6)+timeseries!E183*parameters!$C$6*(1-EXP(-1/parameters!$C$6))</f>
        <v>0.35446550046544556</v>
      </c>
      <c r="G183">
        <f>F183/parameters!$C$6</f>
        <v>8.861637511636139E-2</v>
      </c>
      <c r="H183">
        <f t="shared" ca="1" si="2"/>
        <v>0</v>
      </c>
      <c r="I183">
        <f>0</f>
        <v>0</v>
      </c>
      <c r="J183">
        <f>F183+parameters!$C$3</f>
        <v>100.35446550046545</v>
      </c>
    </row>
    <row r="184" spans="1:10">
      <c r="A184">
        <v>182</v>
      </c>
      <c r="B184" s="1">
        <v>36708</v>
      </c>
      <c r="C184" s="4">
        <v>0.43882670161394588</v>
      </c>
      <c r="D184" s="4">
        <v>0.66189435597454327</v>
      </c>
      <c r="E184">
        <f>IF(C184&lt;1/parameters!$C$4,-LN(D184)*parameters!$C$7,0)</f>
        <v>0</v>
      </c>
      <c r="F184">
        <f>F183*EXP(-1/parameters!$C$6)+timeseries!E184*parameters!$C$6*(1-EXP(-1/parameters!$C$6))</f>
        <v>0.27605800933428642</v>
      </c>
      <c r="G184">
        <f>F184/parameters!$C$6</f>
        <v>6.9014502333571606E-2</v>
      </c>
      <c r="H184">
        <f t="shared" ca="1" si="2"/>
        <v>0</v>
      </c>
      <c r="I184">
        <f>0</f>
        <v>0</v>
      </c>
      <c r="J184">
        <f>F184+parameters!$C$3</f>
        <v>100.27605800933429</v>
      </c>
    </row>
    <row r="185" spans="1:10">
      <c r="A185">
        <v>183</v>
      </c>
      <c r="B185" s="1">
        <v>36709</v>
      </c>
      <c r="C185" s="4">
        <v>0.76741075262151204</v>
      </c>
      <c r="D185" s="4">
        <v>0.19076198725011206</v>
      </c>
      <c r="E185">
        <f>IF(C185&lt;1/parameters!$C$4,-LN(D185)*parameters!$C$7,0)</f>
        <v>0</v>
      </c>
      <c r="F185">
        <f>F184*EXP(-1/parameters!$C$6)+timeseries!E185*parameters!$C$6*(1-EXP(-1/parameters!$C$6))</f>
        <v>0.21499419384267546</v>
      </c>
      <c r="G185">
        <f>F185/parameters!$C$6</f>
        <v>5.3748548460668864E-2</v>
      </c>
      <c r="H185">
        <f t="shared" ca="1" si="2"/>
        <v>0</v>
      </c>
      <c r="I185">
        <f>0</f>
        <v>0</v>
      </c>
      <c r="J185">
        <f>F185+parameters!$C$3</f>
        <v>100.21499419384267</v>
      </c>
    </row>
    <row r="186" spans="1:10">
      <c r="A186">
        <v>184</v>
      </c>
      <c r="B186" s="1">
        <v>36710</v>
      </c>
      <c r="C186" s="4">
        <v>0.63727464801102418</v>
      </c>
      <c r="D186" s="4">
        <v>0.95106146543469283</v>
      </c>
      <c r="E186">
        <f>IF(C186&lt;1/parameters!$C$4,-LN(D186)*parameters!$C$7,0)</f>
        <v>0</v>
      </c>
      <c r="F186">
        <f>F185*EXP(-1/parameters!$C$6)+timeseries!E186*parameters!$C$6*(1-EXP(-1/parameters!$C$6))</f>
        <v>0.16743764652048107</v>
      </c>
      <c r="G186">
        <f>F186/parameters!$C$6</f>
        <v>4.1859411630120268E-2</v>
      </c>
      <c r="H186">
        <f t="shared" ca="1" si="2"/>
        <v>0</v>
      </c>
      <c r="I186">
        <f>0</f>
        <v>0</v>
      </c>
      <c r="J186">
        <f>F186+parameters!$C$3</f>
        <v>100.16743764652048</v>
      </c>
    </row>
    <row r="187" spans="1:10">
      <c r="A187">
        <v>185</v>
      </c>
      <c r="B187" s="1">
        <v>36711</v>
      </c>
      <c r="C187" s="4">
        <v>1.3938782795805515E-2</v>
      </c>
      <c r="D187" s="4">
        <v>0.21381549820824597</v>
      </c>
      <c r="E187">
        <f>IF(C187&lt;1/parameters!$C$4,-LN(D187)*parameters!$C$7,0)</f>
        <v>42.264158732535947</v>
      </c>
      <c r="F187">
        <f>F186*EXP(-1/parameters!$C$6)+timeseries!E187*parameters!$C$6*(1-EXP(-1/parameters!$C$6))</f>
        <v>37.525595833356967</v>
      </c>
      <c r="G187">
        <f>F187/parameters!$C$6</f>
        <v>9.3813989583392416</v>
      </c>
      <c r="H187">
        <f t="shared" ca="1" si="2"/>
        <v>1.5645651379640901</v>
      </c>
      <c r="I187">
        <f>0</f>
        <v>0</v>
      </c>
      <c r="J187">
        <f>F187+parameters!$C$3</f>
        <v>137.52559583335696</v>
      </c>
    </row>
    <row r="188" spans="1:10">
      <c r="A188">
        <v>186</v>
      </c>
      <c r="B188" s="1">
        <v>36712</v>
      </c>
      <c r="C188" s="4">
        <v>0.73922065021882011</v>
      </c>
      <c r="D188" s="4">
        <v>0.75972602005056822</v>
      </c>
      <c r="E188">
        <f>IF(C188&lt;1/parameters!$C$4,-LN(D188)*parameters!$C$7,0)</f>
        <v>0</v>
      </c>
      <c r="F188">
        <f>F187*EXP(-1/parameters!$C$6)+timeseries!E188*parameters!$C$6*(1-EXP(-1/parameters!$C$6))</f>
        <v>29.224963420239455</v>
      </c>
      <c r="G188">
        <f>F188/parameters!$C$6</f>
        <v>7.3062408550598636</v>
      </c>
      <c r="H188">
        <f t="shared" ca="1" si="2"/>
        <v>0</v>
      </c>
      <c r="I188">
        <f>0</f>
        <v>0</v>
      </c>
      <c r="J188">
        <f>F188+parameters!$C$3</f>
        <v>129.22496342023945</v>
      </c>
    </row>
    <row r="189" spans="1:10">
      <c r="A189">
        <v>187</v>
      </c>
      <c r="B189" s="1">
        <v>36713</v>
      </c>
      <c r="C189" s="4">
        <v>0.28590098474510961</v>
      </c>
      <c r="D189" s="4">
        <v>0.34038234767057829</v>
      </c>
      <c r="E189">
        <f>IF(C189&lt;1/parameters!$C$4,-LN(D189)*parameters!$C$7,0)</f>
        <v>0</v>
      </c>
      <c r="F189">
        <f>F188*EXP(-1/parameters!$C$6)+timeseries!E189*parameters!$C$6*(1-EXP(-1/parameters!$C$6))</f>
        <v>22.760424396915649</v>
      </c>
      <c r="G189">
        <f>F189/parameters!$C$6</f>
        <v>5.6901060992289123</v>
      </c>
      <c r="H189">
        <f t="shared" ca="1" si="2"/>
        <v>0</v>
      </c>
      <c r="I189">
        <f>0</f>
        <v>0</v>
      </c>
      <c r="J189">
        <f>F189+parameters!$C$3</f>
        <v>122.76042439691565</v>
      </c>
    </row>
    <row r="190" spans="1:10">
      <c r="A190">
        <v>188</v>
      </c>
      <c r="B190" s="1">
        <v>36714</v>
      </c>
      <c r="C190" s="4">
        <v>0.94141490643417358</v>
      </c>
      <c r="D190" s="4">
        <v>8.0784752815181604E-2</v>
      </c>
      <c r="E190">
        <f>IF(C190&lt;1/parameters!$C$4,-LN(D190)*parameters!$C$7,0)</f>
        <v>0</v>
      </c>
      <c r="F190">
        <f>F189*EXP(-1/parameters!$C$6)+timeseries!E190*parameters!$C$6*(1-EXP(-1/parameters!$C$6))</f>
        <v>17.725836343355414</v>
      </c>
      <c r="G190">
        <f>F190/parameters!$C$6</f>
        <v>4.4314590858388536</v>
      </c>
      <c r="H190">
        <f t="shared" ca="1" si="2"/>
        <v>0</v>
      </c>
      <c r="I190">
        <f>0</f>
        <v>0</v>
      </c>
      <c r="J190">
        <f>F190+parameters!$C$3</f>
        <v>117.72583634335541</v>
      </c>
    </row>
    <row r="191" spans="1:10">
      <c r="A191">
        <v>189</v>
      </c>
      <c r="B191" s="1">
        <v>36715</v>
      </c>
      <c r="C191" s="4">
        <v>0.60286175814205223</v>
      </c>
      <c r="D191" s="4">
        <v>0.30990440436063338</v>
      </c>
      <c r="E191">
        <f>IF(C191&lt;1/parameters!$C$4,-LN(D191)*parameters!$C$7,0)</f>
        <v>0</v>
      </c>
      <c r="F191">
        <f>F190*EXP(-1/parameters!$C$6)+timeseries!E191*parameters!$C$6*(1-EXP(-1/parameters!$C$6))</f>
        <v>13.804895224800765</v>
      </c>
      <c r="G191">
        <f>F191/parameters!$C$6</f>
        <v>3.4512238062001912</v>
      </c>
      <c r="H191">
        <f t="shared" ca="1" si="2"/>
        <v>0</v>
      </c>
      <c r="I191">
        <f>0</f>
        <v>0</v>
      </c>
      <c r="J191">
        <f>F191+parameters!$C$3</f>
        <v>113.80489522480076</v>
      </c>
    </row>
    <row r="192" spans="1:10">
      <c r="A192">
        <v>190</v>
      </c>
      <c r="B192" s="1">
        <v>36716</v>
      </c>
      <c r="C192" s="4">
        <v>0.94918431724492969</v>
      </c>
      <c r="D192" s="4">
        <v>0.6059331746079325</v>
      </c>
      <c r="E192">
        <f>IF(C192&lt;1/parameters!$C$4,-LN(D192)*parameters!$C$7,0)</f>
        <v>0</v>
      </c>
      <c r="F192">
        <f>F191*EXP(-1/parameters!$C$6)+timeseries!E192*parameters!$C$6*(1-EXP(-1/parameters!$C$6))</f>
        <v>10.751263211293534</v>
      </c>
      <c r="G192">
        <f>F192/parameters!$C$6</f>
        <v>2.6878158028233834</v>
      </c>
      <c r="H192">
        <f t="shared" ca="1" si="2"/>
        <v>0</v>
      </c>
      <c r="I192">
        <f>0</f>
        <v>0</v>
      </c>
      <c r="J192">
        <f>F192+parameters!$C$3</f>
        <v>110.75126321129353</v>
      </c>
    </row>
    <row r="193" spans="1:10">
      <c r="A193">
        <v>191</v>
      </c>
      <c r="B193" s="1">
        <v>36717</v>
      </c>
      <c r="C193" s="4">
        <v>0.11204925027303947</v>
      </c>
      <c r="D193" s="4">
        <v>0.91981158285908449</v>
      </c>
      <c r="E193">
        <f>IF(C193&lt;1/parameters!$C$4,-LN(D193)*parameters!$C$7,0)</f>
        <v>0</v>
      </c>
      <c r="F193">
        <f>F192*EXP(-1/parameters!$C$6)+timeseries!E193*parameters!$C$6*(1-EXP(-1/parameters!$C$6))</f>
        <v>8.3730922079621912</v>
      </c>
      <c r="G193">
        <f>F193/parameters!$C$6</f>
        <v>2.0932730519905478</v>
      </c>
      <c r="H193">
        <f t="shared" ca="1" si="2"/>
        <v>0</v>
      </c>
      <c r="I193">
        <f>0</f>
        <v>0</v>
      </c>
      <c r="J193">
        <f>F193+parameters!$C$3</f>
        <v>108.37309220796219</v>
      </c>
    </row>
    <row r="194" spans="1:10">
      <c r="A194">
        <v>192</v>
      </c>
      <c r="B194" s="1">
        <v>36718</v>
      </c>
      <c r="C194" s="4">
        <v>0.24616386081799413</v>
      </c>
      <c r="D194" s="4">
        <v>0.3158705816145404</v>
      </c>
      <c r="E194">
        <f>IF(C194&lt;1/parameters!$C$4,-LN(D194)*parameters!$C$7,0)</f>
        <v>0</v>
      </c>
      <c r="F194">
        <f>F193*EXP(-1/parameters!$C$6)+timeseries!E194*parameters!$C$6*(1-EXP(-1/parameters!$C$6))</f>
        <v>6.5209707682900326</v>
      </c>
      <c r="G194">
        <f>F194/parameters!$C$6</f>
        <v>1.6302426920725082</v>
      </c>
      <c r="H194">
        <f t="shared" ca="1" si="2"/>
        <v>0</v>
      </c>
      <c r="I194">
        <f>0</f>
        <v>0</v>
      </c>
      <c r="J194">
        <f>F194+parameters!$C$3</f>
        <v>106.52097076829003</v>
      </c>
    </row>
    <row r="195" spans="1:10">
      <c r="A195">
        <v>193</v>
      </c>
      <c r="B195" s="1">
        <v>36719</v>
      </c>
      <c r="C195" s="4">
        <v>0.97389698449793183</v>
      </c>
      <c r="D195" s="4">
        <v>0.12273958946500607</v>
      </c>
      <c r="E195">
        <f>IF(C195&lt;1/parameters!$C$4,-LN(D195)*parameters!$C$7,0)</f>
        <v>0</v>
      </c>
      <c r="F195">
        <f>F194*EXP(-1/parameters!$C$6)+timeseries!E195*parameters!$C$6*(1-EXP(-1/parameters!$C$6))</f>
        <v>5.0785371407300177</v>
      </c>
      <c r="G195">
        <f>F195/parameters!$C$6</f>
        <v>1.2696342851825044</v>
      </c>
      <c r="H195">
        <f t="shared" ref="H195:H258" ca="1" si="3">IF(E195&gt;0,_xlfn.NORM.INV(RAND(),0,1),0)</f>
        <v>0</v>
      </c>
      <c r="I195">
        <f>0</f>
        <v>0</v>
      </c>
      <c r="J195">
        <f>F195+parameters!$C$3</f>
        <v>105.07853714073002</v>
      </c>
    </row>
    <row r="196" spans="1:10">
      <c r="A196">
        <v>194</v>
      </c>
      <c r="B196" s="1">
        <v>36720</v>
      </c>
      <c r="C196" s="4">
        <v>0.11115547823385774</v>
      </c>
      <c r="D196" s="4">
        <v>0.87537600113095237</v>
      </c>
      <c r="E196">
        <f>IF(C196&lt;1/parameters!$C$4,-LN(D196)*parameters!$C$7,0)</f>
        <v>0</v>
      </c>
      <c r="F196">
        <f>F195*EXP(-1/parameters!$C$6)+timeseries!E196*parameters!$C$6*(1-EXP(-1/parameters!$C$6))</f>
        <v>3.9551687020577515</v>
      </c>
      <c r="G196">
        <f>F196/parameters!$C$6</f>
        <v>0.98879217551443788</v>
      </c>
      <c r="H196">
        <f t="shared" ca="1" si="3"/>
        <v>0</v>
      </c>
      <c r="I196">
        <f>0</f>
        <v>0</v>
      </c>
      <c r="J196">
        <f>F196+parameters!$C$3</f>
        <v>103.95516870205775</v>
      </c>
    </row>
    <row r="197" spans="1:10">
      <c r="A197">
        <v>195</v>
      </c>
      <c r="B197" s="1">
        <v>36721</v>
      </c>
      <c r="C197" s="4">
        <v>0.94820866401588388</v>
      </c>
      <c r="D197" s="4">
        <v>0.73428627851398065</v>
      </c>
      <c r="E197">
        <f>IF(C197&lt;1/parameters!$C$4,-LN(D197)*parameters!$C$7,0)</f>
        <v>0</v>
      </c>
      <c r="F197">
        <f>F196*EXP(-1/parameters!$C$6)+timeseries!E197*parameters!$C$6*(1-EXP(-1/parameters!$C$6))</f>
        <v>3.0802884823420889</v>
      </c>
      <c r="G197">
        <f>F197/parameters!$C$6</f>
        <v>0.77007212058552221</v>
      </c>
      <c r="H197">
        <f t="shared" ca="1" si="3"/>
        <v>0</v>
      </c>
      <c r="I197">
        <f>0</f>
        <v>0</v>
      </c>
      <c r="J197">
        <f>F197+parameters!$C$3</f>
        <v>103.08028848234208</v>
      </c>
    </row>
    <row r="198" spans="1:10">
      <c r="A198">
        <v>196</v>
      </c>
      <c r="B198" s="1">
        <v>36722</v>
      </c>
      <c r="C198" s="4">
        <v>0.35319605680095378</v>
      </c>
      <c r="D198" s="4">
        <v>0.97446907514719916</v>
      </c>
      <c r="E198">
        <f>IF(C198&lt;1/parameters!$C$4,-LN(D198)*parameters!$C$7,0)</f>
        <v>0</v>
      </c>
      <c r="F198">
        <f>F197*EXP(-1/parameters!$C$6)+timeseries!E198*parameters!$C$6*(1-EXP(-1/parameters!$C$6))</f>
        <v>2.3989310821338483</v>
      </c>
      <c r="G198">
        <f>F198/parameters!$C$6</f>
        <v>0.59973277053346208</v>
      </c>
      <c r="H198">
        <f t="shared" ca="1" si="3"/>
        <v>0</v>
      </c>
      <c r="I198">
        <f>0</f>
        <v>0</v>
      </c>
      <c r="J198">
        <f>F198+parameters!$C$3</f>
        <v>102.39893108213384</v>
      </c>
    </row>
    <row r="199" spans="1:10">
      <c r="A199">
        <v>197</v>
      </c>
      <c r="B199" s="1">
        <v>36723</v>
      </c>
      <c r="C199" s="4">
        <v>0.12507098527631932</v>
      </c>
      <c r="D199" s="4">
        <v>0.8728051566025774</v>
      </c>
      <c r="E199">
        <f>IF(C199&lt;1/parameters!$C$4,-LN(D199)*parameters!$C$7,0)</f>
        <v>0</v>
      </c>
      <c r="F199">
        <f>F198*EXP(-1/parameters!$C$6)+timeseries!E199*parameters!$C$6*(1-EXP(-1/parameters!$C$6))</f>
        <v>1.8682894053001737</v>
      </c>
      <c r="G199">
        <f>F199/parameters!$C$6</f>
        <v>0.46707235132504343</v>
      </c>
      <c r="H199">
        <f t="shared" ca="1" si="3"/>
        <v>0</v>
      </c>
      <c r="I199">
        <f>0</f>
        <v>0</v>
      </c>
      <c r="J199">
        <f>F199+parameters!$C$3</f>
        <v>101.86828940530017</v>
      </c>
    </row>
    <row r="200" spans="1:10">
      <c r="A200">
        <v>198</v>
      </c>
      <c r="B200" s="1">
        <v>36724</v>
      </c>
      <c r="C200" s="4">
        <v>5.1322922813756833E-4</v>
      </c>
      <c r="D200" s="4">
        <v>0.81615085170953239</v>
      </c>
      <c r="E200">
        <f>IF(C200&lt;1/parameters!$C$4,-LN(D200)*parameters!$C$7,0)</f>
        <v>5.5659198304873527</v>
      </c>
      <c r="F200">
        <f>F199*EXP(-1/parameters!$C$6)+timeseries!E200*parameters!$C$6*(1-EXP(-1/parameters!$C$6))</f>
        <v>6.3797336838163501</v>
      </c>
      <c r="G200">
        <f>F200/parameters!$C$6</f>
        <v>1.5949334209540875</v>
      </c>
      <c r="H200">
        <f t="shared" ca="1" si="3"/>
        <v>-0.2602259543647592</v>
      </c>
      <c r="I200">
        <f>0</f>
        <v>0</v>
      </c>
      <c r="J200">
        <f>F200+parameters!$C$3</f>
        <v>106.37973368381635</v>
      </c>
    </row>
    <row r="201" spans="1:10">
      <c r="A201">
        <v>199</v>
      </c>
      <c r="B201" s="1">
        <v>36725</v>
      </c>
      <c r="C201" s="4">
        <v>4.8961338008435273E-4</v>
      </c>
      <c r="D201" s="4">
        <v>0.73191385856088165</v>
      </c>
      <c r="E201">
        <f>IF(C201&lt;1/parameters!$C$4,-LN(D201)*parameters!$C$7,0)</f>
        <v>8.550478123486176</v>
      </c>
      <c r="F201">
        <f>F200*EXP(-1/parameters!$C$6)+timeseries!E201*parameters!$C$6*(1-EXP(-1/parameters!$C$6))</f>
        <v>12.533977849864094</v>
      </c>
      <c r="G201">
        <f>F201/parameters!$C$6</f>
        <v>3.1334944624660235</v>
      </c>
      <c r="H201">
        <f t="shared" ca="1" si="3"/>
        <v>-1.5863102532167608</v>
      </c>
      <c r="I201">
        <f>0</f>
        <v>0</v>
      </c>
      <c r="J201">
        <f>F201+parameters!$C$3</f>
        <v>112.5339778498641</v>
      </c>
    </row>
    <row r="202" spans="1:10">
      <c r="A202">
        <v>200</v>
      </c>
      <c r="B202" s="1">
        <v>36726</v>
      </c>
      <c r="C202" s="4">
        <v>0.62335819765675038</v>
      </c>
      <c r="D202" s="4">
        <v>0.9713715085390271</v>
      </c>
      <c r="E202">
        <f>IF(C202&lt;1/parameters!$C$4,-LN(D202)*parameters!$C$7,0)</f>
        <v>0</v>
      </c>
      <c r="F202">
        <f>F201*EXP(-1/parameters!$C$6)+timeseries!E202*parameters!$C$6*(1-EXP(-1/parameters!$C$6))</f>
        <v>9.7614717644738001</v>
      </c>
      <c r="G202">
        <f>F202/parameters!$C$6</f>
        <v>2.44036794111845</v>
      </c>
      <c r="H202">
        <f t="shared" ca="1" si="3"/>
        <v>0</v>
      </c>
      <c r="I202">
        <f>0</f>
        <v>0</v>
      </c>
      <c r="J202">
        <f>F202+parameters!$C$3</f>
        <v>109.7614717644738</v>
      </c>
    </row>
    <row r="203" spans="1:10">
      <c r="A203">
        <v>201</v>
      </c>
      <c r="B203" s="1">
        <v>36727</v>
      </c>
      <c r="C203" s="4">
        <v>0.81738300421863508</v>
      </c>
      <c r="D203" s="4">
        <v>0.39992721220516847</v>
      </c>
      <c r="E203">
        <f>IF(C203&lt;1/parameters!$C$4,-LN(D203)*parameters!$C$7,0)</f>
        <v>0</v>
      </c>
      <c r="F203">
        <f>F202*EXP(-1/parameters!$C$6)+timeseries!E203*parameters!$C$6*(1-EXP(-1/parameters!$C$6))</f>
        <v>7.6022418541016039</v>
      </c>
      <c r="G203">
        <f>F203/parameters!$C$6</f>
        <v>1.900560463525401</v>
      </c>
      <c r="H203">
        <f t="shared" ca="1" si="3"/>
        <v>0</v>
      </c>
      <c r="I203">
        <f>0</f>
        <v>0</v>
      </c>
      <c r="J203">
        <f>F203+parameters!$C$3</f>
        <v>107.60224185410161</v>
      </c>
    </row>
    <row r="204" spans="1:10">
      <c r="A204">
        <v>202</v>
      </c>
      <c r="B204" s="1">
        <v>36728</v>
      </c>
      <c r="C204" s="4">
        <v>0.44157805620221902</v>
      </c>
      <c r="D204" s="4">
        <v>0.74157974988352582</v>
      </c>
      <c r="E204">
        <f>IF(C204&lt;1/parameters!$C$4,-LN(D204)*parameters!$C$7,0)</f>
        <v>0</v>
      </c>
      <c r="F204">
        <f>F203*EXP(-1/parameters!$C$6)+timeseries!E204*parameters!$C$6*(1-EXP(-1/parameters!$C$6))</f>
        <v>5.9206319090725383</v>
      </c>
      <c r="G204">
        <f>F204/parameters!$C$6</f>
        <v>1.4801579772681346</v>
      </c>
      <c r="H204">
        <f t="shared" ca="1" si="3"/>
        <v>0</v>
      </c>
      <c r="I204">
        <f>0</f>
        <v>0</v>
      </c>
      <c r="J204">
        <f>F204+parameters!$C$3</f>
        <v>105.92063190907254</v>
      </c>
    </row>
    <row r="205" spans="1:10">
      <c r="A205">
        <v>203</v>
      </c>
      <c r="B205" s="1">
        <v>36729</v>
      </c>
      <c r="C205" s="4">
        <v>0.40910891714593256</v>
      </c>
      <c r="D205" s="4">
        <v>0.24430770412067504</v>
      </c>
      <c r="E205">
        <f>IF(C205&lt;1/parameters!$C$4,-LN(D205)*parameters!$C$7,0)</f>
        <v>0</v>
      </c>
      <c r="F205">
        <f>F204*EXP(-1/parameters!$C$6)+timeseries!E205*parameters!$C$6*(1-EXP(-1/parameters!$C$6))</f>
        <v>4.61099276706324</v>
      </c>
      <c r="G205">
        <f>F205/parameters!$C$6</f>
        <v>1.15274819176581</v>
      </c>
      <c r="H205">
        <f t="shared" ca="1" si="3"/>
        <v>0</v>
      </c>
      <c r="I205">
        <f>0</f>
        <v>0</v>
      </c>
      <c r="J205">
        <f>F205+parameters!$C$3</f>
        <v>104.61099276706324</v>
      </c>
    </row>
    <row r="206" spans="1:10">
      <c r="A206">
        <v>204</v>
      </c>
      <c r="B206" s="1">
        <v>36730</v>
      </c>
      <c r="C206" s="4">
        <v>0.79594596118751126</v>
      </c>
      <c r="D206" s="4">
        <v>0.75210088996856628</v>
      </c>
      <c r="E206">
        <f>IF(C206&lt;1/parameters!$C$4,-LN(D206)*parameters!$C$7,0)</f>
        <v>0</v>
      </c>
      <c r="F206">
        <f>F205*EXP(-1/parameters!$C$6)+timeseries!E206*parameters!$C$6*(1-EXP(-1/parameters!$C$6))</f>
        <v>3.5910447777254353</v>
      </c>
      <c r="G206">
        <f>F206/parameters!$C$6</f>
        <v>0.89776119443135882</v>
      </c>
      <c r="H206">
        <f t="shared" ca="1" si="3"/>
        <v>0</v>
      </c>
      <c r="I206">
        <f>0</f>
        <v>0</v>
      </c>
      <c r="J206">
        <f>F206+parameters!$C$3</f>
        <v>103.59104477772543</v>
      </c>
    </row>
    <row r="207" spans="1:10">
      <c r="A207">
        <v>205</v>
      </c>
      <c r="B207" s="1">
        <v>36731</v>
      </c>
      <c r="C207" s="4">
        <v>0.95673037199441624</v>
      </c>
      <c r="D207" s="4">
        <v>7.3454479017671215E-2</v>
      </c>
      <c r="E207">
        <f>IF(C207&lt;1/parameters!$C$4,-LN(D207)*parameters!$C$7,0)</f>
        <v>0</v>
      </c>
      <c r="F207">
        <f>F206*EXP(-1/parameters!$C$6)+timeseries!E207*parameters!$C$6*(1-EXP(-1/parameters!$C$6))</f>
        <v>2.796708484937048</v>
      </c>
      <c r="G207">
        <f>F207/parameters!$C$6</f>
        <v>0.69917712123426201</v>
      </c>
      <c r="H207">
        <f t="shared" ca="1" si="3"/>
        <v>0</v>
      </c>
      <c r="I207">
        <f>0</f>
        <v>0</v>
      </c>
      <c r="J207">
        <f>F207+parameters!$C$3</f>
        <v>102.79670848493704</v>
      </c>
    </row>
    <row r="208" spans="1:10">
      <c r="A208">
        <v>206</v>
      </c>
      <c r="B208" s="1">
        <v>36732</v>
      </c>
      <c r="C208" s="4">
        <v>0.11276795674907492</v>
      </c>
      <c r="D208" s="4">
        <v>0.41770642352222531</v>
      </c>
      <c r="E208">
        <f>IF(C208&lt;1/parameters!$C$4,-LN(D208)*parameters!$C$7,0)</f>
        <v>0</v>
      </c>
      <c r="F208">
        <f>F207*EXP(-1/parameters!$C$6)+timeseries!E208*parameters!$C$6*(1-EXP(-1/parameters!$C$6))</f>
        <v>2.1780787580914152</v>
      </c>
      <c r="G208">
        <f>F208/parameters!$C$6</f>
        <v>0.54451968952285379</v>
      </c>
      <c r="H208">
        <f t="shared" ca="1" si="3"/>
        <v>0</v>
      </c>
      <c r="I208">
        <f>0</f>
        <v>0</v>
      </c>
      <c r="J208">
        <f>F208+parameters!$C$3</f>
        <v>102.17807875809142</v>
      </c>
    </row>
    <row r="209" spans="1:10">
      <c r="A209">
        <v>207</v>
      </c>
      <c r="B209" s="1">
        <v>36733</v>
      </c>
      <c r="C209" s="4">
        <v>0.44293201828069717</v>
      </c>
      <c r="D209" s="4">
        <v>0.77414519620184064</v>
      </c>
      <c r="E209">
        <f>IF(C209&lt;1/parameters!$C$4,-LN(D209)*parameters!$C$7,0)</f>
        <v>0</v>
      </c>
      <c r="F209">
        <f>F208*EXP(-1/parameters!$C$6)+timeseries!E209*parameters!$C$6*(1-EXP(-1/parameters!$C$6))</f>
        <v>1.6962894423927872</v>
      </c>
      <c r="G209">
        <f>F209/parameters!$C$6</f>
        <v>0.42407236059819681</v>
      </c>
      <c r="H209">
        <f t="shared" ca="1" si="3"/>
        <v>0</v>
      </c>
      <c r="I209">
        <f>0</f>
        <v>0</v>
      </c>
      <c r="J209">
        <f>F209+parameters!$C$3</f>
        <v>101.69628944239278</v>
      </c>
    </row>
    <row r="210" spans="1:10">
      <c r="A210">
        <v>208</v>
      </c>
      <c r="B210" s="1">
        <v>36734</v>
      </c>
      <c r="C210" s="4">
        <v>0.75896487394726098</v>
      </c>
      <c r="D210" s="4">
        <v>0.54700329086409749</v>
      </c>
      <c r="E210">
        <f>IF(C210&lt;1/parameters!$C$4,-LN(D210)*parameters!$C$7,0)</f>
        <v>0</v>
      </c>
      <c r="F210">
        <f>F209*EXP(-1/parameters!$C$6)+timeseries!E210*parameters!$C$6*(1-EXP(-1/parameters!$C$6))</f>
        <v>1.3210715460512594</v>
      </c>
      <c r="G210">
        <f>F210/parameters!$C$6</f>
        <v>0.33026788651281486</v>
      </c>
      <c r="H210">
        <f t="shared" ca="1" si="3"/>
        <v>0</v>
      </c>
      <c r="I210">
        <f>0</f>
        <v>0</v>
      </c>
      <c r="J210">
        <f>F210+parameters!$C$3</f>
        <v>101.32107154605126</v>
      </c>
    </row>
    <row r="211" spans="1:10">
      <c r="A211">
        <v>209</v>
      </c>
      <c r="B211" s="1">
        <v>36735</v>
      </c>
      <c r="C211" s="4">
        <v>0.68339825445718982</v>
      </c>
      <c r="D211" s="4">
        <v>0.71469753794802804</v>
      </c>
      <c r="E211">
        <f>IF(C211&lt;1/parameters!$C$4,-LN(D211)*parameters!$C$7,0)</f>
        <v>0</v>
      </c>
      <c r="F211">
        <f>F210*EXP(-1/parameters!$C$6)+timeseries!E211*parameters!$C$6*(1-EXP(-1/parameters!$C$6))</f>
        <v>1.0288515545580723</v>
      </c>
      <c r="G211">
        <f>F211/parameters!$C$6</f>
        <v>0.25721288863951808</v>
      </c>
      <c r="H211">
        <f t="shared" ca="1" si="3"/>
        <v>0</v>
      </c>
      <c r="I211">
        <f>0</f>
        <v>0</v>
      </c>
      <c r="J211">
        <f>F211+parameters!$C$3</f>
        <v>101.02885155455807</v>
      </c>
    </row>
    <row r="212" spans="1:10">
      <c r="A212">
        <v>210</v>
      </c>
      <c r="B212" s="1">
        <v>36736</v>
      </c>
      <c r="C212" s="4">
        <v>0.91732776993744392</v>
      </c>
      <c r="D212" s="4">
        <v>0.74148923508199771</v>
      </c>
      <c r="E212">
        <f>IF(C212&lt;1/parameters!$C$4,-LN(D212)*parameters!$C$7,0)</f>
        <v>0</v>
      </c>
      <c r="F212">
        <f>F211*EXP(-1/parameters!$C$6)+timeseries!E212*parameters!$C$6*(1-EXP(-1/parameters!$C$6))</f>
        <v>0.80127039635405894</v>
      </c>
      <c r="G212">
        <f>F212/parameters!$C$6</f>
        <v>0.20031759908851474</v>
      </c>
      <c r="H212">
        <f t="shared" ca="1" si="3"/>
        <v>0</v>
      </c>
      <c r="I212">
        <f>0</f>
        <v>0</v>
      </c>
      <c r="J212">
        <f>F212+parameters!$C$3</f>
        <v>100.80127039635406</v>
      </c>
    </row>
    <row r="213" spans="1:10">
      <c r="A213">
        <v>211</v>
      </c>
      <c r="B213" s="1">
        <v>36737</v>
      </c>
      <c r="C213" s="4">
        <v>0.5274449388424699</v>
      </c>
      <c r="D213" s="4">
        <v>0.94698765786358863</v>
      </c>
      <c r="E213">
        <f>IF(C213&lt;1/parameters!$C$4,-LN(D213)*parameters!$C$7,0)</f>
        <v>0</v>
      </c>
      <c r="F213">
        <f>F212*EXP(-1/parameters!$C$6)+timeseries!E213*parameters!$C$6*(1-EXP(-1/parameters!$C$6))</f>
        <v>0.62403001213247611</v>
      </c>
      <c r="G213">
        <f>F213/parameters!$C$6</f>
        <v>0.15600750303311903</v>
      </c>
      <c r="H213">
        <f t="shared" ca="1" si="3"/>
        <v>0</v>
      </c>
      <c r="I213">
        <f>0</f>
        <v>0</v>
      </c>
      <c r="J213">
        <f>F213+parameters!$C$3</f>
        <v>100.62403001213248</v>
      </c>
    </row>
    <row r="214" spans="1:10">
      <c r="A214">
        <v>212</v>
      </c>
      <c r="B214" s="1">
        <v>36738</v>
      </c>
      <c r="C214" s="4">
        <v>0.91235236922664642</v>
      </c>
      <c r="D214" s="4">
        <v>0.44163012510520849</v>
      </c>
      <c r="E214">
        <f>IF(C214&lt;1/parameters!$C$4,-LN(D214)*parameters!$C$7,0)</f>
        <v>0</v>
      </c>
      <c r="F214">
        <f>F213*EXP(-1/parameters!$C$6)+timeseries!E214*parameters!$C$6*(1-EXP(-1/parameters!$C$6))</f>
        <v>0.4859950621088307</v>
      </c>
      <c r="G214">
        <f>F214/parameters!$C$6</f>
        <v>0.12149876552720767</v>
      </c>
      <c r="H214">
        <f t="shared" ca="1" si="3"/>
        <v>0</v>
      </c>
      <c r="I214">
        <f>0</f>
        <v>0</v>
      </c>
      <c r="J214">
        <f>F214+parameters!$C$3</f>
        <v>100.48599506210883</v>
      </c>
    </row>
    <row r="215" spans="1:10">
      <c r="A215">
        <v>213</v>
      </c>
      <c r="B215" s="1">
        <v>36739</v>
      </c>
      <c r="C215" s="4">
        <v>0.95124457186285938</v>
      </c>
      <c r="D215" s="4">
        <v>0.80384431059605399</v>
      </c>
      <c r="E215">
        <f>IF(C215&lt;1/parameters!$C$4,-LN(D215)*parameters!$C$7,0)</f>
        <v>0</v>
      </c>
      <c r="F215">
        <f>F214*EXP(-1/parameters!$C$6)+timeseries!E215*parameters!$C$6*(1-EXP(-1/parameters!$C$6))</f>
        <v>0.3784933349391934</v>
      </c>
      <c r="G215">
        <f>F215/parameters!$C$6</f>
        <v>9.4623333734798351E-2</v>
      </c>
      <c r="H215">
        <f t="shared" ca="1" si="3"/>
        <v>0</v>
      </c>
      <c r="I215">
        <f>0</f>
        <v>0</v>
      </c>
      <c r="J215">
        <f>F215+parameters!$C$3</f>
        <v>100.37849333493919</v>
      </c>
    </row>
    <row r="216" spans="1:10">
      <c r="A216">
        <v>214</v>
      </c>
      <c r="B216" s="1">
        <v>36740</v>
      </c>
      <c r="C216" s="4">
        <v>0.97491308214094763</v>
      </c>
      <c r="D216" s="4">
        <v>0.69581416389503115</v>
      </c>
      <c r="E216">
        <f>IF(C216&lt;1/parameters!$C$4,-LN(D216)*parameters!$C$7,0)</f>
        <v>0</v>
      </c>
      <c r="F216">
        <f>F215*EXP(-1/parameters!$C$6)+timeseries!E216*parameters!$C$6*(1-EXP(-1/parameters!$C$6))</f>
        <v>0.29477090563795133</v>
      </c>
      <c r="G216">
        <f>F216/parameters!$C$6</f>
        <v>7.3692726409487833E-2</v>
      </c>
      <c r="H216">
        <f t="shared" ca="1" si="3"/>
        <v>0</v>
      </c>
      <c r="I216">
        <f>0</f>
        <v>0</v>
      </c>
      <c r="J216">
        <f>F216+parameters!$C$3</f>
        <v>100.29477090563795</v>
      </c>
    </row>
    <row r="217" spans="1:10">
      <c r="A217">
        <v>215</v>
      </c>
      <c r="B217" s="1">
        <v>36741</v>
      </c>
      <c r="C217" s="4">
        <v>0.11663825596010147</v>
      </c>
      <c r="D217" s="4">
        <v>0.8663577612168627</v>
      </c>
      <c r="E217">
        <f>IF(C217&lt;1/parameters!$C$4,-LN(D217)*parameters!$C$7,0)</f>
        <v>0</v>
      </c>
      <c r="F217">
        <f>F216*EXP(-1/parameters!$C$6)+timeseries!E217*parameters!$C$6*(1-EXP(-1/parameters!$C$6))</f>
        <v>0.22956781213750369</v>
      </c>
      <c r="G217">
        <f>F217/parameters!$C$6</f>
        <v>5.7391953034375921E-2</v>
      </c>
      <c r="H217">
        <f t="shared" ca="1" si="3"/>
        <v>0</v>
      </c>
      <c r="I217">
        <f>0</f>
        <v>0</v>
      </c>
      <c r="J217">
        <f>F217+parameters!$C$3</f>
        <v>100.2295678121375</v>
      </c>
    </row>
    <row r="218" spans="1:10">
      <c r="A218">
        <v>216</v>
      </c>
      <c r="B218" s="1">
        <v>36742</v>
      </c>
      <c r="C218" s="4">
        <v>0.47564208846639466</v>
      </c>
      <c r="D218" s="4">
        <v>0.10964328975155568</v>
      </c>
      <c r="E218">
        <f>IF(C218&lt;1/parameters!$C$4,-LN(D218)*parameters!$C$7,0)</f>
        <v>0</v>
      </c>
      <c r="F218">
        <f>F217*EXP(-1/parameters!$C$6)+timeseries!E218*parameters!$C$6*(1-EXP(-1/parameters!$C$6))</f>
        <v>0.17878759186067703</v>
      </c>
      <c r="G218">
        <f>F218/parameters!$C$6</f>
        <v>4.4696897965169256E-2</v>
      </c>
      <c r="H218">
        <f t="shared" ca="1" si="3"/>
        <v>0</v>
      </c>
      <c r="I218">
        <f>0</f>
        <v>0</v>
      </c>
      <c r="J218">
        <f>F218+parameters!$C$3</f>
        <v>100.17878759186068</v>
      </c>
    </row>
    <row r="219" spans="1:10">
      <c r="A219">
        <v>217</v>
      </c>
      <c r="B219" s="1">
        <v>36743</v>
      </c>
      <c r="C219" s="4">
        <v>0.34501262230392316</v>
      </c>
      <c r="D219" s="4">
        <v>0.10302474231837166</v>
      </c>
      <c r="E219">
        <f>IF(C219&lt;1/parameters!$C$4,-LN(D219)*parameters!$C$7,0)</f>
        <v>0</v>
      </c>
      <c r="F219">
        <f>F218*EXP(-1/parameters!$C$6)+timeseries!E219*parameters!$C$6*(1-EXP(-1/parameters!$C$6))</f>
        <v>0.13923991654454601</v>
      </c>
      <c r="G219">
        <f>F219/parameters!$C$6</f>
        <v>3.4809979136136503E-2</v>
      </c>
      <c r="H219">
        <f t="shared" ca="1" si="3"/>
        <v>0</v>
      </c>
      <c r="I219">
        <f>0</f>
        <v>0</v>
      </c>
      <c r="J219">
        <f>F219+parameters!$C$3</f>
        <v>100.13923991654454</v>
      </c>
    </row>
    <row r="220" spans="1:10">
      <c r="A220">
        <v>218</v>
      </c>
      <c r="B220" s="1">
        <v>36744</v>
      </c>
      <c r="C220" s="4">
        <v>0.68330105041858957</v>
      </c>
      <c r="D220" s="4">
        <v>0.90587081028386873</v>
      </c>
      <c r="E220">
        <f>IF(C220&lt;1/parameters!$C$4,-LN(D220)*parameters!$C$7,0)</f>
        <v>0</v>
      </c>
      <c r="F220">
        <f>F219*EXP(-1/parameters!$C$6)+timeseries!E220*parameters!$C$6*(1-EXP(-1/parameters!$C$6))</f>
        <v>0.1084401560396895</v>
      </c>
      <c r="G220">
        <f>F220/parameters!$C$6</f>
        <v>2.7110039009922374E-2</v>
      </c>
      <c r="H220">
        <f t="shared" ca="1" si="3"/>
        <v>0</v>
      </c>
      <c r="I220">
        <f>0</f>
        <v>0</v>
      </c>
      <c r="J220">
        <f>F220+parameters!$C$3</f>
        <v>100.10844015603969</v>
      </c>
    </row>
    <row r="221" spans="1:10">
      <c r="A221">
        <v>219</v>
      </c>
      <c r="B221" s="1">
        <v>36745</v>
      </c>
      <c r="C221" s="4">
        <v>0.3858485711341294</v>
      </c>
      <c r="D221" s="4">
        <v>0.20986623494726486</v>
      </c>
      <c r="E221">
        <f>IF(C221&lt;1/parameters!$C$4,-LN(D221)*parameters!$C$7,0)</f>
        <v>0</v>
      </c>
      <c r="F221">
        <f>F220*EXP(-1/parameters!$C$6)+timeseries!E221*parameters!$C$6*(1-EXP(-1/parameters!$C$6))</f>
        <v>8.4453278440095522E-2</v>
      </c>
      <c r="G221">
        <f>F221/parameters!$C$6</f>
        <v>2.1113319610023881E-2</v>
      </c>
      <c r="H221">
        <f t="shared" ca="1" si="3"/>
        <v>0</v>
      </c>
      <c r="I221">
        <f>0</f>
        <v>0</v>
      </c>
      <c r="J221">
        <f>F221+parameters!$C$3</f>
        <v>100.08445327844009</v>
      </c>
    </row>
    <row r="222" spans="1:10">
      <c r="A222">
        <v>220</v>
      </c>
      <c r="B222" s="1">
        <v>36746</v>
      </c>
      <c r="C222" s="4">
        <v>0.60479449950294994</v>
      </c>
      <c r="D222" s="4">
        <v>0.96983884902140716</v>
      </c>
      <c r="E222">
        <f>IF(C222&lt;1/parameters!$C$4,-LN(D222)*parameters!$C$7,0)</f>
        <v>0</v>
      </c>
      <c r="F222">
        <f>F221*EXP(-1/parameters!$C$6)+timeseries!E222*parameters!$C$6*(1-EXP(-1/parameters!$C$6))</f>
        <v>6.577227938209379E-2</v>
      </c>
      <c r="G222">
        <f>F222/parameters!$C$6</f>
        <v>1.6443069845523448E-2</v>
      </c>
      <c r="H222">
        <f t="shared" ca="1" si="3"/>
        <v>0</v>
      </c>
      <c r="I222">
        <f>0</f>
        <v>0</v>
      </c>
      <c r="J222">
        <f>F222+parameters!$C$3</f>
        <v>100.06577227938209</v>
      </c>
    </row>
    <row r="223" spans="1:10">
      <c r="A223">
        <v>221</v>
      </c>
      <c r="B223" s="1">
        <v>36747</v>
      </c>
      <c r="C223" s="4">
        <v>0.3052549898849688</v>
      </c>
      <c r="D223" s="4">
        <v>0.66529326450920789</v>
      </c>
      <c r="E223">
        <f>IF(C223&lt;1/parameters!$C$4,-LN(D223)*parameters!$C$7,0)</f>
        <v>0</v>
      </c>
      <c r="F223">
        <f>F222*EXP(-1/parameters!$C$6)+timeseries!E223*parameters!$C$6*(1-EXP(-1/parameters!$C$6))</f>
        <v>5.1223502687165863E-2</v>
      </c>
      <c r="G223">
        <f>F223/parameters!$C$6</f>
        <v>1.2805875671791466E-2</v>
      </c>
      <c r="H223">
        <f t="shared" ca="1" si="3"/>
        <v>0</v>
      </c>
      <c r="I223">
        <f>0</f>
        <v>0</v>
      </c>
      <c r="J223">
        <f>F223+parameters!$C$3</f>
        <v>100.05122350268717</v>
      </c>
    </row>
    <row r="224" spans="1:10">
      <c r="A224">
        <v>222</v>
      </c>
      <c r="B224" s="1">
        <v>36748</v>
      </c>
      <c r="C224" s="4">
        <v>0.40518955694235537</v>
      </c>
      <c r="D224" s="4">
        <v>0.29119099086428979</v>
      </c>
      <c r="E224">
        <f>IF(C224&lt;1/parameters!$C$4,-LN(D224)*parameters!$C$7,0)</f>
        <v>0</v>
      </c>
      <c r="F224">
        <f>F223*EXP(-1/parameters!$C$6)+timeseries!E224*parameters!$C$6*(1-EXP(-1/parameters!$C$6))</f>
        <v>3.9892904004424988E-2</v>
      </c>
      <c r="G224">
        <f>F224/parameters!$C$6</f>
        <v>9.973226001106247E-3</v>
      </c>
      <c r="H224">
        <f t="shared" ca="1" si="3"/>
        <v>0</v>
      </c>
      <c r="I224">
        <f>0</f>
        <v>0</v>
      </c>
      <c r="J224">
        <f>F224+parameters!$C$3</f>
        <v>100.03989290400442</v>
      </c>
    </row>
    <row r="225" spans="1:10">
      <c r="A225">
        <v>223</v>
      </c>
      <c r="B225" s="1">
        <v>36749</v>
      </c>
      <c r="C225" s="4">
        <v>0.3742585837392548</v>
      </c>
      <c r="D225" s="4">
        <v>6.42936643352231E-2</v>
      </c>
      <c r="E225">
        <f>IF(C225&lt;1/parameters!$C$4,-LN(D225)*parameters!$C$7,0)</f>
        <v>0</v>
      </c>
      <c r="F225">
        <f>F224*EXP(-1/parameters!$C$6)+timeseries!E225*parameters!$C$6*(1-EXP(-1/parameters!$C$6))</f>
        <v>3.1068624877638566E-2</v>
      </c>
      <c r="G225">
        <f>F225/parameters!$C$6</f>
        <v>7.7671562194096414E-3</v>
      </c>
      <c r="H225">
        <f t="shared" ca="1" si="3"/>
        <v>0</v>
      </c>
      <c r="I225">
        <f>0</f>
        <v>0</v>
      </c>
      <c r="J225">
        <f>F225+parameters!$C$3</f>
        <v>100.03106862487763</v>
      </c>
    </row>
    <row r="226" spans="1:10">
      <c r="A226">
        <v>224</v>
      </c>
      <c r="B226" s="1">
        <v>36750</v>
      </c>
      <c r="C226" s="4">
        <v>0.96370166228400522</v>
      </c>
      <c r="D226" s="4">
        <v>0.22820243770259308</v>
      </c>
      <c r="E226">
        <f>IF(C226&lt;1/parameters!$C$4,-LN(D226)*parameters!$C$7,0)</f>
        <v>0</v>
      </c>
      <c r="F226">
        <f>F225*EXP(-1/parameters!$C$6)+timeseries!E226*parameters!$C$6*(1-EXP(-1/parameters!$C$6))</f>
        <v>2.4196269383656644E-2</v>
      </c>
      <c r="G226">
        <f>F226/parameters!$C$6</f>
        <v>6.049067345914161E-3</v>
      </c>
      <c r="H226">
        <f t="shared" ca="1" si="3"/>
        <v>0</v>
      </c>
      <c r="I226">
        <f>0</f>
        <v>0</v>
      </c>
      <c r="J226">
        <f>F226+parameters!$C$3</f>
        <v>100.02419626938365</v>
      </c>
    </row>
    <row r="227" spans="1:10">
      <c r="A227">
        <v>225</v>
      </c>
      <c r="B227" s="1">
        <v>36751</v>
      </c>
      <c r="C227" s="4">
        <v>0.86896372228828833</v>
      </c>
      <c r="D227" s="4">
        <v>0.24801853019245246</v>
      </c>
      <c r="E227">
        <f>IF(C227&lt;1/parameters!$C$4,-LN(D227)*parameters!$C$7,0)</f>
        <v>0</v>
      </c>
      <c r="F227">
        <f>F226*EXP(-1/parameters!$C$6)+timeseries!E227*parameters!$C$6*(1-EXP(-1/parameters!$C$6))</f>
        <v>1.8844073543398454E-2</v>
      </c>
      <c r="G227">
        <f>F227/parameters!$C$6</f>
        <v>4.7110183858496135E-3</v>
      </c>
      <c r="H227">
        <f t="shared" ca="1" si="3"/>
        <v>0</v>
      </c>
      <c r="I227">
        <f>0</f>
        <v>0</v>
      </c>
      <c r="J227">
        <f>F227+parameters!$C$3</f>
        <v>100.01884407354339</v>
      </c>
    </row>
    <row r="228" spans="1:10">
      <c r="A228">
        <v>226</v>
      </c>
      <c r="B228" s="1">
        <v>36752</v>
      </c>
      <c r="C228" s="4">
        <v>0.38368222664525353</v>
      </c>
      <c r="D228" s="4">
        <v>0.87311107666322274</v>
      </c>
      <c r="E228">
        <f>IF(C228&lt;1/parameters!$C$4,-LN(D228)*parameters!$C$7,0)</f>
        <v>0</v>
      </c>
      <c r="F228">
        <f>F227*EXP(-1/parameters!$C$6)+timeseries!E228*parameters!$C$6*(1-EXP(-1/parameters!$C$6))</f>
        <v>1.4675779231853859E-2</v>
      </c>
      <c r="G228">
        <f>F228/parameters!$C$6</f>
        <v>3.6689448079634647E-3</v>
      </c>
      <c r="H228">
        <f t="shared" ca="1" si="3"/>
        <v>0</v>
      </c>
      <c r="I228">
        <f>0</f>
        <v>0</v>
      </c>
      <c r="J228">
        <f>F228+parameters!$C$3</f>
        <v>100.01467577923185</v>
      </c>
    </row>
    <row r="229" spans="1:10">
      <c r="A229">
        <v>227</v>
      </c>
      <c r="B229" s="1">
        <v>36753</v>
      </c>
      <c r="C229" s="4">
        <v>0.17096021973414044</v>
      </c>
      <c r="D229" s="4">
        <v>0.37255585283814874</v>
      </c>
      <c r="E229">
        <f>IF(C229&lt;1/parameters!$C$4,-LN(D229)*parameters!$C$7,0)</f>
        <v>0</v>
      </c>
      <c r="F229">
        <f>F228*EXP(-1/parameters!$C$6)+timeseries!E229*parameters!$C$6*(1-EXP(-1/parameters!$C$6))</f>
        <v>1.1429508357950846E-2</v>
      </c>
      <c r="G229">
        <f>F229/parameters!$C$6</f>
        <v>2.8573770894877114E-3</v>
      </c>
      <c r="H229">
        <f t="shared" ca="1" si="3"/>
        <v>0</v>
      </c>
      <c r="I229">
        <f>0</f>
        <v>0</v>
      </c>
      <c r="J229">
        <f>F229+parameters!$C$3</f>
        <v>100.01142950835795</v>
      </c>
    </row>
    <row r="230" spans="1:10">
      <c r="A230">
        <v>228</v>
      </c>
      <c r="B230" s="1">
        <v>36754</v>
      </c>
      <c r="C230" s="4">
        <v>5.2678105240654971E-2</v>
      </c>
      <c r="D230" s="4">
        <v>0.25596476366264631</v>
      </c>
      <c r="E230">
        <f>IF(C230&lt;1/parameters!$C$4,-LN(D230)*parameters!$C$7,0)</f>
        <v>37.33467084709271</v>
      </c>
      <c r="F230">
        <f>F229*EXP(-1/parameters!$C$6)+timeseries!E230*parameters!$C$6*(1-EXP(-1/parameters!$C$6))</f>
        <v>33.042501132714321</v>
      </c>
      <c r="G230">
        <f>F230/parameters!$C$6</f>
        <v>8.2606252831785802</v>
      </c>
      <c r="H230">
        <f t="shared" ca="1" si="3"/>
        <v>0.6472600988342222</v>
      </c>
      <c r="I230">
        <f>0</f>
        <v>0</v>
      </c>
      <c r="J230">
        <f>F230+parameters!$C$3</f>
        <v>133.04250113271434</v>
      </c>
    </row>
    <row r="231" spans="1:10">
      <c r="A231">
        <v>229</v>
      </c>
      <c r="B231" s="1">
        <v>36755</v>
      </c>
      <c r="C231" s="4">
        <v>0.1072234533080082</v>
      </c>
      <c r="D231" s="4">
        <v>0.55528435152599043</v>
      </c>
      <c r="E231">
        <f>IF(C231&lt;1/parameters!$C$4,-LN(D231)*parameters!$C$7,0)</f>
        <v>0</v>
      </c>
      <c r="F231">
        <f>F230*EXP(-1/parameters!$C$6)+timeseries!E231*parameters!$C$6*(1-EXP(-1/parameters!$C$6))</f>
        <v>25.733525756795697</v>
      </c>
      <c r="G231">
        <f>F231/parameters!$C$6</f>
        <v>6.4333814391989241</v>
      </c>
      <c r="H231">
        <f t="shared" ca="1" si="3"/>
        <v>0</v>
      </c>
      <c r="I231">
        <f>0</f>
        <v>0</v>
      </c>
      <c r="J231">
        <f>F231+parameters!$C$3</f>
        <v>125.7335257567957</v>
      </c>
    </row>
    <row r="232" spans="1:10">
      <c r="A232">
        <v>230</v>
      </c>
      <c r="B232" s="1">
        <v>36756</v>
      </c>
      <c r="C232" s="4">
        <v>0.53455732787409682</v>
      </c>
      <c r="D232" s="4">
        <v>0.30227285834275286</v>
      </c>
      <c r="E232">
        <f>IF(C232&lt;1/parameters!$C$4,-LN(D232)*parameters!$C$7,0)</f>
        <v>0</v>
      </c>
      <c r="F232">
        <f>F231*EXP(-1/parameters!$C$6)+timeseries!E232*parameters!$C$6*(1-EXP(-1/parameters!$C$6))</f>
        <v>20.041290010580656</v>
      </c>
      <c r="G232">
        <f>F232/parameters!$C$6</f>
        <v>5.0103225026451641</v>
      </c>
      <c r="H232">
        <f t="shared" ca="1" si="3"/>
        <v>0</v>
      </c>
      <c r="I232">
        <f>0</f>
        <v>0</v>
      </c>
      <c r="J232">
        <f>F232+parameters!$C$3</f>
        <v>120.04129001058065</v>
      </c>
    </row>
    <row r="233" spans="1:10">
      <c r="A233">
        <v>231</v>
      </c>
      <c r="B233" s="1">
        <v>36757</v>
      </c>
      <c r="C233" s="4">
        <v>0.1410530045153342</v>
      </c>
      <c r="D233" s="4">
        <v>0.32618333150231515</v>
      </c>
      <c r="E233">
        <f>IF(C233&lt;1/parameters!$C$4,-LN(D233)*parameters!$C$7,0)</f>
        <v>0</v>
      </c>
      <c r="F233">
        <f>F232*EXP(-1/parameters!$C$6)+timeseries!E233*parameters!$C$6*(1-EXP(-1/parameters!$C$6))</f>
        <v>15.60817235400134</v>
      </c>
      <c r="G233">
        <f>F233/parameters!$C$6</f>
        <v>3.902043088500335</v>
      </c>
      <c r="H233">
        <f t="shared" ca="1" si="3"/>
        <v>0</v>
      </c>
      <c r="I233">
        <f>0</f>
        <v>0</v>
      </c>
      <c r="J233">
        <f>F233+parameters!$C$3</f>
        <v>115.60817235400134</v>
      </c>
    </row>
    <row r="234" spans="1:10">
      <c r="A234">
        <v>232</v>
      </c>
      <c r="B234" s="1">
        <v>36758</v>
      </c>
      <c r="C234" s="4">
        <v>0.37442157038605561</v>
      </c>
      <c r="D234" s="4">
        <v>0.30243045718386063</v>
      </c>
      <c r="E234">
        <f>IF(C234&lt;1/parameters!$C$4,-LN(D234)*parameters!$C$7,0)</f>
        <v>0</v>
      </c>
      <c r="F234">
        <f>F233*EXP(-1/parameters!$C$6)+timeseries!E234*parameters!$C$6*(1-EXP(-1/parameters!$C$6))</f>
        <v>12.155656851609697</v>
      </c>
      <c r="G234">
        <f>F234/parameters!$C$6</f>
        <v>3.0389142129024243</v>
      </c>
      <c r="H234">
        <f t="shared" ca="1" si="3"/>
        <v>0</v>
      </c>
      <c r="I234">
        <f>0</f>
        <v>0</v>
      </c>
      <c r="J234">
        <f>F234+parameters!$C$3</f>
        <v>112.15565685160969</v>
      </c>
    </row>
    <row r="235" spans="1:10">
      <c r="A235">
        <v>233</v>
      </c>
      <c r="B235" s="1">
        <v>36759</v>
      </c>
      <c r="C235" s="4">
        <v>0.4017670691891525</v>
      </c>
      <c r="D235" s="4">
        <v>0.68572530098694806</v>
      </c>
      <c r="E235">
        <f>IF(C235&lt;1/parameters!$C$4,-LN(D235)*parameters!$C$7,0)</f>
        <v>0</v>
      </c>
      <c r="F235">
        <f>F234*EXP(-1/parameters!$C$6)+timeseries!E235*parameters!$C$6*(1-EXP(-1/parameters!$C$6))</f>
        <v>9.4668350747809207</v>
      </c>
      <c r="G235">
        <f>F235/parameters!$C$6</f>
        <v>2.3667087686952302</v>
      </c>
      <c r="H235">
        <f t="shared" ca="1" si="3"/>
        <v>0</v>
      </c>
      <c r="I235">
        <f>0</f>
        <v>0</v>
      </c>
      <c r="J235">
        <f>F235+parameters!$C$3</f>
        <v>109.46683507478092</v>
      </c>
    </row>
    <row r="236" spans="1:10">
      <c r="A236">
        <v>234</v>
      </c>
      <c r="B236" s="1">
        <v>36760</v>
      </c>
      <c r="C236" s="4">
        <v>0.3428132759351028</v>
      </c>
      <c r="D236" s="4">
        <v>0.71309890756094108</v>
      </c>
      <c r="E236">
        <f>IF(C236&lt;1/parameters!$C$4,-LN(D236)*parameters!$C$7,0)</f>
        <v>0</v>
      </c>
      <c r="F236">
        <f>F235*EXP(-1/parameters!$C$6)+timeseries!E236*parameters!$C$6*(1-EXP(-1/parameters!$C$6))</f>
        <v>7.372778569447223</v>
      </c>
      <c r="G236">
        <f>F236/parameters!$C$6</f>
        <v>1.8431946423618057</v>
      </c>
      <c r="H236">
        <f t="shared" ca="1" si="3"/>
        <v>0</v>
      </c>
      <c r="I236">
        <f>0</f>
        <v>0</v>
      </c>
      <c r="J236">
        <f>F236+parameters!$C$3</f>
        <v>107.37277856944722</v>
      </c>
    </row>
    <row r="237" spans="1:10">
      <c r="A237">
        <v>235</v>
      </c>
      <c r="B237" s="1">
        <v>36761</v>
      </c>
      <c r="C237" s="4">
        <v>4.8754527141302018E-2</v>
      </c>
      <c r="D237" s="4">
        <v>0.19633855984860138</v>
      </c>
      <c r="E237">
        <f>IF(C237&lt;1/parameters!$C$4,-LN(D237)*parameters!$C$7,0)</f>
        <v>44.600404485806109</v>
      </c>
      <c r="F237">
        <f>F236*EXP(-1/parameters!$C$6)+timeseries!E237*parameters!$C$6*(1-EXP(-1/parameters!$C$6))</f>
        <v>45.204223911133219</v>
      </c>
      <c r="G237">
        <f>F237/parameters!$C$6</f>
        <v>11.301055977783305</v>
      </c>
      <c r="H237">
        <f t="shared" ca="1" si="3"/>
        <v>-0.1849612223507511</v>
      </c>
      <c r="I237">
        <f>0</f>
        <v>0</v>
      </c>
      <c r="J237">
        <f>F237+parameters!$C$3</f>
        <v>145.20422391113323</v>
      </c>
    </row>
    <row r="238" spans="1:10">
      <c r="A238">
        <v>236</v>
      </c>
      <c r="B238" s="1">
        <v>36762</v>
      </c>
      <c r="C238" s="4">
        <v>0.30494479782562023</v>
      </c>
      <c r="D238" s="4">
        <v>0.7188454738263137</v>
      </c>
      <c r="E238">
        <f>IF(C238&lt;1/parameters!$C$4,-LN(D238)*parameters!$C$7,0)</f>
        <v>0</v>
      </c>
      <c r="F238">
        <f>F237*EXP(-1/parameters!$C$6)+timeseries!E238*parameters!$C$6*(1-EXP(-1/parameters!$C$6))</f>
        <v>35.205084980125676</v>
      </c>
      <c r="G238">
        <f>F238/parameters!$C$6</f>
        <v>8.801271245031419</v>
      </c>
      <c r="H238">
        <f t="shared" ca="1" si="3"/>
        <v>0</v>
      </c>
      <c r="I238">
        <f>0</f>
        <v>0</v>
      </c>
      <c r="J238">
        <f>F238+parameters!$C$3</f>
        <v>135.20508498012566</v>
      </c>
    </row>
    <row r="239" spans="1:10">
      <c r="A239">
        <v>237</v>
      </c>
      <c r="B239" s="1">
        <v>36763</v>
      </c>
      <c r="C239" s="4">
        <v>0.89177613755286023</v>
      </c>
      <c r="D239" s="4">
        <v>0.37598136349670297</v>
      </c>
      <c r="E239">
        <f>IF(C239&lt;1/parameters!$C$4,-LN(D239)*parameters!$C$7,0)</f>
        <v>0</v>
      </c>
      <c r="F239">
        <f>F238*EXP(-1/parameters!$C$6)+timeseries!E239*parameters!$C$6*(1-EXP(-1/parameters!$C$6))</f>
        <v>27.417747750617231</v>
      </c>
      <c r="G239">
        <f>F239/parameters!$C$6</f>
        <v>6.8544369376543077</v>
      </c>
      <c r="H239">
        <f t="shared" ca="1" si="3"/>
        <v>0</v>
      </c>
      <c r="I239">
        <f>0</f>
        <v>0</v>
      </c>
      <c r="J239">
        <f>F239+parameters!$C$3</f>
        <v>127.41774775061722</v>
      </c>
    </row>
    <row r="240" spans="1:10">
      <c r="A240">
        <v>238</v>
      </c>
      <c r="B240" s="1">
        <v>36764</v>
      </c>
      <c r="C240" s="4">
        <v>0.78296384344299497</v>
      </c>
      <c r="D240" s="4">
        <v>0.25430213649782807</v>
      </c>
      <c r="E240">
        <f>IF(C240&lt;1/parameters!$C$4,-LN(D240)*parameters!$C$7,0)</f>
        <v>0</v>
      </c>
      <c r="F240">
        <f>F239*EXP(-1/parameters!$C$6)+timeseries!E240*parameters!$C$6*(1-EXP(-1/parameters!$C$6))</f>
        <v>21.35296341823495</v>
      </c>
      <c r="G240">
        <f>F240/parameters!$C$6</f>
        <v>5.3382408545587374</v>
      </c>
      <c r="H240">
        <f t="shared" ca="1" si="3"/>
        <v>0</v>
      </c>
      <c r="I240">
        <f>0</f>
        <v>0</v>
      </c>
      <c r="J240">
        <f>F240+parameters!$C$3</f>
        <v>121.35296341823495</v>
      </c>
    </row>
    <row r="241" spans="1:10">
      <c r="A241">
        <v>239</v>
      </c>
      <c r="B241" s="1">
        <v>36765</v>
      </c>
      <c r="C241" s="4">
        <v>0.67915674051047392</v>
      </c>
      <c r="D241" s="4">
        <v>0.53105668580878695</v>
      </c>
      <c r="E241">
        <f>IF(C241&lt;1/parameters!$C$4,-LN(D241)*parameters!$C$7,0)</f>
        <v>0</v>
      </c>
      <c r="F241">
        <f>F240*EXP(-1/parameters!$C$6)+timeseries!E241*parameters!$C$6*(1-EXP(-1/parameters!$C$6))</f>
        <v>16.629704631016441</v>
      </c>
      <c r="G241">
        <f>F241/parameters!$C$6</f>
        <v>4.1574261577541103</v>
      </c>
      <c r="H241">
        <f t="shared" ca="1" si="3"/>
        <v>0</v>
      </c>
      <c r="I241">
        <f>0</f>
        <v>0</v>
      </c>
      <c r="J241">
        <f>F241+parameters!$C$3</f>
        <v>116.62970463101644</v>
      </c>
    </row>
    <row r="242" spans="1:10">
      <c r="A242">
        <v>240</v>
      </c>
      <c r="B242" s="1">
        <v>36766</v>
      </c>
      <c r="C242" s="4">
        <v>0.13827683727995432</v>
      </c>
      <c r="D242" s="4">
        <v>0.68993093123490956</v>
      </c>
      <c r="E242">
        <f>IF(C242&lt;1/parameters!$C$4,-LN(D242)*parameters!$C$7,0)</f>
        <v>0</v>
      </c>
      <c r="F242">
        <f>F241*EXP(-1/parameters!$C$6)+timeseries!E242*parameters!$C$6*(1-EXP(-1/parameters!$C$6))</f>
        <v>12.951226988881773</v>
      </c>
      <c r="G242">
        <f>F242/parameters!$C$6</f>
        <v>3.2378067472204433</v>
      </c>
      <c r="H242">
        <f t="shared" ca="1" si="3"/>
        <v>0</v>
      </c>
      <c r="I242">
        <f>0</f>
        <v>0</v>
      </c>
      <c r="J242">
        <f>F242+parameters!$C$3</f>
        <v>112.95122698888177</v>
      </c>
    </row>
    <row r="243" spans="1:10">
      <c r="A243">
        <v>241</v>
      </c>
      <c r="B243" s="1">
        <v>36767</v>
      </c>
      <c r="C243" s="4">
        <v>0.30634398831342624</v>
      </c>
      <c r="D243" s="4">
        <v>0.62003371713533018</v>
      </c>
      <c r="E243">
        <f>IF(C243&lt;1/parameters!$C$4,-LN(D243)*parameters!$C$7,0)</f>
        <v>0</v>
      </c>
      <c r="F243">
        <f>F242*EXP(-1/parameters!$C$6)+timeseries!E243*parameters!$C$6*(1-EXP(-1/parameters!$C$6))</f>
        <v>10.086425720676639</v>
      </c>
      <c r="G243">
        <f>F243/parameters!$C$6</f>
        <v>2.5216064301691596</v>
      </c>
      <c r="H243">
        <f t="shared" ca="1" si="3"/>
        <v>0</v>
      </c>
      <c r="I243">
        <f>0</f>
        <v>0</v>
      </c>
      <c r="J243">
        <f>F243+parameters!$C$3</f>
        <v>110.08642572067664</v>
      </c>
    </row>
    <row r="244" spans="1:10">
      <c r="A244">
        <v>242</v>
      </c>
      <c r="B244" s="1">
        <v>36768</v>
      </c>
      <c r="C244" s="4">
        <v>0.15380182733885739</v>
      </c>
      <c r="D244" s="4">
        <v>0.96843830193655511</v>
      </c>
      <c r="E244">
        <f>IF(C244&lt;1/parameters!$C$4,-LN(D244)*parameters!$C$7,0)</f>
        <v>0</v>
      </c>
      <c r="F244">
        <f>F243*EXP(-1/parameters!$C$6)+timeseries!E244*parameters!$C$6*(1-EXP(-1/parameters!$C$6))</f>
        <v>7.8553162496545257</v>
      </c>
      <c r="G244">
        <f>F244/parameters!$C$6</f>
        <v>1.9638290624136314</v>
      </c>
      <c r="H244">
        <f t="shared" ca="1" si="3"/>
        <v>0</v>
      </c>
      <c r="I244">
        <f>0</f>
        <v>0</v>
      </c>
      <c r="J244">
        <f>F244+parameters!$C$3</f>
        <v>107.85531624965452</v>
      </c>
    </row>
    <row r="245" spans="1:10">
      <c r="A245">
        <v>243</v>
      </c>
      <c r="B245" s="1">
        <v>36769</v>
      </c>
      <c r="C245" s="4">
        <v>0.6630205108102144</v>
      </c>
      <c r="D245" s="4">
        <v>0.43255418640923393</v>
      </c>
      <c r="E245">
        <f>IF(C245&lt;1/parameters!$C$4,-LN(D245)*parameters!$C$7,0)</f>
        <v>0</v>
      </c>
      <c r="F245">
        <f>F244*EXP(-1/parameters!$C$6)+timeseries!E245*parameters!$C$6*(1-EXP(-1/parameters!$C$6))</f>
        <v>6.1177264465044763</v>
      </c>
      <c r="G245">
        <f>F245/parameters!$C$6</f>
        <v>1.5294316116261191</v>
      </c>
      <c r="H245">
        <f t="shared" ca="1" si="3"/>
        <v>0</v>
      </c>
      <c r="I245">
        <f>0</f>
        <v>0</v>
      </c>
      <c r="J245">
        <f>F245+parameters!$C$3</f>
        <v>106.11772644650448</v>
      </c>
    </row>
    <row r="246" spans="1:10">
      <c r="A246">
        <v>244</v>
      </c>
      <c r="B246" s="1">
        <v>36770</v>
      </c>
      <c r="C246" s="4">
        <v>0.60164906818148156</v>
      </c>
      <c r="D246" s="4">
        <v>6.1627893285334134E-2</v>
      </c>
      <c r="E246">
        <f>IF(C246&lt;1/parameters!$C$4,-LN(D246)*parameters!$C$7,0)</f>
        <v>0</v>
      </c>
      <c r="F246">
        <f>F245*EXP(-1/parameters!$C$6)+timeseries!E246*parameters!$C$6*(1-EXP(-1/parameters!$C$6))</f>
        <v>4.7644901471543291</v>
      </c>
      <c r="G246">
        <f>F246/parameters!$C$6</f>
        <v>1.1911225367885823</v>
      </c>
      <c r="H246">
        <f t="shared" ca="1" si="3"/>
        <v>0</v>
      </c>
      <c r="I246">
        <f>0</f>
        <v>0</v>
      </c>
      <c r="J246">
        <f>F246+parameters!$C$3</f>
        <v>104.76449014715433</v>
      </c>
    </row>
    <row r="247" spans="1:10">
      <c r="A247">
        <v>245</v>
      </c>
      <c r="B247" s="1">
        <v>36771</v>
      </c>
      <c r="C247" s="4">
        <v>0.9651616592535347</v>
      </c>
      <c r="D247" s="4">
        <v>0.89209485024380986</v>
      </c>
      <c r="E247">
        <f>IF(C247&lt;1/parameters!$C$4,-LN(D247)*parameters!$C$7,0)</f>
        <v>0</v>
      </c>
      <c r="F247">
        <f>F246*EXP(-1/parameters!$C$6)+timeseries!E247*parameters!$C$6*(1-EXP(-1/parameters!$C$6))</f>
        <v>3.7105886575397844</v>
      </c>
      <c r="G247">
        <f>F247/parameters!$C$6</f>
        <v>0.9276471643849461</v>
      </c>
      <c r="H247">
        <f t="shared" ca="1" si="3"/>
        <v>0</v>
      </c>
      <c r="I247">
        <f>0</f>
        <v>0</v>
      </c>
      <c r="J247">
        <f>F247+parameters!$C$3</f>
        <v>103.71058865753979</v>
      </c>
    </row>
    <row r="248" spans="1:10">
      <c r="A248">
        <v>246</v>
      </c>
      <c r="B248" s="1">
        <v>36772</v>
      </c>
      <c r="C248" s="4">
        <v>0.82201979246235946</v>
      </c>
      <c r="D248" s="4">
        <v>0.42953139457212763</v>
      </c>
      <c r="E248">
        <f>IF(C248&lt;1/parameters!$C$4,-LN(D248)*parameters!$C$7,0)</f>
        <v>0</v>
      </c>
      <c r="F248">
        <f>F247*EXP(-1/parameters!$C$6)+timeseries!E248*parameters!$C$6*(1-EXP(-1/parameters!$C$6))</f>
        <v>2.8898093521478572</v>
      </c>
      <c r="G248">
        <f>F248/parameters!$C$6</f>
        <v>0.72245233803696429</v>
      </c>
      <c r="H248">
        <f t="shared" ca="1" si="3"/>
        <v>0</v>
      </c>
      <c r="I248">
        <f>0</f>
        <v>0</v>
      </c>
      <c r="J248">
        <f>F248+parameters!$C$3</f>
        <v>102.88980935214786</v>
      </c>
    </row>
    <row r="249" spans="1:10">
      <c r="A249">
        <v>247</v>
      </c>
      <c r="B249" s="1">
        <v>36773</v>
      </c>
      <c r="C249" s="4">
        <v>0.56332907582244218</v>
      </c>
      <c r="D249" s="4">
        <v>0.51931459223175402</v>
      </c>
      <c r="E249">
        <f>IF(C249&lt;1/parameters!$C$4,-LN(D249)*parameters!$C$7,0)</f>
        <v>0</v>
      </c>
      <c r="F249">
        <f>F248*EXP(-1/parameters!$C$6)+timeseries!E249*parameters!$C$6*(1-EXP(-1/parameters!$C$6))</f>
        <v>2.2505857863798204</v>
      </c>
      <c r="G249">
        <f>F249/parameters!$C$6</f>
        <v>0.56264644659495511</v>
      </c>
      <c r="H249">
        <f t="shared" ca="1" si="3"/>
        <v>0</v>
      </c>
      <c r="I249">
        <f>0</f>
        <v>0</v>
      </c>
      <c r="J249">
        <f>F249+parameters!$C$3</f>
        <v>102.25058578637982</v>
      </c>
    </row>
    <row r="250" spans="1:10">
      <c r="A250">
        <v>248</v>
      </c>
      <c r="B250" s="1">
        <v>36774</v>
      </c>
      <c r="C250" s="4">
        <v>0.1712796269996818</v>
      </c>
      <c r="D250" s="4">
        <v>0.77797996532425906</v>
      </c>
      <c r="E250">
        <f>IF(C250&lt;1/parameters!$C$4,-LN(D250)*parameters!$C$7,0)</f>
        <v>0</v>
      </c>
      <c r="F250">
        <f>F249*EXP(-1/parameters!$C$6)+timeseries!E250*parameters!$C$6*(1-EXP(-1/parameters!$C$6))</f>
        <v>1.7527579728019778</v>
      </c>
      <c r="G250">
        <f>F250/parameters!$C$6</f>
        <v>0.43818949320049444</v>
      </c>
      <c r="H250">
        <f t="shared" ca="1" si="3"/>
        <v>0</v>
      </c>
      <c r="I250">
        <f>0</f>
        <v>0</v>
      </c>
      <c r="J250">
        <f>F250+parameters!$C$3</f>
        <v>101.75275797280197</v>
      </c>
    </row>
    <row r="251" spans="1:10">
      <c r="A251">
        <v>249</v>
      </c>
      <c r="B251" s="1">
        <v>36775</v>
      </c>
      <c r="C251" s="4">
        <v>0.49094730385432772</v>
      </c>
      <c r="D251" s="4">
        <v>0.83623446702587589</v>
      </c>
      <c r="E251">
        <f>IF(C251&lt;1/parameters!$C$4,-LN(D251)*parameters!$C$7,0)</f>
        <v>0</v>
      </c>
      <c r="F251">
        <f>F250*EXP(-1/parameters!$C$6)+timeseries!E251*parameters!$C$6*(1-EXP(-1/parameters!$C$6))</f>
        <v>1.3650492817528284</v>
      </c>
      <c r="G251">
        <f>F251/parameters!$C$6</f>
        <v>0.34126232043820709</v>
      </c>
      <c r="H251">
        <f t="shared" ca="1" si="3"/>
        <v>0</v>
      </c>
      <c r="I251">
        <f>0</f>
        <v>0</v>
      </c>
      <c r="J251">
        <f>F251+parameters!$C$3</f>
        <v>101.36504928175283</v>
      </c>
    </row>
    <row r="252" spans="1:10">
      <c r="A252">
        <v>250</v>
      </c>
      <c r="B252" s="1">
        <v>36776</v>
      </c>
      <c r="C252" s="4">
        <v>8.1338277644133261E-2</v>
      </c>
      <c r="D252" s="4">
        <v>0.38227838672635994</v>
      </c>
      <c r="E252">
        <f>IF(C252&lt;1/parameters!$C$4,-LN(D252)*parameters!$C$7,0)</f>
        <v>26.345374650114895</v>
      </c>
      <c r="F252">
        <f>F251*EXP(-1/parameters!$C$6)+timeseries!E252*parameters!$C$6*(1-EXP(-1/parameters!$C$6))</f>
        <v>24.373406418743663</v>
      </c>
      <c r="G252">
        <f>F252/parameters!$C$6</f>
        <v>6.0933516046859157</v>
      </c>
      <c r="H252">
        <f t="shared" ca="1" si="3"/>
        <v>1.1072545639548133</v>
      </c>
      <c r="I252">
        <f>0</f>
        <v>0</v>
      </c>
      <c r="J252">
        <f>F252+parameters!$C$3</f>
        <v>124.37340641874366</v>
      </c>
    </row>
    <row r="253" spans="1:10">
      <c r="A253">
        <v>251</v>
      </c>
      <c r="B253" s="1">
        <v>36777</v>
      </c>
      <c r="C253" s="4">
        <v>0.54180791354529334</v>
      </c>
      <c r="D253" s="4">
        <v>9.7827525585362229E-3</v>
      </c>
      <c r="E253">
        <f>IF(C253&lt;1/parameters!$C$4,-LN(D253)*parameters!$C$7,0)</f>
        <v>0</v>
      </c>
      <c r="F253">
        <f>F252*EXP(-1/parameters!$C$6)+timeseries!E253*parameters!$C$6*(1-EXP(-1/parameters!$C$6))</f>
        <v>18.982028005035172</v>
      </c>
      <c r="G253">
        <f>F253/parameters!$C$6</f>
        <v>4.745507001258793</v>
      </c>
      <c r="H253">
        <f t="shared" ca="1" si="3"/>
        <v>0</v>
      </c>
      <c r="I253">
        <f>0</f>
        <v>0</v>
      </c>
      <c r="J253">
        <f>F253+parameters!$C$3</f>
        <v>118.98202800503518</v>
      </c>
    </row>
    <row r="254" spans="1:10">
      <c r="A254">
        <v>252</v>
      </c>
      <c r="B254" s="1">
        <v>36778</v>
      </c>
      <c r="C254" s="4">
        <v>0.78243986375314645</v>
      </c>
      <c r="D254" s="4">
        <v>0.13873120378357318</v>
      </c>
      <c r="E254">
        <f>IF(C254&lt;1/parameters!$C$4,-LN(D254)*parameters!$C$7,0)</f>
        <v>0</v>
      </c>
      <c r="F254">
        <f>F253*EXP(-1/parameters!$C$6)+timeseries!E254*parameters!$C$6*(1-EXP(-1/parameters!$C$6))</f>
        <v>14.78321827460473</v>
      </c>
      <c r="G254">
        <f>F254/parameters!$C$6</f>
        <v>3.6958045686511825</v>
      </c>
      <c r="H254">
        <f t="shared" ca="1" si="3"/>
        <v>0</v>
      </c>
      <c r="I254">
        <f>0</f>
        <v>0</v>
      </c>
      <c r="J254">
        <f>F254+parameters!$C$3</f>
        <v>114.78321827460474</v>
      </c>
    </row>
    <row r="255" spans="1:10">
      <c r="A255">
        <v>253</v>
      </c>
      <c r="B255" s="1">
        <v>36779</v>
      </c>
      <c r="C255" s="4">
        <v>0.38127705827637937</v>
      </c>
      <c r="D255" s="4">
        <v>0.59996531814933174</v>
      </c>
      <c r="E255">
        <f>IF(C255&lt;1/parameters!$C$4,-LN(D255)*parameters!$C$7,0)</f>
        <v>0</v>
      </c>
      <c r="F255">
        <f>F254*EXP(-1/parameters!$C$6)+timeseries!E255*parameters!$C$6*(1-EXP(-1/parameters!$C$6))</f>
        <v>11.513181968577667</v>
      </c>
      <c r="G255">
        <f>F255/parameters!$C$6</f>
        <v>2.8782954921444168</v>
      </c>
      <c r="H255">
        <f t="shared" ca="1" si="3"/>
        <v>0</v>
      </c>
      <c r="I255">
        <f>0</f>
        <v>0</v>
      </c>
      <c r="J255">
        <f>F255+parameters!$C$3</f>
        <v>111.51318196857767</v>
      </c>
    </row>
    <row r="256" spans="1:10">
      <c r="A256">
        <v>254</v>
      </c>
      <c r="B256" s="1">
        <v>36780</v>
      </c>
      <c r="C256" s="4">
        <v>0.852152754856488</v>
      </c>
      <c r="D256" s="4">
        <v>0.40777695738905184</v>
      </c>
      <c r="E256">
        <f>IF(C256&lt;1/parameters!$C$4,-LN(D256)*parameters!$C$7,0)</f>
        <v>0</v>
      </c>
      <c r="F256">
        <f>F255*EXP(-1/parameters!$C$6)+timeseries!E256*parameters!$C$6*(1-EXP(-1/parameters!$C$6))</f>
        <v>8.9664751327718655</v>
      </c>
      <c r="G256">
        <f>F256/parameters!$C$6</f>
        <v>2.2416187831929664</v>
      </c>
      <c r="H256">
        <f t="shared" ca="1" si="3"/>
        <v>0</v>
      </c>
      <c r="I256">
        <f>0</f>
        <v>0</v>
      </c>
      <c r="J256">
        <f>F256+parameters!$C$3</f>
        <v>108.96647513277186</v>
      </c>
    </row>
    <row r="257" spans="1:10">
      <c r="A257">
        <v>255</v>
      </c>
      <c r="B257" s="1">
        <v>36781</v>
      </c>
      <c r="C257" s="4">
        <v>0.59794565652760012</v>
      </c>
      <c r="D257" s="4">
        <v>0.12714094389286412</v>
      </c>
      <c r="E257">
        <f>IF(C257&lt;1/parameters!$C$4,-LN(D257)*parameters!$C$7,0)</f>
        <v>0</v>
      </c>
      <c r="F257">
        <f>F256*EXP(-1/parameters!$C$6)+timeseries!E257*parameters!$C$6*(1-EXP(-1/parameters!$C$6))</f>
        <v>6.9830978547930078</v>
      </c>
      <c r="G257">
        <f>F257/parameters!$C$6</f>
        <v>1.745774463698252</v>
      </c>
      <c r="H257">
        <f t="shared" ca="1" si="3"/>
        <v>0</v>
      </c>
      <c r="I257">
        <f>0</f>
        <v>0</v>
      </c>
      <c r="J257">
        <f>F257+parameters!$C$3</f>
        <v>106.983097854793</v>
      </c>
    </row>
    <row r="258" spans="1:10">
      <c r="A258">
        <v>256</v>
      </c>
      <c r="B258" s="1">
        <v>36782</v>
      </c>
      <c r="C258" s="4">
        <v>7.6998414817487926E-2</v>
      </c>
      <c r="D258" s="4">
        <v>0.42827796037065968</v>
      </c>
      <c r="E258">
        <f>IF(C258&lt;1/parameters!$C$4,-LN(D258)*parameters!$C$7,0)</f>
        <v>23.232406961012309</v>
      </c>
      <c r="F258">
        <f>F257*EXP(-1/parameters!$C$6)+timeseries!E258*parameters!$C$6*(1-EXP(-1/parameters!$C$6))</f>
        <v>25.994402986146504</v>
      </c>
      <c r="G258">
        <f>F258/parameters!$C$6</f>
        <v>6.498600746536626</v>
      </c>
      <c r="H258">
        <f t="shared" ca="1" si="3"/>
        <v>-0.46512238808538231</v>
      </c>
      <c r="I258">
        <f>0</f>
        <v>0</v>
      </c>
      <c r="J258">
        <f>F258+parameters!$C$3</f>
        <v>125.9944029861465</v>
      </c>
    </row>
    <row r="259" spans="1:10">
      <c r="A259">
        <v>257</v>
      </c>
      <c r="B259" s="1">
        <v>36783</v>
      </c>
      <c r="C259" s="4">
        <v>0.45790868102870275</v>
      </c>
      <c r="D259" s="4">
        <v>0.24546355722308388</v>
      </c>
      <c r="E259">
        <f>IF(C259&lt;1/parameters!$C$4,-LN(D259)*parameters!$C$7,0)</f>
        <v>0</v>
      </c>
      <c r="F259">
        <f>F258*EXP(-1/parameters!$C$6)+timeseries!E259*parameters!$C$6*(1-EXP(-1/parameters!$C$6))</f>
        <v>20.244461401084564</v>
      </c>
      <c r="G259">
        <f>F259/parameters!$C$6</f>
        <v>5.061115350271141</v>
      </c>
      <c r="H259">
        <f t="shared" ref="H259:H322" ca="1" si="4">IF(E259&gt;0,_xlfn.NORM.INV(RAND(),0,1),0)</f>
        <v>0</v>
      </c>
      <c r="I259">
        <f>0</f>
        <v>0</v>
      </c>
      <c r="J259">
        <f>F259+parameters!$C$3</f>
        <v>120.24446140108456</v>
      </c>
    </row>
    <row r="260" spans="1:10">
      <c r="A260">
        <v>258</v>
      </c>
      <c r="B260" s="1">
        <v>36784</v>
      </c>
      <c r="C260" s="4">
        <v>0.32484393541417578</v>
      </c>
      <c r="D260" s="4">
        <v>0.66725201584024607</v>
      </c>
      <c r="E260">
        <f>IF(C260&lt;1/parameters!$C$4,-LN(D260)*parameters!$C$7,0)</f>
        <v>0</v>
      </c>
      <c r="F260">
        <f>F259*EXP(-1/parameters!$C$6)+timeseries!E260*parameters!$C$6*(1-EXP(-1/parameters!$C$6))</f>
        <v>15.766402392023489</v>
      </c>
      <c r="G260">
        <f>F260/parameters!$C$6</f>
        <v>3.9416005980058721</v>
      </c>
      <c r="H260">
        <f t="shared" ca="1" si="4"/>
        <v>0</v>
      </c>
      <c r="I260">
        <f>0</f>
        <v>0</v>
      </c>
      <c r="J260">
        <f>F260+parameters!$C$3</f>
        <v>115.76640239202349</v>
      </c>
    </row>
    <row r="261" spans="1:10">
      <c r="A261">
        <v>259</v>
      </c>
      <c r="B261" s="1">
        <v>36785</v>
      </c>
      <c r="C261" s="4">
        <v>0.29272914564753927</v>
      </c>
      <c r="D261" s="4">
        <v>0.7454214093887771</v>
      </c>
      <c r="E261">
        <f>IF(C261&lt;1/parameters!$C$4,-LN(D261)*parameters!$C$7,0)</f>
        <v>0</v>
      </c>
      <c r="F261">
        <f>F260*EXP(-1/parameters!$C$6)+timeseries!E261*parameters!$C$6*(1-EXP(-1/parameters!$C$6))</f>
        <v>12.278886529126764</v>
      </c>
      <c r="G261">
        <f>F261/parameters!$C$6</f>
        <v>3.0697216322816909</v>
      </c>
      <c r="H261">
        <f t="shared" ca="1" si="4"/>
        <v>0</v>
      </c>
      <c r="I261">
        <f>0</f>
        <v>0</v>
      </c>
      <c r="J261">
        <f>F261+parameters!$C$3</f>
        <v>112.27888652912677</v>
      </c>
    </row>
    <row r="262" spans="1:10">
      <c r="A262">
        <v>260</v>
      </c>
      <c r="B262" s="1">
        <v>36786</v>
      </c>
      <c r="C262" s="4">
        <v>0.20237773724422636</v>
      </c>
      <c r="D262" s="4">
        <v>0.82970885531785377</v>
      </c>
      <c r="E262">
        <f>IF(C262&lt;1/parameters!$C$4,-LN(D262)*parameters!$C$7,0)</f>
        <v>0</v>
      </c>
      <c r="F262">
        <f>F261*EXP(-1/parameters!$C$6)+timeseries!E262*parameters!$C$6*(1-EXP(-1/parameters!$C$6))</f>
        <v>9.5628064441288476</v>
      </c>
      <c r="G262">
        <f>F262/parameters!$C$6</f>
        <v>2.3907016110322119</v>
      </c>
      <c r="H262">
        <f t="shared" ca="1" si="4"/>
        <v>0</v>
      </c>
      <c r="I262">
        <f>0</f>
        <v>0</v>
      </c>
      <c r="J262">
        <f>F262+parameters!$C$3</f>
        <v>109.56280644412885</v>
      </c>
    </row>
    <row r="263" spans="1:10">
      <c r="A263">
        <v>261</v>
      </c>
      <c r="B263" s="1">
        <v>36787</v>
      </c>
      <c r="C263" s="4">
        <v>0.43222835603191878</v>
      </c>
      <c r="D263" s="4">
        <v>0.85126296726371564</v>
      </c>
      <c r="E263">
        <f>IF(C263&lt;1/parameters!$C$4,-LN(D263)*parameters!$C$7,0)</f>
        <v>0</v>
      </c>
      <c r="F263">
        <f>F262*EXP(-1/parameters!$C$6)+timeseries!E263*parameters!$C$6*(1-EXP(-1/parameters!$C$6))</f>
        <v>7.4475211470478229</v>
      </c>
      <c r="G263">
        <f>F263/parameters!$C$6</f>
        <v>1.8618802867619557</v>
      </c>
      <c r="H263">
        <f t="shared" ca="1" si="4"/>
        <v>0</v>
      </c>
      <c r="I263">
        <f>0</f>
        <v>0</v>
      </c>
      <c r="J263">
        <f>F263+parameters!$C$3</f>
        <v>107.44752114704782</v>
      </c>
    </row>
    <row r="264" spans="1:10">
      <c r="A264">
        <v>262</v>
      </c>
      <c r="B264" s="1">
        <v>36788</v>
      </c>
      <c r="C264" s="4">
        <v>0.58601702777026621</v>
      </c>
      <c r="D264" s="4">
        <v>0.70693101915031897</v>
      </c>
      <c r="E264">
        <f>IF(C264&lt;1/parameters!$C$4,-LN(D264)*parameters!$C$7,0)</f>
        <v>0</v>
      </c>
      <c r="F264">
        <f>F263*EXP(-1/parameters!$C$6)+timeseries!E264*parameters!$C$6*(1-EXP(-1/parameters!$C$6))</f>
        <v>5.8001353012616921</v>
      </c>
      <c r="G264">
        <f>F264/parameters!$C$6</f>
        <v>1.450033825315423</v>
      </c>
      <c r="H264">
        <f t="shared" ca="1" si="4"/>
        <v>0</v>
      </c>
      <c r="I264">
        <f>0</f>
        <v>0</v>
      </c>
      <c r="J264">
        <f>F264+parameters!$C$3</f>
        <v>105.80013530126169</v>
      </c>
    </row>
    <row r="265" spans="1:10">
      <c r="A265">
        <v>263</v>
      </c>
      <c r="B265" s="1">
        <v>36789</v>
      </c>
      <c r="C265" s="4">
        <v>0.20968150276957442</v>
      </c>
      <c r="D265" s="4">
        <v>5.1931322614489961E-2</v>
      </c>
      <c r="E265">
        <f>IF(C265&lt;1/parameters!$C$4,-LN(D265)*parameters!$C$7,0)</f>
        <v>0</v>
      </c>
      <c r="F265">
        <f>F264*EXP(-1/parameters!$C$6)+timeseries!E265*parameters!$C$6*(1-EXP(-1/parameters!$C$6))</f>
        <v>4.5171499145427045</v>
      </c>
      <c r="G265">
        <f>F265/parameters!$C$6</f>
        <v>1.1292874786356761</v>
      </c>
      <c r="H265">
        <f t="shared" ca="1" si="4"/>
        <v>0</v>
      </c>
      <c r="I265">
        <f>0</f>
        <v>0</v>
      </c>
      <c r="J265">
        <f>F265+parameters!$C$3</f>
        <v>104.5171499145427</v>
      </c>
    </row>
    <row r="266" spans="1:10">
      <c r="A266">
        <v>264</v>
      </c>
      <c r="B266" s="1">
        <v>36790</v>
      </c>
      <c r="C266" s="4">
        <v>0.51458477747610587</v>
      </c>
      <c r="D266" s="4">
        <v>0.42793273887652361</v>
      </c>
      <c r="E266">
        <f>IF(C266&lt;1/parameters!$C$4,-LN(D266)*parameters!$C$7,0)</f>
        <v>0</v>
      </c>
      <c r="F266">
        <f>F265*EXP(-1/parameters!$C$6)+timeseries!E266*parameters!$C$6*(1-EXP(-1/parameters!$C$6))</f>
        <v>3.5179598906967877</v>
      </c>
      <c r="G266">
        <f>F266/parameters!$C$6</f>
        <v>0.87948997267419693</v>
      </c>
      <c r="H266">
        <f t="shared" ca="1" si="4"/>
        <v>0</v>
      </c>
      <c r="I266">
        <f>0</f>
        <v>0</v>
      </c>
      <c r="J266">
        <f>F266+parameters!$C$3</f>
        <v>103.51795989069679</v>
      </c>
    </row>
    <row r="267" spans="1:10">
      <c r="A267">
        <v>265</v>
      </c>
      <c r="B267" s="1">
        <v>36791</v>
      </c>
      <c r="C267" s="4">
        <v>0.81436115091082806</v>
      </c>
      <c r="D267" s="4">
        <v>0.41314884962509779</v>
      </c>
      <c r="E267">
        <f>IF(C267&lt;1/parameters!$C$4,-LN(D267)*parameters!$C$7,0)</f>
        <v>0</v>
      </c>
      <c r="F267">
        <f>F266*EXP(-1/parameters!$C$6)+timeseries!E267*parameters!$C$6*(1-EXP(-1/parameters!$C$6))</f>
        <v>2.7397899176884524</v>
      </c>
      <c r="G267">
        <f>F267/parameters!$C$6</f>
        <v>0.68494747942211309</v>
      </c>
      <c r="H267">
        <f t="shared" ca="1" si="4"/>
        <v>0</v>
      </c>
      <c r="I267">
        <f>0</f>
        <v>0</v>
      </c>
      <c r="J267">
        <f>F267+parameters!$C$3</f>
        <v>102.73978991768846</v>
      </c>
    </row>
    <row r="268" spans="1:10">
      <c r="A268">
        <v>266</v>
      </c>
      <c r="B268" s="1">
        <v>36792</v>
      </c>
      <c r="C268" s="4">
        <v>0.87146017533815523</v>
      </c>
      <c r="D268" s="4">
        <v>0.87825931793754297</v>
      </c>
      <c r="E268">
        <f>IF(C268&lt;1/parameters!$C$4,-LN(D268)*parameters!$C$7,0)</f>
        <v>0</v>
      </c>
      <c r="F268">
        <f>F267*EXP(-1/parameters!$C$6)+timeseries!E268*parameters!$C$6*(1-EXP(-1/parameters!$C$6))</f>
        <v>2.1337505333469067</v>
      </c>
      <c r="G268">
        <f>F268/parameters!$C$6</f>
        <v>0.53343763333672667</v>
      </c>
      <c r="H268">
        <f t="shared" ca="1" si="4"/>
        <v>0</v>
      </c>
      <c r="I268">
        <f>0</f>
        <v>0</v>
      </c>
      <c r="J268">
        <f>F268+parameters!$C$3</f>
        <v>102.13375053334691</v>
      </c>
    </row>
    <row r="269" spans="1:10">
      <c r="A269">
        <v>267</v>
      </c>
      <c r="B269" s="1">
        <v>36793</v>
      </c>
      <c r="C269" s="4">
        <v>0.88770386677911239</v>
      </c>
      <c r="D269" s="4">
        <v>0.18483440008239005</v>
      </c>
      <c r="E269">
        <f>IF(C269&lt;1/parameters!$C$4,-LN(D269)*parameters!$C$7,0)</f>
        <v>0</v>
      </c>
      <c r="F269">
        <f>F268*EXP(-1/parameters!$C$6)+timeseries!E269*parameters!$C$6*(1-EXP(-1/parameters!$C$6))</f>
        <v>1.6617665862495987</v>
      </c>
      <c r="G269">
        <f>F269/parameters!$C$6</f>
        <v>0.41544164656239968</v>
      </c>
      <c r="H269">
        <f t="shared" ca="1" si="4"/>
        <v>0</v>
      </c>
      <c r="I269">
        <f>0</f>
        <v>0</v>
      </c>
      <c r="J269">
        <f>F269+parameters!$C$3</f>
        <v>101.6617665862496</v>
      </c>
    </row>
    <row r="270" spans="1:10">
      <c r="A270">
        <v>268</v>
      </c>
      <c r="B270" s="1">
        <v>36794</v>
      </c>
      <c r="C270" s="4">
        <v>0.82601121386782372</v>
      </c>
      <c r="D270" s="4">
        <v>0.26639930434408721</v>
      </c>
      <c r="E270">
        <f>IF(C270&lt;1/parameters!$C$4,-LN(D270)*parameters!$C$7,0)</f>
        <v>0</v>
      </c>
      <c r="F270">
        <f>F269*EXP(-1/parameters!$C$6)+timeseries!E270*parameters!$C$6*(1-EXP(-1/parameters!$C$6))</f>
        <v>1.2941851186530828</v>
      </c>
      <c r="G270">
        <f>F270/parameters!$C$6</f>
        <v>0.32354627966327071</v>
      </c>
      <c r="H270">
        <f t="shared" ca="1" si="4"/>
        <v>0</v>
      </c>
      <c r="I270">
        <f>0</f>
        <v>0</v>
      </c>
      <c r="J270">
        <f>F270+parameters!$C$3</f>
        <v>101.29418511865309</v>
      </c>
    </row>
    <row r="271" spans="1:10">
      <c r="A271">
        <v>269</v>
      </c>
      <c r="B271" s="1">
        <v>36795</v>
      </c>
      <c r="C271" s="4">
        <v>0.52168087399608787</v>
      </c>
      <c r="D271" s="4">
        <v>9.2621243587340585E-2</v>
      </c>
      <c r="E271">
        <f>IF(C271&lt;1/parameters!$C$4,-LN(D271)*parameters!$C$7,0)</f>
        <v>0</v>
      </c>
      <c r="F271">
        <f>F270*EXP(-1/parameters!$C$6)+timeseries!E271*parameters!$C$6*(1-EXP(-1/parameters!$C$6))</f>
        <v>1.0079123838463799</v>
      </c>
      <c r="G271">
        <f>F271/parameters!$C$6</f>
        <v>0.25197809596159498</v>
      </c>
      <c r="H271">
        <f t="shared" ca="1" si="4"/>
        <v>0</v>
      </c>
      <c r="I271">
        <f>0</f>
        <v>0</v>
      </c>
      <c r="J271">
        <f>F271+parameters!$C$3</f>
        <v>101.00791238384637</v>
      </c>
    </row>
    <row r="272" spans="1:10">
      <c r="A272">
        <v>270</v>
      </c>
      <c r="B272" s="1">
        <v>36796</v>
      </c>
      <c r="C272" s="4">
        <v>0.16482984022819136</v>
      </c>
      <c r="D272" s="4">
        <v>0.79616017665289895</v>
      </c>
      <c r="E272">
        <f>IF(C272&lt;1/parameters!$C$4,-LN(D272)*parameters!$C$7,0)</f>
        <v>0</v>
      </c>
      <c r="F272">
        <f>F271*EXP(-1/parameters!$C$6)+timeseries!E272*parameters!$C$6*(1-EXP(-1/parameters!$C$6))</f>
        <v>0.78496295380692716</v>
      </c>
      <c r="G272">
        <f>F272/parameters!$C$6</f>
        <v>0.19624073845173179</v>
      </c>
      <c r="H272">
        <f t="shared" ca="1" si="4"/>
        <v>0</v>
      </c>
      <c r="I272">
        <f>0</f>
        <v>0</v>
      </c>
      <c r="J272">
        <f>F272+parameters!$C$3</f>
        <v>100.78496295380693</v>
      </c>
    </row>
    <row r="273" spans="1:10">
      <c r="A273">
        <v>271</v>
      </c>
      <c r="B273" s="1">
        <v>36797</v>
      </c>
      <c r="C273" s="4">
        <v>0.98295184764059562</v>
      </c>
      <c r="D273" s="4">
        <v>0.92880645525414629</v>
      </c>
      <c r="E273">
        <f>IF(C273&lt;1/parameters!$C$4,-LN(D273)*parameters!$C$7,0)</f>
        <v>0</v>
      </c>
      <c r="F273">
        <f>F272*EXP(-1/parameters!$C$6)+timeseries!E273*parameters!$C$6*(1-EXP(-1/parameters!$C$6))</f>
        <v>0.61132976310687792</v>
      </c>
      <c r="G273">
        <f>F273/parameters!$C$6</f>
        <v>0.15283244077671948</v>
      </c>
      <c r="H273">
        <f t="shared" ca="1" si="4"/>
        <v>0</v>
      </c>
      <c r="I273">
        <f>0</f>
        <v>0</v>
      </c>
      <c r="J273">
        <f>F273+parameters!$C$3</f>
        <v>100.61132976310688</v>
      </c>
    </row>
    <row r="274" spans="1:10">
      <c r="A274">
        <v>272</v>
      </c>
      <c r="B274" s="1">
        <v>36798</v>
      </c>
      <c r="C274" s="4">
        <v>0.86377623379215074</v>
      </c>
      <c r="D274" s="4">
        <v>0.23152051743231916</v>
      </c>
      <c r="E274">
        <f>IF(C274&lt;1/parameters!$C$4,-LN(D274)*parameters!$C$7,0)</f>
        <v>0</v>
      </c>
      <c r="F274">
        <f>F273*EXP(-1/parameters!$C$6)+timeseries!E274*parameters!$C$6*(1-EXP(-1/parameters!$C$6))</f>
        <v>0.47610409822249294</v>
      </c>
      <c r="G274">
        <f>F274/parameters!$C$6</f>
        <v>0.11902602455562324</v>
      </c>
      <c r="H274">
        <f t="shared" ca="1" si="4"/>
        <v>0</v>
      </c>
      <c r="I274">
        <f>0</f>
        <v>0</v>
      </c>
      <c r="J274">
        <f>F274+parameters!$C$3</f>
        <v>100.47610409822249</v>
      </c>
    </row>
    <row r="275" spans="1:10">
      <c r="A275">
        <v>273</v>
      </c>
      <c r="B275" s="1">
        <v>36799</v>
      </c>
      <c r="C275" s="4">
        <v>0.4717525108437135</v>
      </c>
      <c r="D275" s="4">
        <v>0.18731793338221914</v>
      </c>
      <c r="E275">
        <f>IF(C275&lt;1/parameters!$C$4,-LN(D275)*parameters!$C$7,0)</f>
        <v>0</v>
      </c>
      <c r="F275">
        <f>F274*EXP(-1/parameters!$C$6)+timeseries!E275*parameters!$C$6*(1-EXP(-1/parameters!$C$6))</f>
        <v>0.37079024451918258</v>
      </c>
      <c r="G275">
        <f>F275/parameters!$C$6</f>
        <v>9.2697561129795644E-2</v>
      </c>
      <c r="H275">
        <f t="shared" ca="1" si="4"/>
        <v>0</v>
      </c>
      <c r="I275">
        <f>0</f>
        <v>0</v>
      </c>
      <c r="J275">
        <f>F275+parameters!$C$3</f>
        <v>100.37079024451918</v>
      </c>
    </row>
    <row r="276" spans="1:10">
      <c r="A276">
        <v>274</v>
      </c>
      <c r="B276" s="1">
        <v>36800</v>
      </c>
      <c r="C276" s="4">
        <v>0.37649346925287142</v>
      </c>
      <c r="D276" s="4">
        <v>0.12155627420606085</v>
      </c>
      <c r="E276">
        <f>IF(C276&lt;1/parameters!$C$4,-LN(D276)*parameters!$C$7,0)</f>
        <v>0</v>
      </c>
      <c r="F276">
        <f>F275*EXP(-1/parameters!$C$6)+timeseries!E276*parameters!$C$6*(1-EXP(-1/parameters!$C$6))</f>
        <v>0.28877173278677709</v>
      </c>
      <c r="G276">
        <f>F276/parameters!$C$6</f>
        <v>7.2192933196694273E-2</v>
      </c>
      <c r="H276">
        <f t="shared" ca="1" si="4"/>
        <v>0</v>
      </c>
      <c r="I276">
        <f>0</f>
        <v>0</v>
      </c>
      <c r="J276">
        <f>F276+parameters!$C$3</f>
        <v>100.28877173278677</v>
      </c>
    </row>
    <row r="277" spans="1:10">
      <c r="A277">
        <v>275</v>
      </c>
      <c r="B277" s="1">
        <v>36801</v>
      </c>
      <c r="C277" s="4">
        <v>0.4309475453248699</v>
      </c>
      <c r="D277" s="4">
        <v>0.53779663736916639</v>
      </c>
      <c r="E277">
        <f>IF(C277&lt;1/parameters!$C$4,-LN(D277)*parameters!$C$7,0)</f>
        <v>0</v>
      </c>
      <c r="F277">
        <f>F276*EXP(-1/parameters!$C$6)+timeseries!E277*parameters!$C$6*(1-EXP(-1/parameters!$C$6))</f>
        <v>0.22489565162322847</v>
      </c>
      <c r="G277">
        <f>F277/parameters!$C$6</f>
        <v>5.6223912905807118E-2</v>
      </c>
      <c r="H277">
        <f t="shared" ca="1" si="4"/>
        <v>0</v>
      </c>
      <c r="I277">
        <f>0</f>
        <v>0</v>
      </c>
      <c r="J277">
        <f>F277+parameters!$C$3</f>
        <v>100.22489565162323</v>
      </c>
    </row>
    <row r="278" spans="1:10">
      <c r="A278">
        <v>276</v>
      </c>
      <c r="B278" s="1">
        <v>36802</v>
      </c>
      <c r="C278" s="4">
        <v>0.43390339170409986</v>
      </c>
      <c r="D278" s="4">
        <v>0.85644847417784975</v>
      </c>
      <c r="E278">
        <f>IF(C278&lt;1/parameters!$C$4,-LN(D278)*parameters!$C$7,0)</f>
        <v>0</v>
      </c>
      <c r="F278">
        <f>F277*EXP(-1/parameters!$C$6)+timeseries!E278*parameters!$C$6*(1-EXP(-1/parameters!$C$6))</f>
        <v>0.17514890959352419</v>
      </c>
      <c r="G278">
        <f>F278/parameters!$C$6</f>
        <v>4.3787227398381048E-2</v>
      </c>
      <c r="H278">
        <f t="shared" ca="1" si="4"/>
        <v>0</v>
      </c>
      <c r="I278">
        <f>0</f>
        <v>0</v>
      </c>
      <c r="J278">
        <f>F278+parameters!$C$3</f>
        <v>100.17514890959353</v>
      </c>
    </row>
    <row r="279" spans="1:10">
      <c r="A279">
        <v>277</v>
      </c>
      <c r="B279" s="1">
        <v>36803</v>
      </c>
      <c r="C279" s="4">
        <v>4.2791294390403634E-2</v>
      </c>
      <c r="D279" s="4">
        <v>0.98331200249176198</v>
      </c>
      <c r="E279">
        <f>IF(C279&lt;1/parameters!$C$4,-LN(D279)*parameters!$C$7,0)</f>
        <v>0.46106331323077637</v>
      </c>
      <c r="F279">
        <f>F278*EXP(-1/parameters!$C$6)+timeseries!E279*parameters!$C$6*(1-EXP(-1/parameters!$C$6))</f>
        <v>0.54435348331014455</v>
      </c>
      <c r="G279">
        <f>F279/parameters!$C$6</f>
        <v>0.13608837082753614</v>
      </c>
      <c r="H279">
        <f t="shared" ca="1" si="4"/>
        <v>-1.6131764147174901</v>
      </c>
      <c r="I279">
        <f>0</f>
        <v>0</v>
      </c>
      <c r="J279">
        <f>F279+parameters!$C$3</f>
        <v>100.54435348331015</v>
      </c>
    </row>
    <row r="280" spans="1:10">
      <c r="A280">
        <v>278</v>
      </c>
      <c r="B280" s="1">
        <v>36804</v>
      </c>
      <c r="C280" s="4">
        <v>0.98132942957008595</v>
      </c>
      <c r="D280" s="4">
        <v>0.518189934887472</v>
      </c>
      <c r="E280">
        <f>IF(C280&lt;1/parameters!$C$4,-LN(D280)*parameters!$C$7,0)</f>
        <v>0</v>
      </c>
      <c r="F280">
        <f>F279*EXP(-1/parameters!$C$6)+timeseries!E280*parameters!$C$6*(1-EXP(-1/parameters!$C$6))</f>
        <v>0.42394291906958748</v>
      </c>
      <c r="G280">
        <f>F280/parameters!$C$6</f>
        <v>0.10598572976739687</v>
      </c>
      <c r="H280">
        <f t="shared" ca="1" si="4"/>
        <v>0</v>
      </c>
      <c r="I280">
        <f>0</f>
        <v>0</v>
      </c>
      <c r="J280">
        <f>F280+parameters!$C$3</f>
        <v>100.42394291906959</v>
      </c>
    </row>
    <row r="281" spans="1:10">
      <c r="A281">
        <v>279</v>
      </c>
      <c r="B281" s="1">
        <v>36805</v>
      </c>
      <c r="C281" s="4">
        <v>0.67679943844461066</v>
      </c>
      <c r="D281" s="4">
        <v>0.57632189570410486</v>
      </c>
      <c r="E281">
        <f>IF(C281&lt;1/parameters!$C$4,-LN(D281)*parameters!$C$7,0)</f>
        <v>0</v>
      </c>
      <c r="F281">
        <f>F280*EXP(-1/parameters!$C$6)+timeseries!E281*parameters!$C$6*(1-EXP(-1/parameters!$C$6))</f>
        <v>0.33016707734897194</v>
      </c>
      <c r="G281">
        <f>F281/parameters!$C$6</f>
        <v>8.2541769337242984E-2</v>
      </c>
      <c r="H281">
        <f t="shared" ca="1" si="4"/>
        <v>0</v>
      </c>
      <c r="I281">
        <f>0</f>
        <v>0</v>
      </c>
      <c r="J281">
        <f>F281+parameters!$C$3</f>
        <v>100.33016707734897</v>
      </c>
    </row>
    <row r="282" spans="1:10">
      <c r="A282">
        <v>280</v>
      </c>
      <c r="B282" s="1">
        <v>36806</v>
      </c>
      <c r="C282" s="4">
        <v>0.34261602509420908</v>
      </c>
      <c r="D282" s="4">
        <v>0.54502236910928847</v>
      </c>
      <c r="E282">
        <f>IF(C282&lt;1/parameters!$C$4,-LN(D282)*parameters!$C$7,0)</f>
        <v>0</v>
      </c>
      <c r="F282">
        <f>F281*EXP(-1/parameters!$C$6)+timeseries!E282*parameters!$C$6*(1-EXP(-1/parameters!$C$6))</f>
        <v>0.25713437838377645</v>
      </c>
      <c r="G282">
        <f>F282/parameters!$C$6</f>
        <v>6.4283594595944113E-2</v>
      </c>
      <c r="H282">
        <f t="shared" ca="1" si="4"/>
        <v>0</v>
      </c>
      <c r="I282">
        <f>0</f>
        <v>0</v>
      </c>
      <c r="J282">
        <f>F282+parameters!$C$3</f>
        <v>100.25713437838378</v>
      </c>
    </row>
    <row r="283" spans="1:10">
      <c r="A283">
        <v>281</v>
      </c>
      <c r="B283" s="1">
        <v>36807</v>
      </c>
      <c r="C283" s="4">
        <v>0.69635084736405284</v>
      </c>
      <c r="D283" s="4">
        <v>0.16311042106443663</v>
      </c>
      <c r="E283">
        <f>IF(C283&lt;1/parameters!$C$4,-LN(D283)*parameters!$C$7,0)</f>
        <v>0</v>
      </c>
      <c r="F283">
        <f>F282*EXP(-1/parameters!$C$6)+timeseries!E283*parameters!$C$6*(1-EXP(-1/parameters!$C$6))</f>
        <v>0.20025645523986402</v>
      </c>
      <c r="G283">
        <f>F283/parameters!$C$6</f>
        <v>5.0064113809966004E-2</v>
      </c>
      <c r="H283">
        <f t="shared" ca="1" si="4"/>
        <v>0</v>
      </c>
      <c r="I283">
        <f>0</f>
        <v>0</v>
      </c>
      <c r="J283">
        <f>F283+parameters!$C$3</f>
        <v>100.20025645523987</v>
      </c>
    </row>
    <row r="284" spans="1:10">
      <c r="A284">
        <v>282</v>
      </c>
      <c r="B284" s="1">
        <v>36808</v>
      </c>
      <c r="C284" s="4">
        <v>0.74583829727593787</v>
      </c>
      <c r="D284" s="4">
        <v>0.21843440857015495</v>
      </c>
      <c r="E284">
        <f>IF(C284&lt;1/parameters!$C$4,-LN(D284)*parameters!$C$7,0)</f>
        <v>0</v>
      </c>
      <c r="F284">
        <f>F283*EXP(-1/parameters!$C$6)+timeseries!E284*parameters!$C$6*(1-EXP(-1/parameters!$C$6))</f>
        <v>0.15595988415590983</v>
      </c>
      <c r="G284">
        <f>F284/parameters!$C$6</f>
        <v>3.8989971038977458E-2</v>
      </c>
      <c r="H284">
        <f t="shared" ca="1" si="4"/>
        <v>0</v>
      </c>
      <c r="I284">
        <f>0</f>
        <v>0</v>
      </c>
      <c r="J284">
        <f>F284+parameters!$C$3</f>
        <v>100.15595988415591</v>
      </c>
    </row>
    <row r="285" spans="1:10">
      <c r="A285">
        <v>283</v>
      </c>
      <c r="B285" s="1">
        <v>36809</v>
      </c>
      <c r="C285" s="4">
        <v>0.188903060978306</v>
      </c>
      <c r="D285" s="4">
        <v>0.37155584874424308</v>
      </c>
      <c r="E285">
        <f>IF(C285&lt;1/parameters!$C$4,-LN(D285)*parameters!$C$7,0)</f>
        <v>0</v>
      </c>
      <c r="F285">
        <f>F284*EXP(-1/parameters!$C$6)+timeseries!E285*parameters!$C$6*(1-EXP(-1/parameters!$C$6))</f>
        <v>0.12146167990834816</v>
      </c>
      <c r="G285">
        <f>F285/parameters!$C$6</f>
        <v>3.0365419977087041E-2</v>
      </c>
      <c r="H285">
        <f t="shared" ca="1" si="4"/>
        <v>0</v>
      </c>
      <c r="I285">
        <f>0</f>
        <v>0</v>
      </c>
      <c r="J285">
        <f>F285+parameters!$C$3</f>
        <v>100.12146167990835</v>
      </c>
    </row>
    <row r="286" spans="1:10">
      <c r="A286">
        <v>284</v>
      </c>
      <c r="B286" s="1">
        <v>36810</v>
      </c>
      <c r="C286" s="4">
        <v>0.47025128030333363</v>
      </c>
      <c r="D286" s="4">
        <v>0.25944427353333299</v>
      </c>
      <c r="E286">
        <f>IF(C286&lt;1/parameters!$C$4,-LN(D286)*parameters!$C$7,0)</f>
        <v>0</v>
      </c>
      <c r="F286">
        <f>F285*EXP(-1/parameters!$C$6)+timeseries!E286*parameters!$C$6*(1-EXP(-1/parameters!$C$6))</f>
        <v>9.4594451425789872E-2</v>
      </c>
      <c r="G286">
        <f>F286/parameters!$C$6</f>
        <v>2.3648612856447468E-2</v>
      </c>
      <c r="H286">
        <f t="shared" ca="1" si="4"/>
        <v>0</v>
      </c>
      <c r="I286">
        <f>0</f>
        <v>0</v>
      </c>
      <c r="J286">
        <f>F286+parameters!$C$3</f>
        <v>100.09459445142579</v>
      </c>
    </row>
    <row r="287" spans="1:10">
      <c r="A287">
        <v>285</v>
      </c>
      <c r="B287" s="1">
        <v>36811</v>
      </c>
      <c r="C287" s="4">
        <v>0.35215662514027313</v>
      </c>
      <c r="D287" s="4">
        <v>7.4188659602592688E-2</v>
      </c>
      <c r="E287">
        <f>IF(C287&lt;1/parameters!$C$4,-LN(D287)*parameters!$C$7,0)</f>
        <v>0</v>
      </c>
      <c r="F287">
        <f>F286*EXP(-1/parameters!$C$6)+timeseries!E287*parameters!$C$6*(1-EXP(-1/parameters!$C$6))</f>
        <v>7.367023284461513E-2</v>
      </c>
      <c r="G287">
        <f>F287/parameters!$C$6</f>
        <v>1.8417558211153782E-2</v>
      </c>
      <c r="H287">
        <f t="shared" ca="1" si="4"/>
        <v>0</v>
      </c>
      <c r="I287">
        <f>0</f>
        <v>0</v>
      </c>
      <c r="J287">
        <f>F287+parameters!$C$3</f>
        <v>100.07367023284462</v>
      </c>
    </row>
    <row r="288" spans="1:10">
      <c r="A288">
        <v>286</v>
      </c>
      <c r="B288" s="1">
        <v>36812</v>
      </c>
      <c r="C288" s="4">
        <v>0.9479693572800939</v>
      </c>
      <c r="D288" s="4">
        <v>0.12620685007728849</v>
      </c>
      <c r="E288">
        <f>IF(C288&lt;1/parameters!$C$4,-LN(D288)*parameters!$C$7,0)</f>
        <v>0</v>
      </c>
      <c r="F288">
        <f>F287*EXP(-1/parameters!$C$6)+timeseries!E288*parameters!$C$6*(1-EXP(-1/parameters!$C$6))</f>
        <v>5.7374435028438996E-2</v>
      </c>
      <c r="G288">
        <f>F288/parameters!$C$6</f>
        <v>1.4343608757109749E-2</v>
      </c>
      <c r="H288">
        <f t="shared" ca="1" si="4"/>
        <v>0</v>
      </c>
      <c r="I288">
        <f>0</f>
        <v>0</v>
      </c>
      <c r="J288">
        <f>F288+parameters!$C$3</f>
        <v>100.05737443502844</v>
      </c>
    </row>
    <row r="289" spans="1:10">
      <c r="A289">
        <v>287</v>
      </c>
      <c r="B289" s="1">
        <v>36813</v>
      </c>
      <c r="C289" s="4">
        <v>4.4283682881239295E-2</v>
      </c>
      <c r="D289" s="4">
        <v>0.38325633460457065</v>
      </c>
      <c r="E289">
        <f>IF(C289&lt;1/parameters!$C$4,-LN(D289)*parameters!$C$7,0)</f>
        <v>26.275376238855451</v>
      </c>
      <c r="F289">
        <f>F288*EXP(-1/parameters!$C$6)+timeseries!E289*parameters!$C$6*(1-EXP(-1/parameters!$C$6))</f>
        <v>23.293053849084593</v>
      </c>
      <c r="G289">
        <f>F289/parameters!$C$6</f>
        <v>5.8232634622711483</v>
      </c>
      <c r="H289">
        <f t="shared" ca="1" si="4"/>
        <v>0.44827818281322196</v>
      </c>
      <c r="I289">
        <f>0</f>
        <v>0</v>
      </c>
      <c r="J289">
        <f>F289+parameters!$C$3</f>
        <v>123.2930538490846</v>
      </c>
    </row>
    <row r="290" spans="1:10">
      <c r="A290">
        <v>288</v>
      </c>
      <c r="B290" s="1">
        <v>36814</v>
      </c>
      <c r="C290" s="4">
        <v>0.64544774699087293</v>
      </c>
      <c r="D290" s="4">
        <v>8.5528540020109234E-2</v>
      </c>
      <c r="E290">
        <f>IF(C290&lt;1/parameters!$C$4,-LN(D290)*parameters!$C$7,0)</f>
        <v>0</v>
      </c>
      <c r="F290">
        <f>F289*EXP(-1/parameters!$C$6)+timeseries!E290*parameters!$C$6*(1-EXP(-1/parameters!$C$6))</f>
        <v>18.140648577791485</v>
      </c>
      <c r="G290">
        <f>F290/parameters!$C$6</f>
        <v>4.5351621444478711</v>
      </c>
      <c r="H290">
        <f t="shared" ca="1" si="4"/>
        <v>0</v>
      </c>
      <c r="I290">
        <f>0</f>
        <v>0</v>
      </c>
      <c r="J290">
        <f>F290+parameters!$C$3</f>
        <v>118.14064857779148</v>
      </c>
    </row>
    <row r="291" spans="1:10">
      <c r="A291">
        <v>289</v>
      </c>
      <c r="B291" s="1">
        <v>36815</v>
      </c>
      <c r="C291" s="4">
        <v>0.63163010606087822</v>
      </c>
      <c r="D291" s="4">
        <v>0.32950530064037453</v>
      </c>
      <c r="E291">
        <f>IF(C291&lt;1/parameters!$C$4,-LN(D291)*parameters!$C$7,0)</f>
        <v>0</v>
      </c>
      <c r="F291">
        <f>F290*EXP(-1/parameters!$C$6)+timeseries!E291*parameters!$C$6*(1-EXP(-1/parameters!$C$6))</f>
        <v>14.127951317807176</v>
      </c>
      <c r="G291">
        <f>F291/parameters!$C$6</f>
        <v>3.5319878294517939</v>
      </c>
      <c r="H291">
        <f t="shared" ca="1" si="4"/>
        <v>0</v>
      </c>
      <c r="I291">
        <f>0</f>
        <v>0</v>
      </c>
      <c r="J291">
        <f>F291+parameters!$C$3</f>
        <v>114.12795131780717</v>
      </c>
    </row>
    <row r="292" spans="1:10">
      <c r="A292">
        <v>290</v>
      </c>
      <c r="B292" s="1">
        <v>36816</v>
      </c>
      <c r="C292" s="4">
        <v>0.2364281588356294</v>
      </c>
      <c r="D292" s="4">
        <v>0.66670835086604274</v>
      </c>
      <c r="E292">
        <f>IF(C292&lt;1/parameters!$C$4,-LN(D292)*parameters!$C$7,0)</f>
        <v>0</v>
      </c>
      <c r="F292">
        <f>F291*EXP(-1/parameters!$C$6)+timeseries!E292*parameters!$C$6*(1-EXP(-1/parameters!$C$6))</f>
        <v>11.002859549502915</v>
      </c>
      <c r="G292">
        <f>F292/parameters!$C$6</f>
        <v>2.7507148873757288</v>
      </c>
      <c r="H292">
        <f t="shared" ca="1" si="4"/>
        <v>0</v>
      </c>
      <c r="I292">
        <f>0</f>
        <v>0</v>
      </c>
      <c r="J292">
        <f>F292+parameters!$C$3</f>
        <v>111.00285954950292</v>
      </c>
    </row>
    <row r="293" spans="1:10">
      <c r="A293">
        <v>291</v>
      </c>
      <c r="B293" s="1">
        <v>36817</v>
      </c>
      <c r="C293" s="4">
        <v>0.85510170350379622</v>
      </c>
      <c r="D293" s="4">
        <v>0.38098125203595479</v>
      </c>
      <c r="E293">
        <f>IF(C293&lt;1/parameters!$C$4,-LN(D293)*parameters!$C$7,0)</f>
        <v>0</v>
      </c>
      <c r="F293">
        <f>F292*EXP(-1/parameters!$C$6)+timeseries!E293*parameters!$C$6*(1-EXP(-1/parameters!$C$6))</f>
        <v>8.5690356331775561</v>
      </c>
      <c r="G293">
        <f>F293/parameters!$C$6</f>
        <v>2.142258908294389</v>
      </c>
      <c r="H293">
        <f t="shared" ca="1" si="4"/>
        <v>0</v>
      </c>
      <c r="I293">
        <f>0</f>
        <v>0</v>
      </c>
      <c r="J293">
        <f>F293+parameters!$C$3</f>
        <v>108.56903563317755</v>
      </c>
    </row>
    <row r="294" spans="1:10">
      <c r="A294">
        <v>292</v>
      </c>
      <c r="B294" s="1">
        <v>36818</v>
      </c>
      <c r="C294" s="4">
        <v>0.51579879471526824</v>
      </c>
      <c r="D294" s="4">
        <v>0.99808950661346407</v>
      </c>
      <c r="E294">
        <f>IF(C294&lt;1/parameters!$C$4,-LN(D294)*parameters!$C$7,0)</f>
        <v>0</v>
      </c>
      <c r="F294">
        <f>F293*EXP(-1/parameters!$C$6)+timeseries!E294*parameters!$C$6*(1-EXP(-1/parameters!$C$6))</f>
        <v>6.6735716612854521</v>
      </c>
      <c r="G294">
        <f>F294/parameters!$C$6</f>
        <v>1.668392915321363</v>
      </c>
      <c r="H294">
        <f t="shared" ca="1" si="4"/>
        <v>0</v>
      </c>
      <c r="I294">
        <f>0</f>
        <v>0</v>
      </c>
      <c r="J294">
        <f>F294+parameters!$C$3</f>
        <v>106.67357166128545</v>
      </c>
    </row>
    <row r="295" spans="1:10">
      <c r="A295">
        <v>293</v>
      </c>
      <c r="B295" s="1">
        <v>36819</v>
      </c>
      <c r="C295" s="4">
        <v>0.90762630657919474</v>
      </c>
      <c r="D295" s="4">
        <v>0.28788453861161989</v>
      </c>
      <c r="E295">
        <f>IF(C295&lt;1/parameters!$C$4,-LN(D295)*parameters!$C$7,0)</f>
        <v>0</v>
      </c>
      <c r="F295">
        <f>F294*EXP(-1/parameters!$C$6)+timeseries!E295*parameters!$C$6*(1-EXP(-1/parameters!$C$6))</f>
        <v>5.1973828356922462</v>
      </c>
      <c r="G295">
        <f>F295/parameters!$C$6</f>
        <v>1.2993457089230616</v>
      </c>
      <c r="H295">
        <f t="shared" ca="1" si="4"/>
        <v>0</v>
      </c>
      <c r="I295">
        <f>0</f>
        <v>0</v>
      </c>
      <c r="J295">
        <f>F295+parameters!$C$3</f>
        <v>105.19738283569225</v>
      </c>
    </row>
    <row r="296" spans="1:10">
      <c r="A296">
        <v>294</v>
      </c>
      <c r="B296" s="1">
        <v>36820</v>
      </c>
      <c r="C296" s="4">
        <v>0.36705698129472475</v>
      </c>
      <c r="D296" s="4">
        <v>0.21699072299252375</v>
      </c>
      <c r="E296">
        <f>IF(C296&lt;1/parameters!$C$4,-LN(D296)*parameters!$C$7,0)</f>
        <v>0</v>
      </c>
      <c r="F296">
        <f>F295*EXP(-1/parameters!$C$6)+timeseries!E296*parameters!$C$6*(1-EXP(-1/parameters!$C$6))</f>
        <v>4.0477258223590002</v>
      </c>
      <c r="G296">
        <f>F296/parameters!$C$6</f>
        <v>1.0119314555897501</v>
      </c>
      <c r="H296">
        <f t="shared" ca="1" si="4"/>
        <v>0</v>
      </c>
      <c r="I296">
        <f>0</f>
        <v>0</v>
      </c>
      <c r="J296">
        <f>F296+parameters!$C$3</f>
        <v>104.047725822359</v>
      </c>
    </row>
    <row r="297" spans="1:10">
      <c r="A297">
        <v>295</v>
      </c>
      <c r="B297" s="1">
        <v>36821</v>
      </c>
      <c r="C297" s="4">
        <v>0.385984726641739</v>
      </c>
      <c r="D297" s="4">
        <v>0.45255372610909772</v>
      </c>
      <c r="E297">
        <f>IF(C297&lt;1/parameters!$C$4,-LN(D297)*parameters!$C$7,0)</f>
        <v>0</v>
      </c>
      <c r="F297">
        <f>F296*EXP(-1/parameters!$C$6)+timeseries!E297*parameters!$C$6*(1-EXP(-1/parameters!$C$6))</f>
        <v>3.1523720401115356</v>
      </c>
      <c r="G297">
        <f>F297/parameters!$C$6</f>
        <v>0.7880930100278839</v>
      </c>
      <c r="H297">
        <f t="shared" ca="1" si="4"/>
        <v>0</v>
      </c>
      <c r="I297">
        <f>0</f>
        <v>0</v>
      </c>
      <c r="J297">
        <f>F297+parameters!$C$3</f>
        <v>103.15237204011153</v>
      </c>
    </row>
    <row r="298" spans="1:10">
      <c r="A298">
        <v>296</v>
      </c>
      <c r="B298" s="1">
        <v>36822</v>
      </c>
      <c r="C298" s="4">
        <v>0.78903950325806371</v>
      </c>
      <c r="D298" s="4">
        <v>0.22268629829427533</v>
      </c>
      <c r="E298">
        <f>IF(C298&lt;1/parameters!$C$4,-LN(D298)*parameters!$C$7,0)</f>
        <v>0</v>
      </c>
      <c r="F298">
        <f>F297*EXP(-1/parameters!$C$6)+timeseries!E298*parameters!$C$6*(1-EXP(-1/parameters!$C$6))</f>
        <v>2.4550698133712663</v>
      </c>
      <c r="G298">
        <f>F298/parameters!$C$6</f>
        <v>0.61376745334281657</v>
      </c>
      <c r="H298">
        <f t="shared" ca="1" si="4"/>
        <v>0</v>
      </c>
      <c r="I298">
        <f>0</f>
        <v>0</v>
      </c>
      <c r="J298">
        <f>F298+parameters!$C$3</f>
        <v>102.45506981337127</v>
      </c>
    </row>
    <row r="299" spans="1:10">
      <c r="A299">
        <v>297</v>
      </c>
      <c r="B299" s="1">
        <v>36823</v>
      </c>
      <c r="C299" s="4">
        <v>2.5738024810521898E-2</v>
      </c>
      <c r="D299" s="4">
        <v>0.14652287012052045</v>
      </c>
      <c r="E299">
        <f>IF(C299&lt;1/parameters!$C$4,-LN(D299)*parameters!$C$7,0)</f>
        <v>52.618458977294154</v>
      </c>
      <c r="F299">
        <f>F298*EXP(-1/parameters!$C$6)+timeseries!E299*parameters!$C$6*(1-EXP(-1/parameters!$C$6))</f>
        <v>48.468657980216001</v>
      </c>
      <c r="G299">
        <f>F299/parameters!$C$6</f>
        <v>12.117164495054</v>
      </c>
      <c r="H299">
        <f t="shared" ca="1" si="4"/>
        <v>1.3190920644436308</v>
      </c>
      <c r="I299">
        <f>0</f>
        <v>0</v>
      </c>
      <c r="J299">
        <f>F299+parameters!$C$3</f>
        <v>148.46865798021599</v>
      </c>
    </row>
    <row r="300" spans="1:10">
      <c r="A300">
        <v>298</v>
      </c>
      <c r="B300" s="1">
        <v>36824</v>
      </c>
      <c r="C300" s="4">
        <v>0.59655929711976929</v>
      </c>
      <c r="D300" s="4">
        <v>5.9140444116121627E-2</v>
      </c>
      <c r="E300">
        <f>IF(C300&lt;1/parameters!$C$4,-LN(D300)*parameters!$C$7,0)</f>
        <v>0</v>
      </c>
      <c r="F300">
        <f>F299*EXP(-1/parameters!$C$6)+timeseries!E300*parameters!$C$6*(1-EXP(-1/parameters!$C$6))</f>
        <v>37.747428789412318</v>
      </c>
      <c r="G300">
        <f>F300/parameters!$C$6</f>
        <v>9.4368571973530795</v>
      </c>
      <c r="H300">
        <f t="shared" ca="1" si="4"/>
        <v>0</v>
      </c>
      <c r="I300">
        <f>0</f>
        <v>0</v>
      </c>
      <c r="J300">
        <f>F300+parameters!$C$3</f>
        <v>137.74742878941231</v>
      </c>
    </row>
    <row r="301" spans="1:10">
      <c r="A301">
        <v>299</v>
      </c>
      <c r="B301" s="1">
        <v>36825</v>
      </c>
      <c r="C301" s="4">
        <v>0.76494419724075036</v>
      </c>
      <c r="D301" s="4">
        <v>0.59801916254200671</v>
      </c>
      <c r="E301">
        <f>IF(C301&lt;1/parameters!$C$4,-LN(D301)*parameters!$C$7,0)</f>
        <v>0</v>
      </c>
      <c r="F301">
        <f>F300*EXP(-1/parameters!$C$6)+timeseries!E301*parameters!$C$6*(1-EXP(-1/parameters!$C$6))</f>
        <v>29.397727100126406</v>
      </c>
      <c r="G301">
        <f>F301/parameters!$C$6</f>
        <v>7.3494317750316016</v>
      </c>
      <c r="H301">
        <f t="shared" ca="1" si="4"/>
        <v>0</v>
      </c>
      <c r="I301">
        <f>0</f>
        <v>0</v>
      </c>
      <c r="J301">
        <f>F301+parameters!$C$3</f>
        <v>129.39772710012642</v>
      </c>
    </row>
    <row r="302" spans="1:10">
      <c r="A302">
        <v>300</v>
      </c>
      <c r="B302" s="1">
        <v>36826</v>
      </c>
      <c r="C302" s="4">
        <v>0.93906405308536423</v>
      </c>
      <c r="D302" s="4">
        <v>0.91891024532961507</v>
      </c>
      <c r="E302">
        <f>IF(C302&lt;1/parameters!$C$4,-LN(D302)*parameters!$C$7,0)</f>
        <v>0</v>
      </c>
      <c r="F302">
        <f>F301*EXP(-1/parameters!$C$6)+timeseries!E302*parameters!$C$6*(1-EXP(-1/parameters!$C$6))</f>
        <v>22.894972886097907</v>
      </c>
      <c r="G302">
        <f>F302/parameters!$C$6</f>
        <v>5.7237432215244768</v>
      </c>
      <c r="H302">
        <f t="shared" ca="1" si="4"/>
        <v>0</v>
      </c>
      <c r="I302">
        <f>0</f>
        <v>0</v>
      </c>
      <c r="J302">
        <f>F302+parameters!$C$3</f>
        <v>122.8949728860979</v>
      </c>
    </row>
    <row r="303" spans="1:10">
      <c r="A303">
        <v>301</v>
      </c>
      <c r="B303" s="1">
        <v>36827</v>
      </c>
      <c r="C303" s="4">
        <v>0.82068211132156632</v>
      </c>
      <c r="D303" s="4">
        <v>0.57446393452074507</v>
      </c>
      <c r="E303">
        <f>IF(C303&lt;1/parameters!$C$4,-LN(D303)*parameters!$C$7,0)</f>
        <v>0</v>
      </c>
      <c r="F303">
        <f>F302*EXP(-1/parameters!$C$6)+timeseries!E303*parameters!$C$6*(1-EXP(-1/parameters!$C$6))</f>
        <v>17.830622812091633</v>
      </c>
      <c r="G303">
        <f>F303/parameters!$C$6</f>
        <v>4.4576557030229083</v>
      </c>
      <c r="H303">
        <f t="shared" ca="1" si="4"/>
        <v>0</v>
      </c>
      <c r="I303">
        <f>0</f>
        <v>0</v>
      </c>
      <c r="J303">
        <f>F303+parameters!$C$3</f>
        <v>117.83062281209163</v>
      </c>
    </row>
    <row r="304" spans="1:10">
      <c r="A304">
        <v>302</v>
      </c>
      <c r="B304" s="1">
        <v>36828</v>
      </c>
      <c r="C304" s="4">
        <v>0.47063001561783036</v>
      </c>
      <c r="D304" s="4">
        <v>0.77579643676773891</v>
      </c>
      <c r="E304">
        <f>IF(C304&lt;1/parameters!$C$4,-LN(D304)*parameters!$C$7,0)</f>
        <v>0</v>
      </c>
      <c r="F304">
        <f>F303*EXP(-1/parameters!$C$6)+timeseries!E304*parameters!$C$6*(1-EXP(-1/parameters!$C$6))</f>
        <v>13.88650300870782</v>
      </c>
      <c r="G304">
        <f>F304/parameters!$C$6</f>
        <v>3.4716257521769549</v>
      </c>
      <c r="H304">
        <f t="shared" ca="1" si="4"/>
        <v>0</v>
      </c>
      <c r="I304">
        <f>0</f>
        <v>0</v>
      </c>
      <c r="J304">
        <f>F304+parameters!$C$3</f>
        <v>113.88650300870782</v>
      </c>
    </row>
    <row r="305" spans="1:10">
      <c r="A305">
        <v>303</v>
      </c>
      <c r="B305" s="1">
        <v>36829</v>
      </c>
      <c r="C305" s="4">
        <v>0.36142744851904729</v>
      </c>
      <c r="D305" s="4">
        <v>0.23224030456992473</v>
      </c>
      <c r="E305">
        <f>IF(C305&lt;1/parameters!$C$4,-LN(D305)*parameters!$C$7,0)</f>
        <v>0</v>
      </c>
      <c r="F305">
        <f>F304*EXP(-1/parameters!$C$6)+timeseries!E305*parameters!$C$6*(1-EXP(-1/parameters!$C$6))</f>
        <v>10.81481941730507</v>
      </c>
      <c r="G305">
        <f>F305/parameters!$C$6</f>
        <v>2.7037048543262676</v>
      </c>
      <c r="H305">
        <f t="shared" ca="1" si="4"/>
        <v>0</v>
      </c>
      <c r="I305">
        <f>0</f>
        <v>0</v>
      </c>
      <c r="J305">
        <f>F305+parameters!$C$3</f>
        <v>110.81481941730507</v>
      </c>
    </row>
    <row r="306" spans="1:10">
      <c r="A306">
        <v>304</v>
      </c>
      <c r="B306" s="1">
        <v>36830</v>
      </c>
      <c r="C306" s="4">
        <v>0.28782128390776662</v>
      </c>
      <c r="D306" s="4">
        <v>0.87481712808219492</v>
      </c>
      <c r="E306">
        <f>IF(C306&lt;1/parameters!$C$4,-LN(D306)*parameters!$C$7,0)</f>
        <v>0</v>
      </c>
      <c r="F306">
        <f>F305*EXP(-1/parameters!$C$6)+timeseries!E306*parameters!$C$6*(1-EXP(-1/parameters!$C$6))</f>
        <v>8.422589830973024</v>
      </c>
      <c r="G306">
        <f>F306/parameters!$C$6</f>
        <v>2.105647457743256</v>
      </c>
      <c r="H306">
        <f t="shared" ca="1" si="4"/>
        <v>0</v>
      </c>
      <c r="I306">
        <f>0</f>
        <v>0</v>
      </c>
      <c r="J306">
        <f>F306+parameters!$C$3</f>
        <v>108.42258983097302</v>
      </c>
    </row>
    <row r="307" spans="1:10">
      <c r="A307">
        <v>305</v>
      </c>
      <c r="B307" s="1">
        <v>36831</v>
      </c>
      <c r="C307" s="4">
        <v>0.56360315841133013</v>
      </c>
      <c r="D307" s="4">
        <v>0.45055948535579948</v>
      </c>
      <c r="E307">
        <f>IF(C307&lt;1/parameters!$C$4,-LN(D307)*parameters!$C$7,0)</f>
        <v>0</v>
      </c>
      <c r="F307">
        <f>F306*EXP(-1/parameters!$C$6)+timeseries!E307*parameters!$C$6*(1-EXP(-1/parameters!$C$6))</f>
        <v>6.5595195558510424</v>
      </c>
      <c r="G307">
        <f>F307/parameters!$C$6</f>
        <v>1.6398798889627606</v>
      </c>
      <c r="H307">
        <f t="shared" ca="1" si="4"/>
        <v>0</v>
      </c>
      <c r="I307">
        <f>0</f>
        <v>0</v>
      </c>
      <c r="J307">
        <f>F307+parameters!$C$3</f>
        <v>106.55951955585104</v>
      </c>
    </row>
    <row r="308" spans="1:10">
      <c r="A308">
        <v>306</v>
      </c>
      <c r="B308" s="1">
        <v>36832</v>
      </c>
      <c r="C308" s="4">
        <v>0.73385457421992029</v>
      </c>
      <c r="D308" s="4">
        <v>0.68974710640376946</v>
      </c>
      <c r="E308">
        <f>IF(C308&lt;1/parameters!$C$4,-LN(D308)*parameters!$C$7,0)</f>
        <v>0</v>
      </c>
      <c r="F308">
        <f>F307*EXP(-1/parameters!$C$6)+timeseries!E308*parameters!$C$6*(1-EXP(-1/parameters!$C$6))</f>
        <v>5.1085589666689861</v>
      </c>
      <c r="G308">
        <f>F308/parameters!$C$6</f>
        <v>1.2771397416672465</v>
      </c>
      <c r="H308">
        <f t="shared" ca="1" si="4"/>
        <v>0</v>
      </c>
      <c r="I308">
        <f>0</f>
        <v>0</v>
      </c>
      <c r="J308">
        <f>F308+parameters!$C$3</f>
        <v>105.10855896666898</v>
      </c>
    </row>
    <row r="309" spans="1:10">
      <c r="A309">
        <v>307</v>
      </c>
      <c r="B309" s="1">
        <v>36833</v>
      </c>
      <c r="C309" s="4">
        <v>0.51484542642898357</v>
      </c>
      <c r="D309" s="4">
        <v>0.36232529822416859</v>
      </c>
      <c r="E309">
        <f>IF(C309&lt;1/parameters!$C$4,-LN(D309)*parameters!$C$7,0)</f>
        <v>0</v>
      </c>
      <c r="F309">
        <f>F308*EXP(-1/parameters!$C$6)+timeseries!E309*parameters!$C$6*(1-EXP(-1/parameters!$C$6))</f>
        <v>3.9785497236082534</v>
      </c>
      <c r="G309">
        <f>F309/parameters!$C$6</f>
        <v>0.99463743090206336</v>
      </c>
      <c r="H309">
        <f t="shared" ca="1" si="4"/>
        <v>0</v>
      </c>
      <c r="I309">
        <f>0</f>
        <v>0</v>
      </c>
      <c r="J309">
        <f>F309+parameters!$C$3</f>
        <v>103.97854972360825</v>
      </c>
    </row>
    <row r="310" spans="1:10">
      <c r="A310">
        <v>308</v>
      </c>
      <c r="B310" s="1">
        <v>36834</v>
      </c>
      <c r="C310" s="4">
        <v>0.14939173607041023</v>
      </c>
      <c r="D310" s="4">
        <v>0.70463881684291052</v>
      </c>
      <c r="E310">
        <f>IF(C310&lt;1/parameters!$C$4,-LN(D310)*parameters!$C$7,0)</f>
        <v>0</v>
      </c>
      <c r="F310">
        <f>F309*EXP(-1/parameters!$C$6)+timeseries!E310*parameters!$C$6*(1-EXP(-1/parameters!$C$6))</f>
        <v>3.0984976402346294</v>
      </c>
      <c r="G310">
        <f>F310/parameters!$C$6</f>
        <v>0.77462441005865734</v>
      </c>
      <c r="H310">
        <f t="shared" ca="1" si="4"/>
        <v>0</v>
      </c>
      <c r="I310">
        <f>0</f>
        <v>0</v>
      </c>
      <c r="J310">
        <f>F310+parameters!$C$3</f>
        <v>103.09849764023463</v>
      </c>
    </row>
    <row r="311" spans="1:10">
      <c r="A311">
        <v>309</v>
      </c>
      <c r="B311" s="1">
        <v>36835</v>
      </c>
      <c r="C311" s="4">
        <v>0.50503336507251817</v>
      </c>
      <c r="D311" s="4">
        <v>0.81994213788164094</v>
      </c>
      <c r="E311">
        <f>IF(C311&lt;1/parameters!$C$4,-LN(D311)*parameters!$C$7,0)</f>
        <v>0</v>
      </c>
      <c r="F311">
        <f>F310*EXP(-1/parameters!$C$6)+timeseries!E311*parameters!$C$6*(1-EXP(-1/parameters!$C$6))</f>
        <v>2.4131123885596293</v>
      </c>
      <c r="G311">
        <f>F311/parameters!$C$6</f>
        <v>0.60327809713990732</v>
      </c>
      <c r="H311">
        <f t="shared" ca="1" si="4"/>
        <v>0</v>
      </c>
      <c r="I311">
        <f>0</f>
        <v>0</v>
      </c>
      <c r="J311">
        <f>F311+parameters!$C$3</f>
        <v>102.41311238855963</v>
      </c>
    </row>
    <row r="312" spans="1:10">
      <c r="A312">
        <v>310</v>
      </c>
      <c r="B312" s="1">
        <v>36836</v>
      </c>
      <c r="C312" s="4">
        <v>0.19417832981405325</v>
      </c>
      <c r="D312" s="4">
        <v>0.76539288597140975</v>
      </c>
      <c r="E312">
        <f>IF(C312&lt;1/parameters!$C$4,-LN(D312)*parameters!$C$7,0)</f>
        <v>0</v>
      </c>
      <c r="F312">
        <f>F311*EXP(-1/parameters!$C$6)+timeseries!E312*parameters!$C$6*(1-EXP(-1/parameters!$C$6))</f>
        <v>1.8793338178495476</v>
      </c>
      <c r="G312">
        <f>F312/parameters!$C$6</f>
        <v>0.46983345446238689</v>
      </c>
      <c r="H312">
        <f t="shared" ca="1" si="4"/>
        <v>0</v>
      </c>
      <c r="I312">
        <f>0</f>
        <v>0</v>
      </c>
      <c r="J312">
        <f>F312+parameters!$C$3</f>
        <v>101.87933381784954</v>
      </c>
    </row>
    <row r="313" spans="1:10">
      <c r="A313">
        <v>311</v>
      </c>
      <c r="B313" s="1">
        <v>36837</v>
      </c>
      <c r="C313" s="4">
        <v>0.98250717691346012</v>
      </c>
      <c r="D313" s="4">
        <v>0.54660982349420306</v>
      </c>
      <c r="E313">
        <f>IF(C313&lt;1/parameters!$C$4,-LN(D313)*parameters!$C$7,0)</f>
        <v>0</v>
      </c>
      <c r="F313">
        <f>F312*EXP(-1/parameters!$C$6)+timeseries!E313*parameters!$C$6*(1-EXP(-1/parameters!$C$6))</f>
        <v>1.4636266489938006</v>
      </c>
      <c r="G313">
        <f>F313/parameters!$C$6</f>
        <v>0.36590666224845014</v>
      </c>
      <c r="H313">
        <f t="shared" ca="1" si="4"/>
        <v>0</v>
      </c>
      <c r="I313">
        <f>0</f>
        <v>0</v>
      </c>
      <c r="J313">
        <f>F313+parameters!$C$3</f>
        <v>101.4636266489938</v>
      </c>
    </row>
    <row r="314" spans="1:10">
      <c r="A314">
        <v>312</v>
      </c>
      <c r="B314" s="1">
        <v>36838</v>
      </c>
      <c r="C314" s="4">
        <v>0.87445819053161489</v>
      </c>
      <c r="D314" s="4">
        <v>0.51136974264349344</v>
      </c>
      <c r="E314">
        <f>IF(C314&lt;1/parameters!$C$4,-LN(D314)*parameters!$C$7,0)</f>
        <v>0</v>
      </c>
      <c r="F314">
        <f>F313*EXP(-1/parameters!$C$6)+timeseries!E314*parameters!$C$6*(1-EXP(-1/parameters!$C$6))</f>
        <v>1.1398735803605482</v>
      </c>
      <c r="G314">
        <f>F314/parameters!$C$6</f>
        <v>0.28496839509013705</v>
      </c>
      <c r="H314">
        <f t="shared" ca="1" si="4"/>
        <v>0</v>
      </c>
      <c r="I314">
        <f>0</f>
        <v>0</v>
      </c>
      <c r="J314">
        <f>F314+parameters!$C$3</f>
        <v>101.13987358036054</v>
      </c>
    </row>
    <row r="315" spans="1:10">
      <c r="A315">
        <v>313</v>
      </c>
      <c r="B315" s="1">
        <v>36839</v>
      </c>
      <c r="C315" s="4">
        <v>7.1229838524226707E-2</v>
      </c>
      <c r="D315" s="4">
        <v>0.42294792363867229</v>
      </c>
      <c r="E315">
        <f>IF(C315&lt;1/parameters!$C$4,-LN(D315)*parameters!$C$7,0)</f>
        <v>23.57551286246775</v>
      </c>
      <c r="F315">
        <f>F314*EXP(-1/parameters!$C$6)+timeseries!E315*parameters!$C$6*(1-EXP(-1/parameters!$C$6))</f>
        <v>21.747274372458754</v>
      </c>
      <c r="G315">
        <f>F315/parameters!$C$6</f>
        <v>5.4368185931146886</v>
      </c>
      <c r="H315">
        <f t="shared" ca="1" si="4"/>
        <v>-0.26169404389631845</v>
      </c>
      <c r="I315">
        <f>0</f>
        <v>0</v>
      </c>
      <c r="J315">
        <f>F315+parameters!$C$3</f>
        <v>121.74727437245875</v>
      </c>
    </row>
    <row r="316" spans="1:10">
      <c r="A316">
        <v>314</v>
      </c>
      <c r="B316" s="1">
        <v>36840</v>
      </c>
      <c r="C316" s="4">
        <v>0.89292530152313221</v>
      </c>
      <c r="D316" s="4">
        <v>0.98334292126710565</v>
      </c>
      <c r="E316">
        <f>IF(C316&lt;1/parameters!$C$4,-LN(D316)*parameters!$C$7,0)</f>
        <v>0</v>
      </c>
      <c r="F316">
        <f>F315*EXP(-1/parameters!$C$6)+timeseries!E316*parameters!$C$6*(1-EXP(-1/parameters!$C$6))</f>
        <v>16.936794310939572</v>
      </c>
      <c r="G316">
        <f>F316/parameters!$C$6</f>
        <v>4.2341985777348929</v>
      </c>
      <c r="H316">
        <f t="shared" ca="1" si="4"/>
        <v>0</v>
      </c>
      <c r="I316">
        <f>0</f>
        <v>0</v>
      </c>
      <c r="J316">
        <f>F316+parameters!$C$3</f>
        <v>116.93679431093958</v>
      </c>
    </row>
    <row r="317" spans="1:10">
      <c r="A317">
        <v>315</v>
      </c>
      <c r="B317" s="1">
        <v>36841</v>
      </c>
      <c r="C317" s="4">
        <v>0.14743862839294253</v>
      </c>
      <c r="D317" s="4">
        <v>8.5922318926196839E-2</v>
      </c>
      <c r="E317">
        <f>IF(C317&lt;1/parameters!$C$4,-LN(D317)*parameters!$C$7,0)</f>
        <v>0</v>
      </c>
      <c r="F317">
        <f>F316*EXP(-1/parameters!$C$6)+timeseries!E317*parameters!$C$6*(1-EXP(-1/parameters!$C$6))</f>
        <v>13.190388672079054</v>
      </c>
      <c r="G317">
        <f>F317/parameters!$C$6</f>
        <v>3.2975971680197635</v>
      </c>
      <c r="H317">
        <f t="shared" ca="1" si="4"/>
        <v>0</v>
      </c>
      <c r="I317">
        <f>0</f>
        <v>0</v>
      </c>
      <c r="J317">
        <f>F317+parameters!$C$3</f>
        <v>113.19038867207905</v>
      </c>
    </row>
    <row r="318" spans="1:10">
      <c r="A318">
        <v>316</v>
      </c>
      <c r="B318" s="1">
        <v>36842</v>
      </c>
      <c r="C318" s="4">
        <v>0.38638513835313759</v>
      </c>
      <c r="D318" s="4">
        <v>0.88117097973543368</v>
      </c>
      <c r="E318">
        <f>IF(C318&lt;1/parameters!$C$4,-LN(D318)*parameters!$C$7,0)</f>
        <v>0</v>
      </c>
      <c r="F318">
        <f>F317*EXP(-1/parameters!$C$6)+timeseries!E318*parameters!$C$6*(1-EXP(-1/parameters!$C$6))</f>
        <v>10.272685026831356</v>
      </c>
      <c r="G318">
        <f>F318/parameters!$C$6</f>
        <v>2.568171256707839</v>
      </c>
      <c r="H318">
        <f t="shared" ca="1" si="4"/>
        <v>0</v>
      </c>
      <c r="I318">
        <f>0</f>
        <v>0</v>
      </c>
      <c r="J318">
        <f>F318+parameters!$C$3</f>
        <v>110.27268502683135</v>
      </c>
    </row>
    <row r="319" spans="1:10">
      <c r="A319">
        <v>317</v>
      </c>
      <c r="B319" s="1">
        <v>36843</v>
      </c>
      <c r="C319" s="4">
        <v>0.14706345382412445</v>
      </c>
      <c r="D319" s="4">
        <v>0.27699967734101971</v>
      </c>
      <c r="E319">
        <f>IF(C319&lt;1/parameters!$C$4,-LN(D319)*parameters!$C$7,0)</f>
        <v>0</v>
      </c>
      <c r="F319">
        <f>F318*EXP(-1/parameters!$C$6)+timeseries!E319*parameters!$C$6*(1-EXP(-1/parameters!$C$6))</f>
        <v>8.0003751431421559</v>
      </c>
      <c r="G319">
        <f>F319/parameters!$C$6</f>
        <v>2.000093785785539</v>
      </c>
      <c r="H319">
        <f t="shared" ca="1" si="4"/>
        <v>0</v>
      </c>
      <c r="I319">
        <f>0</f>
        <v>0</v>
      </c>
      <c r="J319">
        <f>F319+parameters!$C$3</f>
        <v>108.00037514314215</v>
      </c>
    </row>
    <row r="320" spans="1:10">
      <c r="A320">
        <v>318</v>
      </c>
      <c r="B320" s="1">
        <v>36844</v>
      </c>
      <c r="C320" s="4">
        <v>0.94073311195547082</v>
      </c>
      <c r="D320" s="4">
        <v>1.8572446268196319E-2</v>
      </c>
      <c r="E320">
        <f>IF(C320&lt;1/parameters!$C$4,-LN(D320)*parameters!$C$7,0)</f>
        <v>0</v>
      </c>
      <c r="F320">
        <f>F319*EXP(-1/parameters!$C$6)+timeseries!E320*parameters!$C$6*(1-EXP(-1/parameters!$C$6))</f>
        <v>6.2306984263441141</v>
      </c>
      <c r="G320">
        <f>F320/parameters!$C$6</f>
        <v>1.5576746065860285</v>
      </c>
      <c r="H320">
        <f t="shared" ca="1" si="4"/>
        <v>0</v>
      </c>
      <c r="I320">
        <f>0</f>
        <v>0</v>
      </c>
      <c r="J320">
        <f>F320+parameters!$C$3</f>
        <v>106.23069842634412</v>
      </c>
    </row>
    <row r="321" spans="1:10">
      <c r="A321">
        <v>319</v>
      </c>
      <c r="B321" s="1">
        <v>36845</v>
      </c>
      <c r="C321" s="4">
        <v>0.65483545936448417</v>
      </c>
      <c r="D321" s="4">
        <v>0.75326022437890616</v>
      </c>
      <c r="E321">
        <f>IF(C321&lt;1/parameters!$C$4,-LN(D321)*parameters!$C$7,0)</f>
        <v>0</v>
      </c>
      <c r="F321">
        <f>F320*EXP(-1/parameters!$C$6)+timeseries!E321*parameters!$C$6*(1-EXP(-1/parameters!$C$6))</f>
        <v>4.852472813518566</v>
      </c>
      <c r="G321">
        <f>F321/parameters!$C$6</f>
        <v>1.2131182033796415</v>
      </c>
      <c r="H321">
        <f t="shared" ca="1" si="4"/>
        <v>0</v>
      </c>
      <c r="I321">
        <f>0</f>
        <v>0</v>
      </c>
      <c r="J321">
        <f>F321+parameters!$C$3</f>
        <v>104.85247281351856</v>
      </c>
    </row>
    <row r="322" spans="1:10">
      <c r="A322">
        <v>320</v>
      </c>
      <c r="B322" s="1">
        <v>36846</v>
      </c>
      <c r="C322" s="4">
        <v>0.39698638872491387</v>
      </c>
      <c r="D322" s="4">
        <v>0.54184215779714151</v>
      </c>
      <c r="E322">
        <f>IF(C322&lt;1/parameters!$C$4,-LN(D322)*parameters!$C$7,0)</f>
        <v>0</v>
      </c>
      <c r="F322">
        <f>F321*EXP(-1/parameters!$C$6)+timeseries!E322*parameters!$C$6*(1-EXP(-1/parameters!$C$6))</f>
        <v>3.7791096270009623</v>
      </c>
      <c r="G322">
        <f>F322/parameters!$C$6</f>
        <v>0.94477740675024058</v>
      </c>
      <c r="H322">
        <f t="shared" ca="1" si="4"/>
        <v>0</v>
      </c>
      <c r="I322">
        <f>0</f>
        <v>0</v>
      </c>
      <c r="J322">
        <f>F322+parameters!$C$3</f>
        <v>103.77910962700096</v>
      </c>
    </row>
    <row r="323" spans="1:10">
      <c r="A323">
        <v>321</v>
      </c>
      <c r="B323" s="1">
        <v>36847</v>
      </c>
      <c r="C323" s="4">
        <v>0.94019349183099865</v>
      </c>
      <c r="D323" s="4">
        <v>3.6645318250945635E-2</v>
      </c>
      <c r="E323">
        <f>IF(C323&lt;1/parameters!$C$4,-LN(D323)*parameters!$C$7,0)</f>
        <v>0</v>
      </c>
      <c r="F323">
        <f>F322*EXP(-1/parameters!$C$6)+timeseries!E323*parameters!$C$6*(1-EXP(-1/parameters!$C$6))</f>
        <v>2.9431735368210341</v>
      </c>
      <c r="G323">
        <f>F323/parameters!$C$6</f>
        <v>0.73579338420525853</v>
      </c>
      <c r="H323">
        <f t="shared" ref="H323:H386" ca="1" si="5">IF(E323&gt;0,_xlfn.NORM.INV(RAND(),0,1),0)</f>
        <v>0</v>
      </c>
      <c r="I323">
        <f>0</f>
        <v>0</v>
      </c>
      <c r="J323">
        <f>F323+parameters!$C$3</f>
        <v>102.94317353682104</v>
      </c>
    </row>
    <row r="324" spans="1:10">
      <c r="A324">
        <v>322</v>
      </c>
      <c r="B324" s="1">
        <v>36848</v>
      </c>
      <c r="C324" s="4">
        <v>0.60956888571535428</v>
      </c>
      <c r="D324" s="4">
        <v>0.93563555281535227</v>
      </c>
      <c r="E324">
        <f>IF(C324&lt;1/parameters!$C$4,-LN(D324)*parameters!$C$7,0)</f>
        <v>0</v>
      </c>
      <c r="F324">
        <f>F323*EXP(-1/parameters!$C$6)+timeseries!E324*parameters!$C$6*(1-EXP(-1/parameters!$C$6))</f>
        <v>2.2921458551912575</v>
      </c>
      <c r="G324">
        <f>F324/parameters!$C$6</f>
        <v>0.57303646379781437</v>
      </c>
      <c r="H324">
        <f t="shared" ca="1" si="5"/>
        <v>0</v>
      </c>
      <c r="I324">
        <f>0</f>
        <v>0</v>
      </c>
      <c r="J324">
        <f>F324+parameters!$C$3</f>
        <v>102.29214585519125</v>
      </c>
    </row>
    <row r="325" spans="1:10">
      <c r="A325">
        <v>323</v>
      </c>
      <c r="B325" s="1">
        <v>36849</v>
      </c>
      <c r="C325" s="4">
        <v>0.97061780825957589</v>
      </c>
      <c r="D325" s="4">
        <v>0.91001530197240399</v>
      </c>
      <c r="E325">
        <f>IF(C325&lt;1/parameters!$C$4,-LN(D325)*parameters!$C$7,0)</f>
        <v>0</v>
      </c>
      <c r="F325">
        <f>F324*EXP(-1/parameters!$C$6)+timeseries!E325*parameters!$C$6*(1-EXP(-1/parameters!$C$6))</f>
        <v>1.7851249869368264</v>
      </c>
      <c r="G325">
        <f>F325/parameters!$C$6</f>
        <v>0.4462812467342066</v>
      </c>
      <c r="H325">
        <f t="shared" ca="1" si="5"/>
        <v>0</v>
      </c>
      <c r="I325">
        <f>0</f>
        <v>0</v>
      </c>
      <c r="J325">
        <f>F325+parameters!$C$3</f>
        <v>101.78512498693682</v>
      </c>
    </row>
    <row r="326" spans="1:10">
      <c r="A326">
        <v>324</v>
      </c>
      <c r="B326" s="1">
        <v>36850</v>
      </c>
      <c r="C326" s="4">
        <v>0.44360478142859594</v>
      </c>
      <c r="D326" s="4">
        <v>0.62225347201536141</v>
      </c>
      <c r="E326">
        <f>IF(C326&lt;1/parameters!$C$4,-LN(D326)*parameters!$C$7,0)</f>
        <v>0</v>
      </c>
      <c r="F326">
        <f>F325*EXP(-1/parameters!$C$6)+timeseries!E326*parameters!$C$6*(1-EXP(-1/parameters!$C$6))</f>
        <v>1.3902567377067319</v>
      </c>
      <c r="G326">
        <f>F326/parameters!$C$6</f>
        <v>0.34756418442668296</v>
      </c>
      <c r="H326">
        <f t="shared" ca="1" si="5"/>
        <v>0</v>
      </c>
      <c r="I326">
        <f>0</f>
        <v>0</v>
      </c>
      <c r="J326">
        <f>F326+parameters!$C$3</f>
        <v>101.39025673770674</v>
      </c>
    </row>
    <row r="327" spans="1:10">
      <c r="A327">
        <v>325</v>
      </c>
      <c r="B327" s="1">
        <v>36851</v>
      </c>
      <c r="C327" s="4">
        <v>0.3996373466032207</v>
      </c>
      <c r="D327" s="4">
        <v>2.7256197351836819E-2</v>
      </c>
      <c r="E327">
        <f>IF(C327&lt;1/parameters!$C$4,-LN(D327)*parameters!$C$7,0)</f>
        <v>0</v>
      </c>
      <c r="F327">
        <f>F326*EXP(-1/parameters!$C$6)+timeseries!E327*parameters!$C$6*(1-EXP(-1/parameters!$C$6))</f>
        <v>1.0827330359962994</v>
      </c>
      <c r="G327">
        <f>F327/parameters!$C$6</f>
        <v>0.27068325899907486</v>
      </c>
      <c r="H327">
        <f t="shared" ca="1" si="5"/>
        <v>0</v>
      </c>
      <c r="I327">
        <f>0</f>
        <v>0</v>
      </c>
      <c r="J327">
        <f>F327+parameters!$C$3</f>
        <v>101.0827330359963</v>
      </c>
    </row>
    <row r="328" spans="1:10">
      <c r="A328">
        <v>326</v>
      </c>
      <c r="B328" s="1">
        <v>36852</v>
      </c>
      <c r="C328" s="4">
        <v>0.21381420060349066</v>
      </c>
      <c r="D328" s="4">
        <v>0.99535741536170763</v>
      </c>
      <c r="E328">
        <f>IF(C328&lt;1/parameters!$C$4,-LN(D328)*parameters!$C$7,0)</f>
        <v>0</v>
      </c>
      <c r="F328">
        <f>F327*EXP(-1/parameters!$C$6)+timeseries!E328*parameters!$C$6*(1-EXP(-1/parameters!$C$6))</f>
        <v>0.84323333629119757</v>
      </c>
      <c r="G328">
        <f>F328/parameters!$C$6</f>
        <v>0.21080833407279939</v>
      </c>
      <c r="H328">
        <f t="shared" ca="1" si="5"/>
        <v>0</v>
      </c>
      <c r="I328">
        <f>0</f>
        <v>0</v>
      </c>
      <c r="J328">
        <f>F328+parameters!$C$3</f>
        <v>100.84323333629119</v>
      </c>
    </row>
    <row r="329" spans="1:10">
      <c r="A329">
        <v>327</v>
      </c>
      <c r="B329" s="1">
        <v>36853</v>
      </c>
      <c r="C329" s="4">
        <v>0.68348126858995706</v>
      </c>
      <c r="D329" s="4">
        <v>0.27687918339647211</v>
      </c>
      <c r="E329">
        <f>IF(C329&lt;1/parameters!$C$4,-LN(D329)*parameters!$C$7,0)</f>
        <v>0</v>
      </c>
      <c r="F329">
        <f>F328*EXP(-1/parameters!$C$6)+timeseries!E329*parameters!$C$6*(1-EXP(-1/parameters!$C$6))</f>
        <v>0.65671078261549798</v>
      </c>
      <c r="G329">
        <f>F329/parameters!$C$6</f>
        <v>0.16417769565387449</v>
      </c>
      <c r="H329">
        <f t="shared" ca="1" si="5"/>
        <v>0</v>
      </c>
      <c r="I329">
        <f>0</f>
        <v>0</v>
      </c>
      <c r="J329">
        <f>F329+parameters!$C$3</f>
        <v>100.65671078261549</v>
      </c>
    </row>
    <row r="330" spans="1:10">
      <c r="A330">
        <v>328</v>
      </c>
      <c r="B330" s="1">
        <v>36854</v>
      </c>
      <c r="C330" s="4">
        <v>3.1961274082163538E-2</v>
      </c>
      <c r="D330" s="4">
        <v>0.86350551487941096</v>
      </c>
      <c r="E330">
        <f>IF(C330&lt;1/parameters!$C$4,-LN(D330)*parameters!$C$7,0)</f>
        <v>4.0206847878776539</v>
      </c>
      <c r="F330">
        <f>F329*EXP(-1/parameters!$C$6)+timeseries!E330*parameters!$C$6*(1-EXP(-1/parameters!$C$6))</f>
        <v>4.0689361781333915</v>
      </c>
      <c r="G330">
        <f>F330/parameters!$C$6</f>
        <v>1.0172340445333479</v>
      </c>
      <c r="H330">
        <f t="shared" ca="1" si="5"/>
        <v>-0.85471347653557705</v>
      </c>
      <c r="I330">
        <f>0</f>
        <v>0</v>
      </c>
      <c r="J330">
        <f>F330+parameters!$C$3</f>
        <v>104.06893617813338</v>
      </c>
    </row>
    <row r="331" spans="1:10">
      <c r="A331">
        <v>329</v>
      </c>
      <c r="B331" s="1">
        <v>36855</v>
      </c>
      <c r="C331" s="4">
        <v>0.11902444696649894</v>
      </c>
      <c r="D331" s="4">
        <v>0.30377537875535465</v>
      </c>
      <c r="E331">
        <f>IF(C331&lt;1/parameters!$C$4,-LN(D331)*parameters!$C$7,0)</f>
        <v>0</v>
      </c>
      <c r="F331">
        <f>F330*EXP(-1/parameters!$C$6)+timeseries!E331*parameters!$C$6*(1-EXP(-1/parameters!$C$6))</f>
        <v>3.1688906817978548</v>
      </c>
      <c r="G331">
        <f>F331/parameters!$C$6</f>
        <v>0.79222267044946371</v>
      </c>
      <c r="H331">
        <f t="shared" ca="1" si="5"/>
        <v>0</v>
      </c>
      <c r="I331">
        <f>0</f>
        <v>0</v>
      </c>
      <c r="J331">
        <f>F331+parameters!$C$3</f>
        <v>103.16889068179785</v>
      </c>
    </row>
    <row r="332" spans="1:10">
      <c r="A332">
        <v>330</v>
      </c>
      <c r="B332" s="1">
        <v>36856</v>
      </c>
      <c r="C332" s="4">
        <v>0.19386216769490594</v>
      </c>
      <c r="D332" s="4">
        <v>0.22640308620637883</v>
      </c>
      <c r="E332">
        <f>IF(C332&lt;1/parameters!$C$4,-LN(D332)*parameters!$C$7,0)</f>
        <v>0</v>
      </c>
      <c r="F332">
        <f>F331*EXP(-1/parameters!$C$6)+timeseries!E332*parameters!$C$6*(1-EXP(-1/parameters!$C$6))</f>
        <v>2.4679345444518472</v>
      </c>
      <c r="G332">
        <f>F332/parameters!$C$6</f>
        <v>0.61698363611296181</v>
      </c>
      <c r="H332">
        <f t="shared" ca="1" si="5"/>
        <v>0</v>
      </c>
      <c r="I332">
        <f>0</f>
        <v>0</v>
      </c>
      <c r="J332">
        <f>F332+parameters!$C$3</f>
        <v>102.46793454445185</v>
      </c>
    </row>
    <row r="333" spans="1:10">
      <c r="A333">
        <v>331</v>
      </c>
      <c r="B333" s="1">
        <v>36857</v>
      </c>
      <c r="C333" s="4">
        <v>0.77901844735396431</v>
      </c>
      <c r="D333" s="4">
        <v>0.708206019922346</v>
      </c>
      <c r="E333">
        <f>IF(C333&lt;1/parameters!$C$4,-LN(D333)*parameters!$C$7,0)</f>
        <v>0</v>
      </c>
      <c r="F333">
        <f>F332*EXP(-1/parameters!$C$6)+timeseries!E333*parameters!$C$6*(1-EXP(-1/parameters!$C$6))</f>
        <v>1.9220293557880694</v>
      </c>
      <c r="G333">
        <f>F333/parameters!$C$6</f>
        <v>0.48050733894701736</v>
      </c>
      <c r="H333">
        <f t="shared" ca="1" si="5"/>
        <v>0</v>
      </c>
      <c r="I333">
        <f>0</f>
        <v>0</v>
      </c>
      <c r="J333">
        <f>F333+parameters!$C$3</f>
        <v>101.92202935578807</v>
      </c>
    </row>
    <row r="334" spans="1:10">
      <c r="A334">
        <v>332</v>
      </c>
      <c r="B334" s="1">
        <v>36858</v>
      </c>
      <c r="C334" s="4">
        <v>0.65118857708397404</v>
      </c>
      <c r="D334" s="4">
        <v>0.40062609859782783</v>
      </c>
      <c r="E334">
        <f>IF(C334&lt;1/parameters!$C$4,-LN(D334)*parameters!$C$7,0)</f>
        <v>0</v>
      </c>
      <c r="F334">
        <f>F333*EXP(-1/parameters!$C$6)+timeseries!E334*parameters!$C$6*(1-EXP(-1/parameters!$C$6))</f>
        <v>1.4968779673739763</v>
      </c>
      <c r="G334">
        <f>F334/parameters!$C$6</f>
        <v>0.37421949184349407</v>
      </c>
      <c r="H334">
        <f t="shared" ca="1" si="5"/>
        <v>0</v>
      </c>
      <c r="I334">
        <f>0</f>
        <v>0</v>
      </c>
      <c r="J334">
        <f>F334+parameters!$C$3</f>
        <v>101.49687796737398</v>
      </c>
    </row>
    <row r="335" spans="1:10">
      <c r="A335">
        <v>333</v>
      </c>
      <c r="B335" s="1">
        <v>36859</v>
      </c>
      <c r="C335" s="4">
        <v>0.98393043122295798</v>
      </c>
      <c r="D335" s="4">
        <v>0.34363840561467751</v>
      </c>
      <c r="E335">
        <f>IF(C335&lt;1/parameters!$C$4,-LN(D335)*parameters!$C$7,0)</f>
        <v>0</v>
      </c>
      <c r="F335">
        <f>F334*EXP(-1/parameters!$C$6)+timeseries!E335*parameters!$C$6*(1-EXP(-1/parameters!$C$6))</f>
        <v>1.1657697331531856</v>
      </c>
      <c r="G335">
        <f>F335/parameters!$C$6</f>
        <v>0.29144243328829639</v>
      </c>
      <c r="H335">
        <f t="shared" ca="1" si="5"/>
        <v>0</v>
      </c>
      <c r="I335">
        <f>0</f>
        <v>0</v>
      </c>
      <c r="J335">
        <f>F335+parameters!$C$3</f>
        <v>101.16576973315318</v>
      </c>
    </row>
    <row r="336" spans="1:10">
      <c r="A336">
        <v>334</v>
      </c>
      <c r="B336" s="1">
        <v>36860</v>
      </c>
      <c r="C336" s="4">
        <v>0.86656342057701974</v>
      </c>
      <c r="D336" s="4">
        <v>0.24262263762149305</v>
      </c>
      <c r="E336">
        <f>IF(C336&lt;1/parameters!$C$4,-LN(D336)*parameters!$C$7,0)</f>
        <v>0</v>
      </c>
      <c r="F336">
        <f>F335*EXP(-1/parameters!$C$6)+timeseries!E336*parameters!$C$6*(1-EXP(-1/parameters!$C$6))</f>
        <v>0.90790238106064358</v>
      </c>
      <c r="G336">
        <f>F336/parameters!$C$6</f>
        <v>0.2269755952651609</v>
      </c>
      <c r="H336">
        <f t="shared" ca="1" si="5"/>
        <v>0</v>
      </c>
      <c r="I336">
        <f>0</f>
        <v>0</v>
      </c>
      <c r="J336">
        <f>F336+parameters!$C$3</f>
        <v>100.90790238106064</v>
      </c>
    </row>
    <row r="337" spans="1:10">
      <c r="A337">
        <v>335</v>
      </c>
      <c r="B337" s="1">
        <v>36861</v>
      </c>
      <c r="C337" s="4">
        <v>0.298694222477212</v>
      </c>
      <c r="D337" s="4">
        <v>0.71137633611483886</v>
      </c>
      <c r="E337">
        <f>IF(C337&lt;1/parameters!$C$4,-LN(D337)*parameters!$C$7,0)</f>
        <v>0</v>
      </c>
      <c r="F337">
        <f>F336*EXP(-1/parameters!$C$6)+timeseries!E337*parameters!$C$6*(1-EXP(-1/parameters!$C$6))</f>
        <v>0.70707508532242225</v>
      </c>
      <c r="G337">
        <f>F337/parameters!$C$6</f>
        <v>0.17676877133060556</v>
      </c>
      <c r="H337">
        <f t="shared" ca="1" si="5"/>
        <v>0</v>
      </c>
      <c r="I337">
        <f>0</f>
        <v>0</v>
      </c>
      <c r="J337">
        <f>F337+parameters!$C$3</f>
        <v>100.70707508532242</v>
      </c>
    </row>
    <row r="338" spans="1:10">
      <c r="A338">
        <v>336</v>
      </c>
      <c r="B338" s="1">
        <v>36862</v>
      </c>
      <c r="C338" s="4">
        <v>0.14418416476839391</v>
      </c>
      <c r="D338" s="4">
        <v>0.83103077990792074</v>
      </c>
      <c r="E338">
        <f>IF(C338&lt;1/parameters!$C$4,-LN(D338)*parameters!$C$7,0)</f>
        <v>0</v>
      </c>
      <c r="F338">
        <f>F337*EXP(-1/parameters!$C$6)+timeseries!E338*parameters!$C$6*(1-EXP(-1/parameters!$C$6))</f>
        <v>0.55067063013938289</v>
      </c>
      <c r="G338">
        <f>F338/parameters!$C$6</f>
        <v>0.13766765753484572</v>
      </c>
      <c r="H338">
        <f t="shared" ca="1" si="5"/>
        <v>0</v>
      </c>
      <c r="I338">
        <f>0</f>
        <v>0</v>
      </c>
      <c r="J338">
        <f>F338+parameters!$C$3</f>
        <v>100.55067063013938</v>
      </c>
    </row>
    <row r="339" spans="1:10">
      <c r="A339">
        <v>337</v>
      </c>
      <c r="B339" s="1">
        <v>36863</v>
      </c>
      <c r="C339" s="4">
        <v>0.39387110100840184</v>
      </c>
      <c r="D339" s="4">
        <v>0.28659885729045875</v>
      </c>
      <c r="E339">
        <f>IF(C339&lt;1/parameters!$C$4,-LN(D339)*parameters!$C$7,0)</f>
        <v>0</v>
      </c>
      <c r="F339">
        <f>F338*EXP(-1/parameters!$C$6)+timeseries!E339*parameters!$C$6*(1-EXP(-1/parameters!$C$6))</f>
        <v>0.42886271796697534</v>
      </c>
      <c r="G339">
        <f>F339/parameters!$C$6</f>
        <v>0.10721567949174383</v>
      </c>
      <c r="H339">
        <f t="shared" ca="1" si="5"/>
        <v>0</v>
      </c>
      <c r="I339">
        <f>0</f>
        <v>0</v>
      </c>
      <c r="J339">
        <f>F339+parameters!$C$3</f>
        <v>100.42886271796698</v>
      </c>
    </row>
    <row r="340" spans="1:10">
      <c r="A340">
        <v>338</v>
      </c>
      <c r="B340" s="1">
        <v>36864</v>
      </c>
      <c r="C340" s="4">
        <v>0.83024902926987676</v>
      </c>
      <c r="D340" s="4">
        <v>0.23199359022278676</v>
      </c>
      <c r="E340">
        <f>IF(C340&lt;1/parameters!$C$4,-LN(D340)*parameters!$C$7,0)</f>
        <v>0</v>
      </c>
      <c r="F340">
        <f>F339*EXP(-1/parameters!$C$6)+timeseries!E340*parameters!$C$6*(1-EXP(-1/parameters!$C$6))</f>
        <v>0.33399862058281143</v>
      </c>
      <c r="G340">
        <f>F340/parameters!$C$6</f>
        <v>8.3499655145702859E-2</v>
      </c>
      <c r="H340">
        <f t="shared" ca="1" si="5"/>
        <v>0</v>
      </c>
      <c r="I340">
        <f>0</f>
        <v>0</v>
      </c>
      <c r="J340">
        <f>F340+parameters!$C$3</f>
        <v>100.33399862058282</v>
      </c>
    </row>
    <row r="341" spans="1:10">
      <c r="A341">
        <v>339</v>
      </c>
      <c r="B341" s="1">
        <v>36865</v>
      </c>
      <c r="C341" s="4">
        <v>0.12638425313720136</v>
      </c>
      <c r="D341" s="4">
        <v>4.1599273796285585E-3</v>
      </c>
      <c r="E341">
        <f>IF(C341&lt;1/parameters!$C$4,-LN(D341)*parameters!$C$7,0)</f>
        <v>0</v>
      </c>
      <c r="F341">
        <f>F340*EXP(-1/parameters!$C$6)+timeseries!E341*parameters!$C$6*(1-EXP(-1/parameters!$C$6))</f>
        <v>0.26011838725466258</v>
      </c>
      <c r="G341">
        <f>F341/parameters!$C$6</f>
        <v>6.5029596813665644E-2</v>
      </c>
      <c r="H341">
        <f t="shared" ca="1" si="5"/>
        <v>0</v>
      </c>
      <c r="I341">
        <f>0</f>
        <v>0</v>
      </c>
      <c r="J341">
        <f>F341+parameters!$C$3</f>
        <v>100.26011838725466</v>
      </c>
    </row>
    <row r="342" spans="1:10">
      <c r="A342">
        <v>340</v>
      </c>
      <c r="B342" s="1">
        <v>36866</v>
      </c>
      <c r="C342" s="4">
        <v>0.34525540909200425</v>
      </c>
      <c r="D342" s="4">
        <v>0.4966699378156133</v>
      </c>
      <c r="E342">
        <f>IF(C342&lt;1/parameters!$C$4,-LN(D342)*parameters!$C$7,0)</f>
        <v>0</v>
      </c>
      <c r="F342">
        <f>F341*EXP(-1/parameters!$C$6)+timeseries!E342*parameters!$C$6*(1-EXP(-1/parameters!$C$6))</f>
        <v>0.20258040368520217</v>
      </c>
      <c r="G342">
        <f>F342/parameters!$C$6</f>
        <v>5.0645100921300541E-2</v>
      </c>
      <c r="H342">
        <f t="shared" ca="1" si="5"/>
        <v>0</v>
      </c>
      <c r="I342">
        <f>0</f>
        <v>0</v>
      </c>
      <c r="J342">
        <f>F342+parameters!$C$3</f>
        <v>100.2025804036852</v>
      </c>
    </row>
    <row r="343" spans="1:10">
      <c r="A343">
        <v>341</v>
      </c>
      <c r="B343" s="1">
        <v>36867</v>
      </c>
      <c r="C343" s="4">
        <v>0.11956215707761397</v>
      </c>
      <c r="D343" s="4">
        <v>0.38962713273440119</v>
      </c>
      <c r="E343">
        <f>IF(C343&lt;1/parameters!$C$4,-LN(D343)*parameters!$C$7,0)</f>
        <v>0</v>
      </c>
      <c r="F343">
        <f>F342*EXP(-1/parameters!$C$6)+timeseries!E343*parameters!$C$6*(1-EXP(-1/parameters!$C$6))</f>
        <v>0.15776977702495676</v>
      </c>
      <c r="G343">
        <f>F343/parameters!$C$6</f>
        <v>3.944244425623919E-2</v>
      </c>
      <c r="H343">
        <f t="shared" ca="1" si="5"/>
        <v>0</v>
      </c>
      <c r="I343">
        <f>0</f>
        <v>0</v>
      </c>
      <c r="J343">
        <f>F343+parameters!$C$3</f>
        <v>100.15776977702495</v>
      </c>
    </row>
    <row r="344" spans="1:10">
      <c r="A344">
        <v>342</v>
      </c>
      <c r="B344" s="1">
        <v>36868</v>
      </c>
      <c r="C344" s="4">
        <v>0.94435914978068014</v>
      </c>
      <c r="D344" s="4">
        <v>0.23726634174505901</v>
      </c>
      <c r="E344">
        <f>IF(C344&lt;1/parameters!$C$4,-LN(D344)*parameters!$C$7,0)</f>
        <v>0</v>
      </c>
      <c r="F344">
        <f>F343*EXP(-1/parameters!$C$6)+timeseries!E344*parameters!$C$6*(1-EXP(-1/parameters!$C$6))</f>
        <v>0.12287122589203726</v>
      </c>
      <c r="G344">
        <f>F344/parameters!$C$6</f>
        <v>3.0717806473009316E-2</v>
      </c>
      <c r="H344">
        <f t="shared" ca="1" si="5"/>
        <v>0</v>
      </c>
      <c r="I344">
        <f>0</f>
        <v>0</v>
      </c>
      <c r="J344">
        <f>F344+parameters!$C$3</f>
        <v>100.12287122589204</v>
      </c>
    </row>
    <row r="345" spans="1:10">
      <c r="A345">
        <v>343</v>
      </c>
      <c r="B345" s="1">
        <v>36869</v>
      </c>
      <c r="C345" s="4">
        <v>8.159595536837716E-2</v>
      </c>
      <c r="D345" s="4">
        <v>0.94078276682708217</v>
      </c>
      <c r="E345">
        <f>IF(C345&lt;1/parameters!$C$4,-LN(D345)*parameters!$C$7,0)</f>
        <v>1.6724114953095306</v>
      </c>
      <c r="F345">
        <f>F344*EXP(-1/parameters!$C$6)+timeseries!E345*parameters!$C$6*(1-EXP(-1/parameters!$C$6))</f>
        <v>1.575436659521058</v>
      </c>
      <c r="G345">
        <f>F345/parameters!$C$6</f>
        <v>0.39385916488026451</v>
      </c>
      <c r="H345">
        <f t="shared" ca="1" si="5"/>
        <v>-0.79593066134834989</v>
      </c>
      <c r="I345">
        <f>0</f>
        <v>0</v>
      </c>
      <c r="J345">
        <f>F345+parameters!$C$3</f>
        <v>101.57543665952106</v>
      </c>
    </row>
    <row r="346" spans="1:10">
      <c r="A346">
        <v>344</v>
      </c>
      <c r="B346" s="1">
        <v>36870</v>
      </c>
      <c r="C346" s="4">
        <v>0.56483902077294812</v>
      </c>
      <c r="D346" s="4">
        <v>0.9635889686543746</v>
      </c>
      <c r="E346">
        <f>IF(C346&lt;1/parameters!$C$4,-LN(D346)*parameters!$C$7,0)</f>
        <v>0</v>
      </c>
      <c r="F346">
        <f>F345*EXP(-1/parameters!$C$6)+timeseries!E346*parameters!$C$6*(1-EXP(-1/parameters!$C$6))</f>
        <v>1.2269513041143982</v>
      </c>
      <c r="G346">
        <f>F346/parameters!$C$6</f>
        <v>0.30673782602859956</v>
      </c>
      <c r="H346">
        <f t="shared" ca="1" si="5"/>
        <v>0</v>
      </c>
      <c r="I346">
        <f>0</f>
        <v>0</v>
      </c>
      <c r="J346">
        <f>F346+parameters!$C$3</f>
        <v>101.22695130411439</v>
      </c>
    </row>
    <row r="347" spans="1:10">
      <c r="A347">
        <v>345</v>
      </c>
      <c r="B347" s="1">
        <v>36871</v>
      </c>
      <c r="C347" s="4">
        <v>0.41160766324259024</v>
      </c>
      <c r="D347" s="4">
        <v>0.22471678694050579</v>
      </c>
      <c r="E347">
        <f>IF(C347&lt;1/parameters!$C$4,-LN(D347)*parameters!$C$7,0)</f>
        <v>0</v>
      </c>
      <c r="F347">
        <f>F346*EXP(-1/parameters!$C$6)+timeseries!E347*parameters!$C$6*(1-EXP(-1/parameters!$C$6))</f>
        <v>0.95555063643477478</v>
      </c>
      <c r="G347">
        <f>F347/parameters!$C$6</f>
        <v>0.2388876591086937</v>
      </c>
      <c r="H347">
        <f t="shared" ca="1" si="5"/>
        <v>0</v>
      </c>
      <c r="I347">
        <f>0</f>
        <v>0</v>
      </c>
      <c r="J347">
        <f>F347+parameters!$C$3</f>
        <v>100.95555063643478</v>
      </c>
    </row>
    <row r="348" spans="1:10">
      <c r="A348">
        <v>346</v>
      </c>
      <c r="B348" s="1">
        <v>36872</v>
      </c>
      <c r="C348" s="4">
        <v>0.83103724594612427</v>
      </c>
      <c r="D348" s="4">
        <v>0.84881409464824453</v>
      </c>
      <c r="E348">
        <f>IF(C348&lt;1/parameters!$C$4,-LN(D348)*parameters!$C$7,0)</f>
        <v>0</v>
      </c>
      <c r="F348">
        <f>F347*EXP(-1/parameters!$C$6)+timeseries!E348*parameters!$C$6*(1-EXP(-1/parameters!$C$6))</f>
        <v>0.7441835839197819</v>
      </c>
      <c r="G348">
        <f>F348/parameters!$C$6</f>
        <v>0.18604589597994547</v>
      </c>
      <c r="H348">
        <f t="shared" ca="1" si="5"/>
        <v>0</v>
      </c>
      <c r="I348">
        <f>0</f>
        <v>0</v>
      </c>
      <c r="J348">
        <f>F348+parameters!$C$3</f>
        <v>100.74418358391978</v>
      </c>
    </row>
    <row r="349" spans="1:10">
      <c r="A349">
        <v>347</v>
      </c>
      <c r="B349" s="1">
        <v>36873</v>
      </c>
      <c r="C349" s="4">
        <v>0.92810296523282942</v>
      </c>
      <c r="D349" s="4">
        <v>0.79949614921519641</v>
      </c>
      <c r="E349">
        <f>IF(C349&lt;1/parameters!$C$4,-LN(D349)*parameters!$C$7,0)</f>
        <v>0</v>
      </c>
      <c r="F349">
        <f>F348*EXP(-1/parameters!$C$6)+timeseries!E349*parameters!$C$6*(1-EXP(-1/parameters!$C$6))</f>
        <v>0.57957075790561075</v>
      </c>
      <c r="G349">
        <f>F349/parameters!$C$6</f>
        <v>0.14489268947640269</v>
      </c>
      <c r="H349">
        <f t="shared" ca="1" si="5"/>
        <v>0</v>
      </c>
      <c r="I349">
        <f>0</f>
        <v>0</v>
      </c>
      <c r="J349">
        <f>F349+parameters!$C$3</f>
        <v>100.57957075790561</v>
      </c>
    </row>
    <row r="350" spans="1:10">
      <c r="A350">
        <v>348</v>
      </c>
      <c r="B350" s="1">
        <v>36874</v>
      </c>
      <c r="C350" s="4">
        <v>0.26747440731925631</v>
      </c>
      <c r="D350" s="4">
        <v>7.7553249258842549E-2</v>
      </c>
      <c r="E350">
        <f>IF(C350&lt;1/parameters!$C$4,-LN(D350)*parameters!$C$7,0)</f>
        <v>0</v>
      </c>
      <c r="F350">
        <f>F349*EXP(-1/parameters!$C$6)+timeseries!E350*parameters!$C$6*(1-EXP(-1/parameters!$C$6))</f>
        <v>0.45137016010217729</v>
      </c>
      <c r="G350">
        <f>F350/parameters!$C$6</f>
        <v>0.11284254002554432</v>
      </c>
      <c r="H350">
        <f t="shared" ca="1" si="5"/>
        <v>0</v>
      </c>
      <c r="I350">
        <f>0</f>
        <v>0</v>
      </c>
      <c r="J350">
        <f>F350+parameters!$C$3</f>
        <v>100.45137016010217</v>
      </c>
    </row>
    <row r="351" spans="1:10">
      <c r="A351">
        <v>349</v>
      </c>
      <c r="B351" s="1">
        <v>36875</v>
      </c>
      <c r="C351" s="4">
        <v>0.63116554066067287</v>
      </c>
      <c r="D351" s="4">
        <v>0.21858211657779569</v>
      </c>
      <c r="E351">
        <f>IF(C351&lt;1/parameters!$C$4,-LN(D351)*parameters!$C$7,0)</f>
        <v>0</v>
      </c>
      <c r="F351">
        <f>F350*EXP(-1/parameters!$C$6)+timeseries!E351*parameters!$C$6*(1-EXP(-1/parameters!$C$6))</f>
        <v>0.35152743414264104</v>
      </c>
      <c r="G351">
        <f>F351/parameters!$C$6</f>
        <v>8.7881858535660259E-2</v>
      </c>
      <c r="H351">
        <f t="shared" ca="1" si="5"/>
        <v>0</v>
      </c>
      <c r="I351">
        <f>0</f>
        <v>0</v>
      </c>
      <c r="J351">
        <f>F351+parameters!$C$3</f>
        <v>100.35152743414264</v>
      </c>
    </row>
    <row r="352" spans="1:10">
      <c r="A352">
        <v>350</v>
      </c>
      <c r="B352" s="1">
        <v>36876</v>
      </c>
      <c r="C352" s="4">
        <v>0.56394671696845955</v>
      </c>
      <c r="D352" s="4">
        <v>4.893353193558625E-2</v>
      </c>
      <c r="E352">
        <f>IF(C352&lt;1/parameters!$C$4,-LN(D352)*parameters!$C$7,0)</f>
        <v>0</v>
      </c>
      <c r="F352">
        <f>F351*EXP(-1/parameters!$C$6)+timeseries!E352*parameters!$C$6*(1-EXP(-1/parameters!$C$6))</f>
        <v>0.27376984098137053</v>
      </c>
      <c r="G352">
        <f>F352/parameters!$C$6</f>
        <v>6.8442460245342632E-2</v>
      </c>
      <c r="H352">
        <f t="shared" ca="1" si="5"/>
        <v>0</v>
      </c>
      <c r="I352">
        <f>0</f>
        <v>0</v>
      </c>
      <c r="J352">
        <f>F352+parameters!$C$3</f>
        <v>100.27376984098137</v>
      </c>
    </row>
    <row r="353" spans="1:10">
      <c r="A353">
        <v>351</v>
      </c>
      <c r="B353" s="1">
        <v>36877</v>
      </c>
      <c r="C353" s="4">
        <v>0.42393294133646786</v>
      </c>
      <c r="D353" s="4">
        <v>0.77598724851300771</v>
      </c>
      <c r="E353">
        <f>IF(C353&lt;1/parameters!$C$4,-LN(D353)*parameters!$C$7,0)</f>
        <v>0</v>
      </c>
      <c r="F353">
        <f>F352*EXP(-1/parameters!$C$6)+timeseries!E353*parameters!$C$6*(1-EXP(-1/parameters!$C$6))</f>
        <v>0.21321216653762537</v>
      </c>
      <c r="G353">
        <f>F353/parameters!$C$6</f>
        <v>5.3303041634406342E-2</v>
      </c>
      <c r="H353">
        <f t="shared" ca="1" si="5"/>
        <v>0</v>
      </c>
      <c r="I353">
        <f>0</f>
        <v>0</v>
      </c>
      <c r="J353">
        <f>F353+parameters!$C$3</f>
        <v>100.21321216653763</v>
      </c>
    </row>
    <row r="354" spans="1:10">
      <c r="A354">
        <v>352</v>
      </c>
      <c r="B354" s="1">
        <v>36878</v>
      </c>
      <c r="C354" s="4">
        <v>0.87292332285141172</v>
      </c>
      <c r="D354" s="4">
        <v>0.51604604001633225</v>
      </c>
      <c r="E354">
        <f>IF(C354&lt;1/parameters!$C$4,-LN(D354)*parameters!$C$7,0)</f>
        <v>0</v>
      </c>
      <c r="F354">
        <f>F353*EXP(-1/parameters!$C$6)+timeseries!E354*parameters!$C$6*(1-EXP(-1/parameters!$C$6))</f>
        <v>0.16604980225985341</v>
      </c>
      <c r="G354">
        <f>F354/parameters!$C$6</f>
        <v>4.1512450564963353E-2</v>
      </c>
      <c r="H354">
        <f t="shared" ca="1" si="5"/>
        <v>0</v>
      </c>
      <c r="I354">
        <f>0</f>
        <v>0</v>
      </c>
      <c r="J354">
        <f>F354+parameters!$C$3</f>
        <v>100.16604980225985</v>
      </c>
    </row>
    <row r="355" spans="1:10">
      <c r="A355">
        <v>353</v>
      </c>
      <c r="B355" s="1">
        <v>36879</v>
      </c>
      <c r="C355" s="4">
        <v>0.39384863384519653</v>
      </c>
      <c r="D355" s="4">
        <v>0.34502657113269264</v>
      </c>
      <c r="E355">
        <f>IF(C355&lt;1/parameters!$C$4,-LN(D355)*parameters!$C$7,0)</f>
        <v>0</v>
      </c>
      <c r="F355">
        <f>F354*EXP(-1/parameters!$C$6)+timeseries!E355*parameters!$C$6*(1-EXP(-1/parameters!$C$6))</f>
        <v>0.12931971602882578</v>
      </c>
      <c r="G355">
        <f>F355/parameters!$C$6</f>
        <v>3.2329929007206444E-2</v>
      </c>
      <c r="H355">
        <f t="shared" ca="1" si="5"/>
        <v>0</v>
      </c>
      <c r="I355">
        <f>0</f>
        <v>0</v>
      </c>
      <c r="J355">
        <f>F355+parameters!$C$3</f>
        <v>100.12931971602883</v>
      </c>
    </row>
    <row r="356" spans="1:10">
      <c r="A356">
        <v>354</v>
      </c>
      <c r="B356" s="1">
        <v>36880</v>
      </c>
      <c r="C356" s="4">
        <v>0.30512196598594499</v>
      </c>
      <c r="D356" s="4">
        <v>0.69868550936588658</v>
      </c>
      <c r="E356">
        <f>IF(C356&lt;1/parameters!$C$4,-LN(D356)*parameters!$C$7,0)</f>
        <v>0</v>
      </c>
      <c r="F356">
        <f>F355*EXP(-1/parameters!$C$6)+timeseries!E356*parameters!$C$6*(1-EXP(-1/parameters!$C$6))</f>
        <v>0.10071429610982123</v>
      </c>
      <c r="G356">
        <f>F356/parameters!$C$6</f>
        <v>2.5178574027455308E-2</v>
      </c>
      <c r="H356">
        <f t="shared" ca="1" si="5"/>
        <v>0</v>
      </c>
      <c r="I356">
        <f>0</f>
        <v>0</v>
      </c>
      <c r="J356">
        <f>F356+parameters!$C$3</f>
        <v>100.10071429610983</v>
      </c>
    </row>
    <row r="357" spans="1:10">
      <c r="A357">
        <v>355</v>
      </c>
      <c r="B357" s="1">
        <v>36881</v>
      </c>
      <c r="C357" s="4">
        <v>0.39443155202869529</v>
      </c>
      <c r="D357" s="4">
        <v>0.86461205894086746</v>
      </c>
      <c r="E357">
        <f>IF(C357&lt;1/parameters!$C$4,-LN(D357)*parameters!$C$7,0)</f>
        <v>0</v>
      </c>
      <c r="F357">
        <f>F356*EXP(-1/parameters!$C$6)+timeseries!E357*parameters!$C$6*(1-EXP(-1/parameters!$C$6))</f>
        <v>7.8436372676814123E-2</v>
      </c>
      <c r="G357">
        <f>F357/parameters!$C$6</f>
        <v>1.9609093169203531E-2</v>
      </c>
      <c r="H357">
        <f t="shared" ca="1" si="5"/>
        <v>0</v>
      </c>
      <c r="I357">
        <f>0</f>
        <v>0</v>
      </c>
      <c r="J357">
        <f>F357+parameters!$C$3</f>
        <v>100.07843637267682</v>
      </c>
    </row>
    <row r="358" spans="1:10">
      <c r="A358">
        <v>356</v>
      </c>
      <c r="B358" s="1">
        <v>36882</v>
      </c>
      <c r="C358" s="4">
        <v>0.54822859739940166</v>
      </c>
      <c r="D358" s="4">
        <v>0.69237088353743437</v>
      </c>
      <c r="E358">
        <f>IF(C358&lt;1/parameters!$C$4,-LN(D358)*parameters!$C$7,0)</f>
        <v>0</v>
      </c>
      <c r="F358">
        <f>F357*EXP(-1/parameters!$C$6)+timeseries!E358*parameters!$C$6*(1-EXP(-1/parameters!$C$6))</f>
        <v>6.1086308461983388E-2</v>
      </c>
      <c r="G358">
        <f>F358/parameters!$C$6</f>
        <v>1.5271577115495847E-2</v>
      </c>
      <c r="H358">
        <f t="shared" ca="1" si="5"/>
        <v>0</v>
      </c>
      <c r="I358">
        <f>0</f>
        <v>0</v>
      </c>
      <c r="J358">
        <f>F358+parameters!$C$3</f>
        <v>100.06108630846198</v>
      </c>
    </row>
    <row r="359" spans="1:10">
      <c r="A359">
        <v>357</v>
      </c>
      <c r="B359" s="1">
        <v>36883</v>
      </c>
      <c r="C359" s="4">
        <v>0.40558199860664279</v>
      </c>
      <c r="D359" s="4">
        <v>0.15956338971111628</v>
      </c>
      <c r="E359">
        <f>IF(C359&lt;1/parameters!$C$4,-LN(D359)*parameters!$C$7,0)</f>
        <v>0</v>
      </c>
      <c r="F359">
        <f>F358*EXP(-1/parameters!$C$6)+timeseries!E359*parameters!$C$6*(1-EXP(-1/parameters!$C$6))</f>
        <v>4.7574064865134047E-2</v>
      </c>
      <c r="G359">
        <f>F359/parameters!$C$6</f>
        <v>1.1893516216283512E-2</v>
      </c>
      <c r="H359">
        <f t="shared" ca="1" si="5"/>
        <v>0</v>
      </c>
      <c r="I359">
        <f>0</f>
        <v>0</v>
      </c>
      <c r="J359">
        <f>F359+parameters!$C$3</f>
        <v>100.04757406486513</v>
      </c>
    </row>
    <row r="360" spans="1:10">
      <c r="A360">
        <v>358</v>
      </c>
      <c r="B360" s="1">
        <v>36884</v>
      </c>
      <c r="C360" s="4">
        <v>0.1124754324639885</v>
      </c>
      <c r="D360" s="4">
        <v>0.44620499031966199</v>
      </c>
      <c r="E360">
        <f>IF(C360&lt;1/parameters!$C$4,-LN(D360)*parameters!$C$7,0)</f>
        <v>0</v>
      </c>
      <c r="F360">
        <f>F359*EXP(-1/parameters!$C$6)+timeseries!E360*parameters!$C$6*(1-EXP(-1/parameters!$C$6))</f>
        <v>3.7050718970856204E-2</v>
      </c>
      <c r="G360">
        <f>F360/parameters!$C$6</f>
        <v>9.2626797427140511E-3</v>
      </c>
      <c r="H360">
        <f t="shared" ca="1" si="5"/>
        <v>0</v>
      </c>
      <c r="I360">
        <f>0</f>
        <v>0</v>
      </c>
      <c r="J360">
        <f>F360+parameters!$C$3</f>
        <v>100.03705071897086</v>
      </c>
    </row>
    <row r="361" spans="1:10">
      <c r="A361">
        <v>359</v>
      </c>
      <c r="B361" s="1">
        <v>36885</v>
      </c>
      <c r="C361" s="4">
        <v>0.83638515679899184</v>
      </c>
      <c r="D361" s="4">
        <v>0.24055221577807839</v>
      </c>
      <c r="E361">
        <f>IF(C361&lt;1/parameters!$C$4,-LN(D361)*parameters!$C$7,0)</f>
        <v>0</v>
      </c>
      <c r="F361">
        <f>F360*EXP(-1/parameters!$C$6)+timeseries!E361*parameters!$C$6*(1-EXP(-1/parameters!$C$6))</f>
        <v>2.8855128947861367E-2</v>
      </c>
      <c r="G361">
        <f>F361/parameters!$C$6</f>
        <v>7.2137822369653416E-3</v>
      </c>
      <c r="H361">
        <f t="shared" ca="1" si="5"/>
        <v>0</v>
      </c>
      <c r="I361">
        <f>0</f>
        <v>0</v>
      </c>
      <c r="J361">
        <f>F361+parameters!$C$3</f>
        <v>100.02885512894787</v>
      </c>
    </row>
    <row r="362" spans="1:10">
      <c r="A362">
        <v>360</v>
      </c>
      <c r="B362" s="1">
        <v>36886</v>
      </c>
      <c r="C362" s="4">
        <v>0.93120463650733143</v>
      </c>
      <c r="D362" s="4">
        <v>0.98248300787928533</v>
      </c>
      <c r="E362">
        <f>IF(C362&lt;1/parameters!$C$4,-LN(D362)*parameters!$C$7,0)</f>
        <v>0</v>
      </c>
      <c r="F362">
        <f>F361*EXP(-1/parameters!$C$6)+timeseries!E362*parameters!$C$6*(1-EXP(-1/parameters!$C$6))</f>
        <v>2.2472397020220795E-2</v>
      </c>
      <c r="G362">
        <f>F362/parameters!$C$6</f>
        <v>5.6180992550551988E-3</v>
      </c>
      <c r="H362">
        <f t="shared" ca="1" si="5"/>
        <v>0</v>
      </c>
      <c r="I362">
        <f>0</f>
        <v>0</v>
      </c>
      <c r="J362">
        <f>F362+parameters!$C$3</f>
        <v>100.02247239702022</v>
      </c>
    </row>
    <row r="363" spans="1:10">
      <c r="A363">
        <v>361</v>
      </c>
      <c r="B363" s="1">
        <v>36887</v>
      </c>
      <c r="C363" s="4">
        <v>0.12287685230362699</v>
      </c>
      <c r="D363" s="4">
        <v>0.22360015197858329</v>
      </c>
      <c r="E363">
        <f>IF(C363&lt;1/parameters!$C$4,-LN(D363)*parameters!$C$7,0)</f>
        <v>0</v>
      </c>
      <c r="F363">
        <f>F362*EXP(-1/parameters!$C$6)+timeseries!E363*parameters!$C$6*(1-EXP(-1/parameters!$C$6))</f>
        <v>1.750152039683946E-2</v>
      </c>
      <c r="G363">
        <f>F363/parameters!$C$6</f>
        <v>4.375380099209865E-3</v>
      </c>
      <c r="H363">
        <f t="shared" ca="1" si="5"/>
        <v>0</v>
      </c>
      <c r="I363">
        <f>0</f>
        <v>0</v>
      </c>
      <c r="J363">
        <f>F363+parameters!$C$3</f>
        <v>100.01750152039683</v>
      </c>
    </row>
    <row r="364" spans="1:10">
      <c r="A364">
        <v>362</v>
      </c>
      <c r="B364" s="1">
        <v>36888</v>
      </c>
      <c r="C364" s="4">
        <v>0.86046839648261608</v>
      </c>
      <c r="D364" s="4">
        <v>0.9903647361981599</v>
      </c>
      <c r="E364">
        <f>IF(C364&lt;1/parameters!$C$4,-LN(D364)*parameters!$C$7,0)</f>
        <v>0</v>
      </c>
      <c r="F364">
        <f>F363*EXP(-1/parameters!$C$6)+timeseries!E364*parameters!$C$6*(1-EXP(-1/parameters!$C$6))</f>
        <v>1.3630197789998737E-2</v>
      </c>
      <c r="G364">
        <f>F364/parameters!$C$6</f>
        <v>3.4075494474996842E-3</v>
      </c>
      <c r="H364">
        <f t="shared" ca="1" si="5"/>
        <v>0</v>
      </c>
      <c r="I364">
        <f>0</f>
        <v>0</v>
      </c>
      <c r="J364">
        <f>F364+parameters!$C$3</f>
        <v>100.01363019778999</v>
      </c>
    </row>
    <row r="365" spans="1:10">
      <c r="A365">
        <v>363</v>
      </c>
      <c r="B365" s="1">
        <v>36889</v>
      </c>
      <c r="C365" s="4">
        <v>0.2736281820615093</v>
      </c>
      <c r="D365" s="4">
        <v>0.10409248096369317</v>
      </c>
      <c r="E365">
        <f>IF(C365&lt;1/parameters!$C$4,-LN(D365)*parameters!$C$7,0)</f>
        <v>0</v>
      </c>
      <c r="F365">
        <f>F364*EXP(-1/parameters!$C$6)+timeseries!E365*parameters!$C$6*(1-EXP(-1/parameters!$C$6))</f>
        <v>1.0615208712269149E-2</v>
      </c>
      <c r="G365">
        <f>F365/parameters!$C$6</f>
        <v>2.6538021780672873E-3</v>
      </c>
      <c r="H365">
        <f t="shared" ca="1" si="5"/>
        <v>0</v>
      </c>
      <c r="I365">
        <f>0</f>
        <v>0</v>
      </c>
      <c r="J365">
        <f>F365+parameters!$C$3</f>
        <v>100.01061520871227</v>
      </c>
    </row>
    <row r="366" spans="1:10">
      <c r="A366">
        <v>364</v>
      </c>
      <c r="B366" s="1">
        <v>36890</v>
      </c>
      <c r="C366" s="4">
        <v>0.27010310022710582</v>
      </c>
      <c r="D366" s="4">
        <v>0.27445752996347195</v>
      </c>
      <c r="E366">
        <f>IF(C366&lt;1/parameters!$C$4,-LN(D366)*parameters!$C$7,0)</f>
        <v>0</v>
      </c>
      <c r="F366">
        <f>F365*EXP(-1/parameters!$C$6)+timeseries!E366*parameters!$C$6*(1-EXP(-1/parameters!$C$6))</f>
        <v>8.2671328575816133E-3</v>
      </c>
      <c r="G366">
        <f>F366/parameters!$C$6</f>
        <v>2.0667832143954033E-3</v>
      </c>
      <c r="H366">
        <f t="shared" ca="1" si="5"/>
        <v>0</v>
      </c>
      <c r="I366">
        <f>0</f>
        <v>0</v>
      </c>
      <c r="J366">
        <f>F366+parameters!$C$3</f>
        <v>100.00826713285758</v>
      </c>
    </row>
    <row r="367" spans="1:10">
      <c r="A367">
        <v>365</v>
      </c>
      <c r="B367" s="1">
        <v>36891</v>
      </c>
      <c r="C367" s="4">
        <v>0.8744815188665197</v>
      </c>
      <c r="D367" s="4">
        <v>0.23418242532613376</v>
      </c>
      <c r="E367">
        <f>IF(C367&lt;1/parameters!$C$4,-LN(D367)*parameters!$C$7,0)</f>
        <v>0</v>
      </c>
      <c r="F367">
        <f>F366*EXP(-1/parameters!$C$6)+timeseries!E367*parameters!$C$6*(1-EXP(-1/parameters!$C$6))</f>
        <v>6.4384495432399016E-3</v>
      </c>
      <c r="G367">
        <f>F367/parameters!$C$6</f>
        <v>1.6096123858099754E-3</v>
      </c>
      <c r="H367">
        <f t="shared" ca="1" si="5"/>
        <v>0</v>
      </c>
      <c r="I367">
        <f>0</f>
        <v>0</v>
      </c>
      <c r="J367">
        <f>F367+parameters!$C$3</f>
        <v>100.00643844954324</v>
      </c>
    </row>
    <row r="368" spans="1:10">
      <c r="A368">
        <v>366</v>
      </c>
      <c r="B368" s="1">
        <v>36892</v>
      </c>
      <c r="C368" s="4">
        <v>0.27609365903874106</v>
      </c>
      <c r="D368" s="4">
        <v>0.94578653022248971</v>
      </c>
      <c r="E368">
        <f>IF(C368&lt;1/parameters!$C$4,-LN(D368)*parameters!$C$7,0)</f>
        <v>0</v>
      </c>
      <c r="F368">
        <f>F367*EXP(-1/parameters!$C$6)+timeseries!E368*parameters!$C$6*(1-EXP(-1/parameters!$C$6))</f>
        <v>5.0142695460409642E-3</v>
      </c>
      <c r="G368">
        <f>F368/parameters!$C$6</f>
        <v>1.253567386510241E-3</v>
      </c>
      <c r="H368">
        <f t="shared" ca="1" si="5"/>
        <v>0</v>
      </c>
      <c r="I368">
        <f>0</f>
        <v>0</v>
      </c>
      <c r="J368">
        <f>F368+parameters!$C$3</f>
        <v>100.00501426954604</v>
      </c>
    </row>
    <row r="369" spans="1:10">
      <c r="A369">
        <v>367</v>
      </c>
      <c r="B369" s="1">
        <v>36893</v>
      </c>
      <c r="C369" s="4">
        <v>0.10167396738128409</v>
      </c>
      <c r="D369" s="4">
        <v>0.71875118215356426</v>
      </c>
      <c r="E369">
        <f>IF(C369&lt;1/parameters!$C$4,-LN(D369)*parameters!$C$7,0)</f>
        <v>0</v>
      </c>
      <c r="F369">
        <f>F368*EXP(-1/parameters!$C$6)+timeseries!E369*parameters!$C$6*(1-EXP(-1/parameters!$C$6))</f>
        <v>3.9051170489878008E-3</v>
      </c>
      <c r="G369">
        <f>F369/parameters!$C$6</f>
        <v>9.7627926224695021E-4</v>
      </c>
      <c r="H369">
        <f t="shared" ca="1" si="5"/>
        <v>0</v>
      </c>
      <c r="I369">
        <f>0</f>
        <v>0</v>
      </c>
      <c r="J369">
        <f>F369+parameters!$C$3</f>
        <v>100.00390511704899</v>
      </c>
    </row>
    <row r="370" spans="1:10">
      <c r="A370">
        <v>368</v>
      </c>
      <c r="B370" s="1">
        <v>36894</v>
      </c>
      <c r="C370" s="4">
        <v>0.30564023283336517</v>
      </c>
      <c r="D370" s="4">
        <v>0.60211077323312967</v>
      </c>
      <c r="E370">
        <f>IF(C370&lt;1/parameters!$C$4,-LN(D370)*parameters!$C$7,0)</f>
        <v>0</v>
      </c>
      <c r="F370">
        <f>F369*EXP(-1/parameters!$C$6)+timeseries!E370*parameters!$C$6*(1-EXP(-1/parameters!$C$6))</f>
        <v>3.0413082157371932E-3</v>
      </c>
      <c r="G370">
        <f>F370/parameters!$C$6</f>
        <v>7.6032705393429831E-4</v>
      </c>
      <c r="H370">
        <f t="shared" ca="1" si="5"/>
        <v>0</v>
      </c>
      <c r="I370">
        <f>0</f>
        <v>0</v>
      </c>
      <c r="J370">
        <f>F370+parameters!$C$3</f>
        <v>100.00304130821574</v>
      </c>
    </row>
    <row r="371" spans="1:10">
      <c r="A371">
        <v>369</v>
      </c>
      <c r="B371" s="1">
        <v>36895</v>
      </c>
      <c r="C371" s="4">
        <v>0.19337406856718964</v>
      </c>
      <c r="D371" s="4">
        <v>0.58878851853253911</v>
      </c>
      <c r="E371">
        <f>IF(C371&lt;1/parameters!$C$4,-LN(D371)*parameters!$C$7,0)</f>
        <v>0</v>
      </c>
      <c r="F371">
        <f>F370*EXP(-1/parameters!$C$6)+timeseries!E371*parameters!$C$6*(1-EXP(-1/parameters!$C$6))</f>
        <v>2.3685732199776235E-3</v>
      </c>
      <c r="G371">
        <f>F371/parameters!$C$6</f>
        <v>5.9214330499440587E-4</v>
      </c>
      <c r="H371">
        <f t="shared" ca="1" si="5"/>
        <v>0</v>
      </c>
      <c r="I371">
        <f>0</f>
        <v>0</v>
      </c>
      <c r="J371">
        <f>F371+parameters!$C$3</f>
        <v>100.00236857321998</v>
      </c>
    </row>
    <row r="372" spans="1:10">
      <c r="A372">
        <v>370</v>
      </c>
      <c r="B372" s="1">
        <v>36896</v>
      </c>
      <c r="C372" s="4">
        <v>0.70341839675100859</v>
      </c>
      <c r="D372" s="4">
        <v>0.44693870874044106</v>
      </c>
      <c r="E372">
        <f>IF(C372&lt;1/parameters!$C$4,-LN(D372)*parameters!$C$7,0)</f>
        <v>0</v>
      </c>
      <c r="F372">
        <f>F371*EXP(-1/parameters!$C$6)+timeseries!E372*parameters!$C$6*(1-EXP(-1/parameters!$C$6))</f>
        <v>1.8446466784805321E-3</v>
      </c>
      <c r="G372">
        <f>F372/parameters!$C$6</f>
        <v>4.6116166962013302E-4</v>
      </c>
      <c r="H372">
        <f t="shared" ca="1" si="5"/>
        <v>0</v>
      </c>
      <c r="I372">
        <f>0</f>
        <v>0</v>
      </c>
      <c r="J372">
        <f>F372+parameters!$C$3</f>
        <v>100.00184464667848</v>
      </c>
    </row>
    <row r="373" spans="1:10">
      <c r="A373">
        <v>371</v>
      </c>
      <c r="B373" s="1">
        <v>36897</v>
      </c>
      <c r="C373" s="4">
        <v>0.11479608080658066</v>
      </c>
      <c r="D373" s="4">
        <v>0.14697754573782817</v>
      </c>
      <c r="E373">
        <f>IF(C373&lt;1/parameters!$C$4,-LN(D373)*parameters!$C$7,0)</f>
        <v>0</v>
      </c>
      <c r="F373">
        <f>F372*EXP(-1/parameters!$C$6)+timeseries!E373*parameters!$C$6*(1-EXP(-1/parameters!$C$6))</f>
        <v>1.4366122776907045E-3</v>
      </c>
      <c r="G373">
        <f>F373/parameters!$C$6</f>
        <v>3.5915306942267613E-4</v>
      </c>
      <c r="H373">
        <f t="shared" ca="1" si="5"/>
        <v>0</v>
      </c>
      <c r="I373">
        <f>0</f>
        <v>0</v>
      </c>
      <c r="J373">
        <f>F373+parameters!$C$3</f>
        <v>100.00143661227769</v>
      </c>
    </row>
    <row r="374" spans="1:10">
      <c r="A374">
        <v>372</v>
      </c>
      <c r="B374" s="1">
        <v>36898</v>
      </c>
      <c r="C374" s="4">
        <v>0.90040675786232671</v>
      </c>
      <c r="D374" s="4">
        <v>0.94999504171367377</v>
      </c>
      <c r="E374">
        <f>IF(C374&lt;1/parameters!$C$4,-LN(D374)*parameters!$C$7,0)</f>
        <v>0</v>
      </c>
      <c r="F374">
        <f>F373*EXP(-1/parameters!$C$6)+timeseries!E374*parameters!$C$6*(1-EXP(-1/parameters!$C$6))</f>
        <v>1.1188347668355152E-3</v>
      </c>
      <c r="G374">
        <f>F374/parameters!$C$6</f>
        <v>2.797086917088788E-4</v>
      </c>
      <c r="H374">
        <f t="shared" ca="1" si="5"/>
        <v>0</v>
      </c>
      <c r="I374">
        <f>0</f>
        <v>0</v>
      </c>
      <c r="J374">
        <f>F374+parameters!$C$3</f>
        <v>100.00111883476684</v>
      </c>
    </row>
    <row r="375" spans="1:10">
      <c r="A375">
        <v>373</v>
      </c>
      <c r="B375" s="1">
        <v>36899</v>
      </c>
      <c r="C375" s="4">
        <v>0.22087820305987282</v>
      </c>
      <c r="D375" s="4">
        <v>0.22061174496497027</v>
      </c>
      <c r="E375">
        <f>IF(C375&lt;1/parameters!$C$4,-LN(D375)*parameters!$C$7,0)</f>
        <v>0</v>
      </c>
      <c r="F375">
        <f>F374*EXP(-1/parameters!$C$6)+timeseries!E375*parameters!$C$6*(1-EXP(-1/parameters!$C$6))</f>
        <v>8.7134939253901192E-4</v>
      </c>
      <c r="G375">
        <f>F375/parameters!$C$6</f>
        <v>2.1783734813475298E-4</v>
      </c>
      <c r="H375">
        <f t="shared" ca="1" si="5"/>
        <v>0</v>
      </c>
      <c r="I375">
        <f>0</f>
        <v>0</v>
      </c>
      <c r="J375">
        <f>F375+parameters!$C$3</f>
        <v>100.00087134939254</v>
      </c>
    </row>
    <row r="376" spans="1:10">
      <c r="A376">
        <v>374</v>
      </c>
      <c r="B376" s="1">
        <v>36900</v>
      </c>
      <c r="C376" s="4">
        <v>0.98752422826772068</v>
      </c>
      <c r="D376" s="4">
        <v>0.29635182167666674</v>
      </c>
      <c r="E376">
        <f>IF(C376&lt;1/parameters!$C$4,-LN(D376)*parameters!$C$7,0)</f>
        <v>0</v>
      </c>
      <c r="F376">
        <f>F375*EXP(-1/parameters!$C$6)+timeseries!E376*parameters!$C$6*(1-EXP(-1/parameters!$C$6))</f>
        <v>6.7860758923817541E-4</v>
      </c>
      <c r="G376">
        <f>F376/parameters!$C$6</f>
        <v>1.6965189730954385E-4</v>
      </c>
      <c r="H376">
        <f t="shared" ca="1" si="5"/>
        <v>0</v>
      </c>
      <c r="I376">
        <f>0</f>
        <v>0</v>
      </c>
      <c r="J376">
        <f>F376+parameters!$C$3</f>
        <v>100.00067860758924</v>
      </c>
    </row>
    <row r="377" spans="1:10">
      <c r="A377">
        <v>375</v>
      </c>
      <c r="B377" s="1">
        <v>36901</v>
      </c>
      <c r="C377" s="4">
        <v>0.2156018968321004</v>
      </c>
      <c r="D377" s="4">
        <v>0.7282843602298853</v>
      </c>
      <c r="E377">
        <f>IF(C377&lt;1/parameters!$C$4,-LN(D377)*parameters!$C$7,0)</f>
        <v>0</v>
      </c>
      <c r="F377">
        <f>F376*EXP(-1/parameters!$C$6)+timeseries!E377*parameters!$C$6*(1-EXP(-1/parameters!$C$6))</f>
        <v>5.2850012189688928E-4</v>
      </c>
      <c r="G377">
        <f>F377/parameters!$C$6</f>
        <v>1.3212503047422232E-4</v>
      </c>
      <c r="H377">
        <f t="shared" ca="1" si="5"/>
        <v>0</v>
      </c>
      <c r="I377">
        <f>0</f>
        <v>0</v>
      </c>
      <c r="J377">
        <f>F377+parameters!$C$3</f>
        <v>100.0005285001219</v>
      </c>
    </row>
    <row r="378" spans="1:10">
      <c r="A378">
        <v>376</v>
      </c>
      <c r="B378" s="1">
        <v>36902</v>
      </c>
      <c r="C378" s="4">
        <v>0.28625383225384715</v>
      </c>
      <c r="D378" s="4">
        <v>0.81788423060330628</v>
      </c>
      <c r="E378">
        <f>IF(C378&lt;1/parameters!$C$4,-LN(D378)*parameters!$C$7,0)</f>
        <v>0</v>
      </c>
      <c r="F378">
        <f>F377*EXP(-1/parameters!$C$6)+timeseries!E378*parameters!$C$6*(1-EXP(-1/parameters!$C$6))</f>
        <v>4.1159630878663029E-4</v>
      </c>
      <c r="G378">
        <f>F378/parameters!$C$6</f>
        <v>1.0289907719665757E-4</v>
      </c>
      <c r="H378">
        <f t="shared" ca="1" si="5"/>
        <v>0</v>
      </c>
      <c r="I378">
        <f>0</f>
        <v>0</v>
      </c>
      <c r="J378">
        <f>F378+parameters!$C$3</f>
        <v>100.00041159630878</v>
      </c>
    </row>
    <row r="379" spans="1:10">
      <c r="A379">
        <v>377</v>
      </c>
      <c r="B379" s="1">
        <v>36903</v>
      </c>
      <c r="C379" s="4">
        <v>0.19453337733975717</v>
      </c>
      <c r="D379" s="4">
        <v>0.7802831241009015</v>
      </c>
      <c r="E379">
        <f>IF(C379&lt;1/parameters!$C$4,-LN(D379)*parameters!$C$7,0)</f>
        <v>0</v>
      </c>
      <c r="F379">
        <f>F378*EXP(-1/parameters!$C$6)+timeseries!E379*parameters!$C$6*(1-EXP(-1/parameters!$C$6))</f>
        <v>3.2055152759232744E-4</v>
      </c>
      <c r="G379">
        <f>F379/parameters!$C$6</f>
        <v>8.013788189808186E-5</v>
      </c>
      <c r="H379">
        <f t="shared" ca="1" si="5"/>
        <v>0</v>
      </c>
      <c r="I379">
        <f>0</f>
        <v>0</v>
      </c>
      <c r="J379">
        <f>F379+parameters!$C$3</f>
        <v>100.00032055152759</v>
      </c>
    </row>
    <row r="380" spans="1:10">
      <c r="A380">
        <v>378</v>
      </c>
      <c r="B380" s="1">
        <v>36904</v>
      </c>
      <c r="C380" s="4">
        <v>0.72528537921766323</v>
      </c>
      <c r="D380" s="4">
        <v>0.15466441622421867</v>
      </c>
      <c r="E380">
        <f>IF(C380&lt;1/parameters!$C$4,-LN(D380)*parameters!$C$7,0)</f>
        <v>0</v>
      </c>
      <c r="F380">
        <f>F379*EXP(-1/parameters!$C$6)+timeseries!E380*parameters!$C$6*(1-EXP(-1/parameters!$C$6))</f>
        <v>2.4964578070363965E-4</v>
      </c>
      <c r="G380">
        <f>F380/parameters!$C$6</f>
        <v>6.2411445175909912E-5</v>
      </c>
      <c r="H380">
        <f t="shared" ca="1" si="5"/>
        <v>0</v>
      </c>
      <c r="I380">
        <f>0</f>
        <v>0</v>
      </c>
      <c r="J380">
        <f>F380+parameters!$C$3</f>
        <v>100.0002496457807</v>
      </c>
    </row>
    <row r="381" spans="1:10">
      <c r="A381">
        <v>379</v>
      </c>
      <c r="B381" s="1">
        <v>36905</v>
      </c>
      <c r="C381" s="4">
        <v>0.28737856086191971</v>
      </c>
      <c r="D381" s="4">
        <v>0.46580351849419543</v>
      </c>
      <c r="E381">
        <f>IF(C381&lt;1/parameters!$C$4,-LN(D381)*parameters!$C$7,0)</f>
        <v>0</v>
      </c>
      <c r="F381">
        <f>F380*EXP(-1/parameters!$C$6)+timeseries!E381*parameters!$C$6*(1-EXP(-1/parameters!$C$6))</f>
        <v>1.9442432950246677E-4</v>
      </c>
      <c r="G381">
        <f>F381/parameters!$C$6</f>
        <v>4.8606082375616692E-5</v>
      </c>
      <c r="H381">
        <f t="shared" ca="1" si="5"/>
        <v>0</v>
      </c>
      <c r="I381">
        <f>0</f>
        <v>0</v>
      </c>
      <c r="J381">
        <f>F381+parameters!$C$3</f>
        <v>100.00019442432951</v>
      </c>
    </row>
    <row r="382" spans="1:10">
      <c r="A382">
        <v>380</v>
      </c>
      <c r="B382" s="1">
        <v>36906</v>
      </c>
      <c r="C382" s="4">
        <v>0.39172479410092831</v>
      </c>
      <c r="D382" s="4">
        <v>0.78690388410540535</v>
      </c>
      <c r="E382">
        <f>IF(C382&lt;1/parameters!$C$4,-LN(D382)*parameters!$C$7,0)</f>
        <v>0</v>
      </c>
      <c r="F382">
        <f>F381*EXP(-1/parameters!$C$6)+timeseries!E382*parameters!$C$6*(1-EXP(-1/parameters!$C$6))</f>
        <v>1.5141782006465398E-4</v>
      </c>
      <c r="G382">
        <f>F382/parameters!$C$6</f>
        <v>3.7854455016163494E-5</v>
      </c>
      <c r="H382">
        <f t="shared" ca="1" si="5"/>
        <v>0</v>
      </c>
      <c r="I382">
        <f>0</f>
        <v>0</v>
      </c>
      <c r="J382">
        <f>F382+parameters!$C$3</f>
        <v>100.00015141782006</v>
      </c>
    </row>
    <row r="383" spans="1:10">
      <c r="A383">
        <v>381</v>
      </c>
      <c r="B383" s="1">
        <v>36907</v>
      </c>
      <c r="C383" s="4">
        <v>0.62636563577884241</v>
      </c>
      <c r="D383" s="4">
        <v>8.4156941052495604E-3</v>
      </c>
      <c r="E383">
        <f>IF(C383&lt;1/parameters!$C$4,-LN(D383)*parameters!$C$7,0)</f>
        <v>0</v>
      </c>
      <c r="F383">
        <f>F382*EXP(-1/parameters!$C$6)+timeseries!E383*parameters!$C$6*(1-EXP(-1/parameters!$C$6))</f>
        <v>1.179243168373176E-4</v>
      </c>
      <c r="G383">
        <f>F383/parameters!$C$6</f>
        <v>2.9481079209329401E-5</v>
      </c>
      <c r="H383">
        <f t="shared" ca="1" si="5"/>
        <v>0</v>
      </c>
      <c r="I383">
        <f>0</f>
        <v>0</v>
      </c>
      <c r="J383">
        <f>F383+parameters!$C$3</f>
        <v>100.00011792431684</v>
      </c>
    </row>
    <row r="384" spans="1:10">
      <c r="A384">
        <v>382</v>
      </c>
      <c r="B384" s="1">
        <v>36908</v>
      </c>
      <c r="C384" s="4">
        <v>0.37119243819643621</v>
      </c>
      <c r="D384" s="4">
        <v>0.67459123892214812</v>
      </c>
      <c r="E384">
        <f>IF(C384&lt;1/parameters!$C$4,-LN(D384)*parameters!$C$7,0)</f>
        <v>0</v>
      </c>
      <c r="F384">
        <f>F383*EXP(-1/parameters!$C$6)+timeseries!E384*parameters!$C$6*(1-EXP(-1/parameters!$C$6))</f>
        <v>9.183955029606341E-5</v>
      </c>
      <c r="G384">
        <f>F384/parameters!$C$6</f>
        <v>2.2959887574015852E-5</v>
      </c>
      <c r="H384">
        <f t="shared" ca="1" si="5"/>
        <v>0</v>
      </c>
      <c r="I384">
        <f>0</f>
        <v>0</v>
      </c>
      <c r="J384">
        <f>F384+parameters!$C$3</f>
        <v>100.00009183955029</v>
      </c>
    </row>
    <row r="385" spans="1:10">
      <c r="A385">
        <v>383</v>
      </c>
      <c r="B385" s="1">
        <v>36909</v>
      </c>
      <c r="C385" s="4">
        <v>0.42185562338175142</v>
      </c>
      <c r="D385" s="4">
        <v>0.15619297041653446</v>
      </c>
      <c r="E385">
        <f>IF(C385&lt;1/parameters!$C$4,-LN(D385)*parameters!$C$7,0)</f>
        <v>0</v>
      </c>
      <c r="F385">
        <f>F384*EXP(-1/parameters!$C$6)+timeseries!E385*parameters!$C$6*(1-EXP(-1/parameters!$C$6))</f>
        <v>7.152471368749986E-5</v>
      </c>
      <c r="G385">
        <f>F385/parameters!$C$6</f>
        <v>1.7881178421874965E-5</v>
      </c>
      <c r="H385">
        <f t="shared" ca="1" si="5"/>
        <v>0</v>
      </c>
      <c r="I385">
        <f>0</f>
        <v>0</v>
      </c>
      <c r="J385">
        <f>F385+parameters!$C$3</f>
        <v>100.00007152471369</v>
      </c>
    </row>
    <row r="386" spans="1:10">
      <c r="A386">
        <v>384</v>
      </c>
      <c r="B386" s="1">
        <v>36910</v>
      </c>
      <c r="C386" s="4">
        <v>0.92464875891557186</v>
      </c>
      <c r="D386" s="4">
        <v>0.58545319981922761</v>
      </c>
      <c r="E386">
        <f>IF(C386&lt;1/parameters!$C$4,-LN(D386)*parameters!$C$7,0)</f>
        <v>0</v>
      </c>
      <c r="F386">
        <f>F385*EXP(-1/parameters!$C$6)+timeseries!E386*parameters!$C$6*(1-EXP(-1/parameters!$C$6))</f>
        <v>5.5703503028782919E-5</v>
      </c>
      <c r="G386">
        <f>F386/parameters!$C$6</f>
        <v>1.392587575719573E-5</v>
      </c>
      <c r="H386">
        <f t="shared" ca="1" si="5"/>
        <v>0</v>
      </c>
      <c r="I386">
        <f>0</f>
        <v>0</v>
      </c>
      <c r="J386">
        <f>F386+parameters!$C$3</f>
        <v>100.00005570350302</v>
      </c>
    </row>
    <row r="387" spans="1:10">
      <c r="A387">
        <v>385</v>
      </c>
      <c r="B387" s="1">
        <v>36911</v>
      </c>
      <c r="C387" s="4">
        <v>0.83815516519981303</v>
      </c>
      <c r="D387" s="4">
        <v>3.6619097941054668E-2</v>
      </c>
      <c r="E387">
        <f>IF(C387&lt;1/parameters!$C$4,-LN(D387)*parameters!$C$7,0)</f>
        <v>0</v>
      </c>
      <c r="F387">
        <f>F386*EXP(-1/parameters!$C$6)+timeseries!E387*parameters!$C$6*(1-EXP(-1/parameters!$C$6))</f>
        <v>4.3381931778636511E-5</v>
      </c>
      <c r="G387">
        <f>F387/parameters!$C$6</f>
        <v>1.0845482944659128E-5</v>
      </c>
      <c r="H387">
        <f t="shared" ref="H387:H450" ca="1" si="6">IF(E387&gt;0,_xlfn.NORM.INV(RAND(),0,1),0)</f>
        <v>0</v>
      </c>
      <c r="I387">
        <f>0</f>
        <v>0</v>
      </c>
      <c r="J387">
        <f>F387+parameters!$C$3</f>
        <v>100.00004338193177</v>
      </c>
    </row>
    <row r="388" spans="1:10">
      <c r="A388">
        <v>386</v>
      </c>
      <c r="B388" s="1">
        <v>36912</v>
      </c>
      <c r="C388" s="4">
        <v>0.79998498411925389</v>
      </c>
      <c r="D388" s="4">
        <v>0.32717754702429525</v>
      </c>
      <c r="E388">
        <f>IF(C388&lt;1/parameters!$C$4,-LN(D388)*parameters!$C$7,0)</f>
        <v>0</v>
      </c>
      <c r="F388">
        <f>F387*EXP(-1/parameters!$C$6)+timeseries!E388*parameters!$C$6*(1-EXP(-1/parameters!$C$6))</f>
        <v>3.378588244035238E-5</v>
      </c>
      <c r="G388">
        <f>F388/parameters!$C$6</f>
        <v>8.4464706100880951E-6</v>
      </c>
      <c r="H388">
        <f t="shared" ca="1" si="6"/>
        <v>0</v>
      </c>
      <c r="I388">
        <f>0</f>
        <v>0</v>
      </c>
      <c r="J388">
        <f>F388+parameters!$C$3</f>
        <v>100.00003378588244</v>
      </c>
    </row>
    <row r="389" spans="1:10">
      <c r="A389">
        <v>387</v>
      </c>
      <c r="B389" s="1">
        <v>36913</v>
      </c>
      <c r="C389" s="4">
        <v>0.11386272674896847</v>
      </c>
      <c r="D389" s="4">
        <v>0.97981261015570531</v>
      </c>
      <c r="E389">
        <f>IF(C389&lt;1/parameters!$C$4,-LN(D389)*parameters!$C$7,0)</f>
        <v>0</v>
      </c>
      <c r="F389">
        <f>F388*EXP(-1/parameters!$C$6)+timeseries!E389*parameters!$C$6*(1-EXP(-1/parameters!$C$6))</f>
        <v>2.6312471701304862E-5</v>
      </c>
      <c r="G389">
        <f>F389/parameters!$C$6</f>
        <v>6.5781179253262156E-6</v>
      </c>
      <c r="H389">
        <f t="shared" ca="1" si="6"/>
        <v>0</v>
      </c>
      <c r="I389">
        <f>0</f>
        <v>0</v>
      </c>
      <c r="J389">
        <f>F389+parameters!$C$3</f>
        <v>100.0000263124717</v>
      </c>
    </row>
    <row r="390" spans="1:10">
      <c r="A390">
        <v>388</v>
      </c>
      <c r="B390" s="1">
        <v>36914</v>
      </c>
      <c r="C390" s="4">
        <v>0.308044423359916</v>
      </c>
      <c r="D390" s="4">
        <v>0.7933716270197938</v>
      </c>
      <c r="E390">
        <f>IF(C390&lt;1/parameters!$C$4,-LN(D390)*parameters!$C$7,0)</f>
        <v>0</v>
      </c>
      <c r="F390">
        <f>F389*EXP(-1/parameters!$C$6)+timeseries!E390*parameters!$C$6*(1-EXP(-1/parameters!$C$6))</f>
        <v>2.0492173565520408E-5</v>
      </c>
      <c r="G390">
        <f>F390/parameters!$C$6</f>
        <v>5.1230433913801021E-6</v>
      </c>
      <c r="H390">
        <f t="shared" ca="1" si="6"/>
        <v>0</v>
      </c>
      <c r="I390">
        <f>0</f>
        <v>0</v>
      </c>
      <c r="J390">
        <f>F390+parameters!$C$3</f>
        <v>100.00002049217356</v>
      </c>
    </row>
    <row r="391" spans="1:10">
      <c r="A391">
        <v>389</v>
      </c>
      <c r="B391" s="1">
        <v>36915</v>
      </c>
      <c r="C391" s="4">
        <v>0.42807444038044218</v>
      </c>
      <c r="D391" s="4">
        <v>0.17677769013873279</v>
      </c>
      <c r="E391">
        <f>IF(C391&lt;1/parameters!$C$4,-LN(D391)*parameters!$C$7,0)</f>
        <v>0</v>
      </c>
      <c r="F391">
        <f>F390*EXP(-1/parameters!$C$6)+timeseries!E391*parameters!$C$6*(1-EXP(-1/parameters!$C$6))</f>
        <v>1.5959320819662436E-5</v>
      </c>
      <c r="G391">
        <f>F391/parameters!$C$6</f>
        <v>3.9898302049156089E-6</v>
      </c>
      <c r="H391">
        <f t="shared" ca="1" si="6"/>
        <v>0</v>
      </c>
      <c r="I391">
        <f>0</f>
        <v>0</v>
      </c>
      <c r="J391">
        <f>F391+parameters!$C$3</f>
        <v>100.00001595932082</v>
      </c>
    </row>
    <row r="392" spans="1:10">
      <c r="A392">
        <v>390</v>
      </c>
      <c r="B392" s="1">
        <v>36916</v>
      </c>
      <c r="C392" s="4">
        <v>2.5538144300571552E-2</v>
      </c>
      <c r="D392" s="4">
        <v>7.6584644413850711E-3</v>
      </c>
      <c r="E392">
        <f>IF(C392&lt;1/parameters!$C$4,-LN(D392)*parameters!$C$7,0)</f>
        <v>133.47791177798587</v>
      </c>
      <c r="F392">
        <f>F391*EXP(-1/parameters!$C$6)+timeseries!E392*parameters!$C$6*(1-EXP(-1/parameters!$C$6))</f>
        <v>118.10085067934988</v>
      </c>
      <c r="G392">
        <f>F392/parameters!$C$6</f>
        <v>29.525212669837469</v>
      </c>
      <c r="H392">
        <f t="shared" ca="1" si="6"/>
        <v>-0.84437337505710708</v>
      </c>
      <c r="I392">
        <f>0</f>
        <v>0</v>
      </c>
      <c r="J392">
        <f>F392+parameters!$C$3</f>
        <v>218.10085067934989</v>
      </c>
    </row>
    <row r="393" spans="1:10">
      <c r="A393">
        <v>391</v>
      </c>
      <c r="B393" s="1">
        <v>36917</v>
      </c>
      <c r="C393" s="4">
        <v>0.41353709728118193</v>
      </c>
      <c r="D393" s="4">
        <v>0.16381284235440929</v>
      </c>
      <c r="E393">
        <f>IF(C393&lt;1/parameters!$C$4,-LN(D393)*parameters!$C$7,0)</f>
        <v>0</v>
      </c>
      <c r="F393">
        <f>F392*EXP(-1/parameters!$C$6)+timeseries!E393*parameters!$C$6*(1-EXP(-1/parameters!$C$6))</f>
        <v>91.977034990476739</v>
      </c>
      <c r="G393">
        <f>F393/parameters!$C$6</f>
        <v>22.994258747619185</v>
      </c>
      <c r="H393">
        <f t="shared" ca="1" si="6"/>
        <v>0</v>
      </c>
      <c r="I393">
        <f>0</f>
        <v>0</v>
      </c>
      <c r="J393">
        <f>F393+parameters!$C$3</f>
        <v>191.97703499047674</v>
      </c>
    </row>
    <row r="394" spans="1:10">
      <c r="A394">
        <v>392</v>
      </c>
      <c r="B394" s="1">
        <v>36918</v>
      </c>
      <c r="C394" s="4">
        <v>0.83593480810652243</v>
      </c>
      <c r="D394" s="4">
        <v>0.51772526781447936</v>
      </c>
      <c r="E394">
        <f>IF(C394&lt;1/parameters!$C$4,-LN(D394)*parameters!$C$7,0)</f>
        <v>0</v>
      </c>
      <c r="F394">
        <f>F393*EXP(-1/parameters!$C$6)+timeseries!E394*parameters!$C$6*(1-EXP(-1/parameters!$C$6))</f>
        <v>71.631786875169297</v>
      </c>
      <c r="G394">
        <f>F394/parameters!$C$6</f>
        <v>17.907946718792324</v>
      </c>
      <c r="H394">
        <f t="shared" ca="1" si="6"/>
        <v>0</v>
      </c>
      <c r="I394">
        <f>0</f>
        <v>0</v>
      </c>
      <c r="J394">
        <f>F394+parameters!$C$3</f>
        <v>171.6317868751693</v>
      </c>
    </row>
    <row r="395" spans="1:10">
      <c r="A395">
        <v>393</v>
      </c>
      <c r="B395" s="1">
        <v>36919</v>
      </c>
      <c r="C395" s="4">
        <v>0.33285405415070091</v>
      </c>
      <c r="D395" s="4">
        <v>0.43937378160966556</v>
      </c>
      <c r="E395">
        <f>IF(C395&lt;1/parameters!$C$4,-LN(D395)*parameters!$C$7,0)</f>
        <v>0</v>
      </c>
      <c r="F395">
        <f>F394*EXP(-1/parameters!$C$6)+timeseries!E395*parameters!$C$6*(1-EXP(-1/parameters!$C$6))</f>
        <v>55.786891711185831</v>
      </c>
      <c r="G395">
        <f>F395/parameters!$C$6</f>
        <v>13.946722927796458</v>
      </c>
      <c r="H395">
        <f t="shared" ca="1" si="6"/>
        <v>0</v>
      </c>
      <c r="I395">
        <f>0</f>
        <v>0</v>
      </c>
      <c r="J395">
        <f>F395+parameters!$C$3</f>
        <v>155.78689171118583</v>
      </c>
    </row>
    <row r="396" spans="1:10">
      <c r="A396">
        <v>394</v>
      </c>
      <c r="B396" s="1">
        <v>36920</v>
      </c>
      <c r="C396" s="4">
        <v>0.16508691927410102</v>
      </c>
      <c r="D396" s="4">
        <v>0.32822333747603027</v>
      </c>
      <c r="E396">
        <f>IF(C396&lt;1/parameters!$C$4,-LN(D396)*parameters!$C$7,0)</f>
        <v>0</v>
      </c>
      <c r="F396">
        <f>F395*EXP(-1/parameters!$C$6)+timeseries!E396*parameters!$C$6*(1-EXP(-1/parameters!$C$6))</f>
        <v>43.446874949791194</v>
      </c>
      <c r="G396">
        <f>F396/parameters!$C$6</f>
        <v>10.861718737447799</v>
      </c>
      <c r="H396">
        <f t="shared" ca="1" si="6"/>
        <v>0</v>
      </c>
      <c r="I396">
        <f>0</f>
        <v>0</v>
      </c>
      <c r="J396">
        <f>F396+parameters!$C$3</f>
        <v>143.44687494979121</v>
      </c>
    </row>
    <row r="397" spans="1:10">
      <c r="A397">
        <v>395</v>
      </c>
      <c r="B397" s="1">
        <v>36921</v>
      </c>
      <c r="C397" s="4">
        <v>0.1289536783719647</v>
      </c>
      <c r="D397" s="4">
        <v>0.59500701907729614</v>
      </c>
      <c r="E397">
        <f>IF(C397&lt;1/parameters!$C$4,-LN(D397)*parameters!$C$7,0)</f>
        <v>0</v>
      </c>
      <c r="F397">
        <f>F396*EXP(-1/parameters!$C$6)+timeseries!E397*parameters!$C$6*(1-EXP(-1/parameters!$C$6))</f>
        <v>33.836460232902787</v>
      </c>
      <c r="G397">
        <f>F397/parameters!$C$6</f>
        <v>8.4591150582256969</v>
      </c>
      <c r="H397">
        <f t="shared" ca="1" si="6"/>
        <v>0</v>
      </c>
      <c r="I397">
        <f>0</f>
        <v>0</v>
      </c>
      <c r="J397">
        <f>F397+parameters!$C$3</f>
        <v>133.83646023290279</v>
      </c>
    </row>
    <row r="398" spans="1:10">
      <c r="A398">
        <v>396</v>
      </c>
      <c r="B398" s="1">
        <v>36922</v>
      </c>
      <c r="C398" s="4">
        <v>0.45784102804866245</v>
      </c>
      <c r="D398" s="4">
        <v>0.6586344296818919</v>
      </c>
      <c r="E398">
        <f>IF(C398&lt;1/parameters!$C$4,-LN(D398)*parameters!$C$7,0)</f>
        <v>0</v>
      </c>
      <c r="F398">
        <f>F397*EXP(-1/parameters!$C$6)+timeseries!E398*parameters!$C$6*(1-EXP(-1/parameters!$C$6))</f>
        <v>26.351861725749142</v>
      </c>
      <c r="G398">
        <f>F398/parameters!$C$6</f>
        <v>6.5879654314372855</v>
      </c>
      <c r="H398">
        <f t="shared" ca="1" si="6"/>
        <v>0</v>
      </c>
      <c r="I398">
        <f>0</f>
        <v>0</v>
      </c>
      <c r="J398">
        <f>F398+parameters!$C$3</f>
        <v>126.35186172574915</v>
      </c>
    </row>
    <row r="399" spans="1:10">
      <c r="A399">
        <v>397</v>
      </c>
      <c r="B399" s="1">
        <v>36923</v>
      </c>
      <c r="C399" s="4">
        <v>0.72181066035270303</v>
      </c>
      <c r="D399" s="4">
        <v>0.22441020965285918</v>
      </c>
      <c r="E399">
        <f>IF(C399&lt;1/parameters!$C$4,-LN(D399)*parameters!$C$7,0)</f>
        <v>0</v>
      </c>
      <c r="F399">
        <f>F398*EXP(-1/parameters!$C$6)+timeseries!E399*parameters!$C$6*(1-EXP(-1/parameters!$C$6))</f>
        <v>20.522850547402815</v>
      </c>
      <c r="G399">
        <f>F399/parameters!$C$6</f>
        <v>5.1307126368507037</v>
      </c>
      <c r="H399">
        <f t="shared" ca="1" si="6"/>
        <v>0</v>
      </c>
      <c r="I399">
        <f>0</f>
        <v>0</v>
      </c>
      <c r="J399">
        <f>F399+parameters!$C$3</f>
        <v>120.52285054740281</v>
      </c>
    </row>
    <row r="400" spans="1:10">
      <c r="A400">
        <v>398</v>
      </c>
      <c r="B400" s="1">
        <v>36924</v>
      </c>
      <c r="C400" s="4">
        <v>0.79040815721716629</v>
      </c>
      <c r="D400" s="4">
        <v>0.51857340443850608</v>
      </c>
      <c r="E400">
        <f>IF(C400&lt;1/parameters!$C$4,-LN(D400)*parameters!$C$7,0)</f>
        <v>0</v>
      </c>
      <c r="F400">
        <f>F399*EXP(-1/parameters!$C$6)+timeseries!E400*parameters!$C$6*(1-EXP(-1/parameters!$C$6))</f>
        <v>15.983212077174722</v>
      </c>
      <c r="G400">
        <f>F400/parameters!$C$6</f>
        <v>3.9958030192936804</v>
      </c>
      <c r="H400">
        <f t="shared" ca="1" si="6"/>
        <v>0</v>
      </c>
      <c r="I400">
        <f>0</f>
        <v>0</v>
      </c>
      <c r="J400">
        <f>F400+parameters!$C$3</f>
        <v>115.98321207717473</v>
      </c>
    </row>
    <row r="401" spans="1:10">
      <c r="A401">
        <v>399</v>
      </c>
      <c r="B401" s="1">
        <v>36925</v>
      </c>
      <c r="C401" s="4">
        <v>0.95959869440786072</v>
      </c>
      <c r="D401" s="4">
        <v>0.33242224686093136</v>
      </c>
      <c r="E401">
        <f>IF(C401&lt;1/parameters!$C$4,-LN(D401)*parameters!$C$7,0)</f>
        <v>0</v>
      </c>
      <c r="F401">
        <f>F400*EXP(-1/parameters!$C$6)+timeseries!E401*parameters!$C$6*(1-EXP(-1/parameters!$C$6))</f>
        <v>12.44773808170001</v>
      </c>
      <c r="G401">
        <f>F401/parameters!$C$6</f>
        <v>3.1119345204250024</v>
      </c>
      <c r="H401">
        <f t="shared" ca="1" si="6"/>
        <v>0</v>
      </c>
      <c r="I401">
        <f>0</f>
        <v>0</v>
      </c>
      <c r="J401">
        <f>F401+parameters!$C$3</f>
        <v>112.44773808170001</v>
      </c>
    </row>
    <row r="402" spans="1:10">
      <c r="A402">
        <v>400</v>
      </c>
      <c r="B402" s="1">
        <v>36926</v>
      </c>
      <c r="C402" s="4">
        <v>8.2792872422948194E-2</v>
      </c>
      <c r="D402" s="4">
        <v>0.24352928466827173</v>
      </c>
      <c r="E402">
        <f>IF(C402&lt;1/parameters!$C$4,-LN(D402)*parameters!$C$7,0)</f>
        <v>38.699125427745187</v>
      </c>
      <c r="F402">
        <f>F401*EXP(-1/parameters!$C$6)+timeseries!E402*parameters!$C$6*(1-EXP(-1/parameters!$C$6))</f>
        <v>43.935173127250586</v>
      </c>
      <c r="G402">
        <f>F402/parameters!$C$6</f>
        <v>10.983793281812646</v>
      </c>
      <c r="H402">
        <f t="shared" ca="1" si="6"/>
        <v>-1.0526144626392899</v>
      </c>
      <c r="I402">
        <f>0</f>
        <v>0</v>
      </c>
      <c r="J402">
        <f>F402+parameters!$C$3</f>
        <v>143.93517312725058</v>
      </c>
    </row>
    <row r="403" spans="1:10">
      <c r="A403">
        <v>401</v>
      </c>
      <c r="B403" s="1">
        <v>36927</v>
      </c>
      <c r="C403" s="4">
        <v>0.57057670684028883</v>
      </c>
      <c r="D403" s="4">
        <v>0.39516064895497593</v>
      </c>
      <c r="E403">
        <f>IF(C403&lt;1/parameters!$C$4,-LN(D403)*parameters!$C$7,0)</f>
        <v>0</v>
      </c>
      <c r="F403">
        <f>F402*EXP(-1/parameters!$C$6)+timeseries!E403*parameters!$C$6*(1-EXP(-1/parameters!$C$6))</f>
        <v>34.216747235880497</v>
      </c>
      <c r="G403">
        <f>F403/parameters!$C$6</f>
        <v>8.5541868089701243</v>
      </c>
      <c r="H403">
        <f t="shared" ca="1" si="6"/>
        <v>0</v>
      </c>
      <c r="I403">
        <f>0</f>
        <v>0</v>
      </c>
      <c r="J403">
        <f>F403+parameters!$C$3</f>
        <v>134.21674723588049</v>
      </c>
    </row>
    <row r="404" spans="1:10">
      <c r="A404">
        <v>402</v>
      </c>
      <c r="B404" s="1">
        <v>36928</v>
      </c>
      <c r="C404" s="4">
        <v>0.98093854756375365</v>
      </c>
      <c r="D404" s="4">
        <v>0.52196840404821443</v>
      </c>
      <c r="E404">
        <f>IF(C404&lt;1/parameters!$C$4,-LN(D404)*parameters!$C$7,0)</f>
        <v>0</v>
      </c>
      <c r="F404">
        <f>F403*EXP(-1/parameters!$C$6)+timeseries!E404*parameters!$C$6*(1-EXP(-1/parameters!$C$6))</f>
        <v>26.648029541460058</v>
      </c>
      <c r="G404">
        <f>F404/parameters!$C$6</f>
        <v>6.6620073853650146</v>
      </c>
      <c r="H404">
        <f t="shared" ca="1" si="6"/>
        <v>0</v>
      </c>
      <c r="I404">
        <f>0</f>
        <v>0</v>
      </c>
      <c r="J404">
        <f>F404+parameters!$C$3</f>
        <v>126.64802954146006</v>
      </c>
    </row>
    <row r="405" spans="1:10">
      <c r="A405">
        <v>403</v>
      </c>
      <c r="B405" s="1">
        <v>36929</v>
      </c>
      <c r="C405" s="4">
        <v>0.88077803508598529</v>
      </c>
      <c r="D405" s="4">
        <v>0.29359763389254945</v>
      </c>
      <c r="E405">
        <f>IF(C405&lt;1/parameters!$C$4,-LN(D405)*parameters!$C$7,0)</f>
        <v>0</v>
      </c>
      <c r="F405">
        <f>F404*EXP(-1/parameters!$C$6)+timeseries!E405*parameters!$C$6*(1-EXP(-1/parameters!$C$6))</f>
        <v>20.753506274199022</v>
      </c>
      <c r="G405">
        <f>F405/parameters!$C$6</f>
        <v>5.1883765685497556</v>
      </c>
      <c r="H405">
        <f t="shared" ca="1" si="6"/>
        <v>0</v>
      </c>
      <c r="I405">
        <f>0</f>
        <v>0</v>
      </c>
      <c r="J405">
        <f>F405+parameters!$C$3</f>
        <v>120.75350627419903</v>
      </c>
    </row>
    <row r="406" spans="1:10">
      <c r="A406">
        <v>404</v>
      </c>
      <c r="B406" s="1">
        <v>36930</v>
      </c>
      <c r="C406" s="4">
        <v>0.7119234227416269</v>
      </c>
      <c r="D406" s="4">
        <v>0.3927952319662823</v>
      </c>
      <c r="E406">
        <f>IF(C406&lt;1/parameters!$C$4,-LN(D406)*parameters!$C$7,0)</f>
        <v>0</v>
      </c>
      <c r="F406">
        <f>F405*EXP(-1/parameters!$C$6)+timeseries!E406*parameters!$C$6*(1-EXP(-1/parameters!$C$6))</f>
        <v>16.162846937823513</v>
      </c>
      <c r="G406">
        <f>F406/parameters!$C$6</f>
        <v>4.0407117344558783</v>
      </c>
      <c r="H406">
        <f t="shared" ca="1" si="6"/>
        <v>0</v>
      </c>
      <c r="I406">
        <f>0</f>
        <v>0</v>
      </c>
      <c r="J406">
        <f>F406+parameters!$C$3</f>
        <v>116.16284693782352</v>
      </c>
    </row>
    <row r="407" spans="1:10">
      <c r="A407">
        <v>405</v>
      </c>
      <c r="B407" s="1">
        <v>36931</v>
      </c>
      <c r="C407" s="4">
        <v>0.75356034224282897</v>
      </c>
      <c r="D407" s="4">
        <v>0.56780390807733838</v>
      </c>
      <c r="E407">
        <f>IF(C407&lt;1/parameters!$C$4,-LN(D407)*parameters!$C$7,0)</f>
        <v>0</v>
      </c>
      <c r="F407">
        <f>F406*EXP(-1/parameters!$C$6)+timeseries!E407*parameters!$C$6*(1-EXP(-1/parameters!$C$6))</f>
        <v>12.58763785184021</v>
      </c>
      <c r="G407">
        <f>F407/parameters!$C$6</f>
        <v>3.1469094629600525</v>
      </c>
      <c r="H407">
        <f t="shared" ca="1" si="6"/>
        <v>0</v>
      </c>
      <c r="I407">
        <f>0</f>
        <v>0</v>
      </c>
      <c r="J407">
        <f>F407+parameters!$C$3</f>
        <v>112.58763785184021</v>
      </c>
    </row>
    <row r="408" spans="1:10">
      <c r="A408">
        <v>406</v>
      </c>
      <c r="B408" s="1">
        <v>36932</v>
      </c>
      <c r="C408" s="4">
        <v>0.8257330688842045</v>
      </c>
      <c r="D408" s="4">
        <v>0.98572166518938054</v>
      </c>
      <c r="E408">
        <f>IF(C408&lt;1/parameters!$C$4,-LN(D408)*parameters!$C$7,0)</f>
        <v>0</v>
      </c>
      <c r="F408">
        <f>F407*EXP(-1/parameters!$C$6)+timeseries!E408*parameters!$C$6*(1-EXP(-1/parameters!$C$6))</f>
        <v>9.8032622160324117</v>
      </c>
      <c r="G408">
        <f>F408/parameters!$C$6</f>
        <v>2.4508155540081029</v>
      </c>
      <c r="H408">
        <f t="shared" ca="1" si="6"/>
        <v>0</v>
      </c>
      <c r="I408">
        <f>0</f>
        <v>0</v>
      </c>
      <c r="J408">
        <f>F408+parameters!$C$3</f>
        <v>109.80326221603241</v>
      </c>
    </row>
    <row r="409" spans="1:10">
      <c r="A409">
        <v>407</v>
      </c>
      <c r="B409" s="1">
        <v>36933</v>
      </c>
      <c r="C409" s="4">
        <v>0.81694274280086265</v>
      </c>
      <c r="D409" s="4">
        <v>0.36473241137230117</v>
      </c>
      <c r="E409">
        <f>IF(C409&lt;1/parameters!$C$4,-LN(D409)*parameters!$C$7,0)</f>
        <v>0</v>
      </c>
      <c r="F409">
        <f>F408*EXP(-1/parameters!$C$6)+timeseries!E409*parameters!$C$6*(1-EXP(-1/parameters!$C$6))</f>
        <v>7.6347882905003583</v>
      </c>
      <c r="G409">
        <f>F409/parameters!$C$6</f>
        <v>1.9086970726250896</v>
      </c>
      <c r="H409">
        <f t="shared" ca="1" si="6"/>
        <v>0</v>
      </c>
      <c r="I409">
        <f>0</f>
        <v>0</v>
      </c>
      <c r="J409">
        <f>F409+parameters!$C$3</f>
        <v>107.63478829050035</v>
      </c>
    </row>
    <row r="410" spans="1:10">
      <c r="A410">
        <v>408</v>
      </c>
      <c r="B410" s="1">
        <v>36934</v>
      </c>
      <c r="C410" s="4">
        <v>0.5675154684912278</v>
      </c>
      <c r="D410" s="4">
        <v>0.86677413074426801</v>
      </c>
      <c r="E410">
        <f>IF(C410&lt;1/parameters!$C$4,-LN(D410)*parameters!$C$7,0)</f>
        <v>0</v>
      </c>
      <c r="F410">
        <f>F409*EXP(-1/parameters!$C$6)+timeseries!E410*parameters!$C$6*(1-EXP(-1/parameters!$C$6))</f>
        <v>5.9459790992260713</v>
      </c>
      <c r="G410">
        <f>F410/parameters!$C$6</f>
        <v>1.4864947748065178</v>
      </c>
      <c r="H410">
        <f t="shared" ca="1" si="6"/>
        <v>0</v>
      </c>
      <c r="I410">
        <f>0</f>
        <v>0</v>
      </c>
      <c r="J410">
        <f>F410+parameters!$C$3</f>
        <v>105.94597909922607</v>
      </c>
    </row>
    <row r="411" spans="1:10">
      <c r="A411">
        <v>409</v>
      </c>
      <c r="B411" s="1">
        <v>36935</v>
      </c>
      <c r="C411" s="4">
        <v>0.16419790981680016</v>
      </c>
      <c r="D411" s="4">
        <v>0.83428454774459038</v>
      </c>
      <c r="E411">
        <f>IF(C411&lt;1/parameters!$C$4,-LN(D411)*parameters!$C$7,0)</f>
        <v>0</v>
      </c>
      <c r="F411">
        <f>F410*EXP(-1/parameters!$C$6)+timeseries!E411*parameters!$C$6*(1-EXP(-1/parameters!$C$6))</f>
        <v>4.6307331786034709</v>
      </c>
      <c r="G411">
        <f>F411/parameters!$C$6</f>
        <v>1.1576832946508677</v>
      </c>
      <c r="H411">
        <f t="shared" ca="1" si="6"/>
        <v>0</v>
      </c>
      <c r="I411">
        <f>0</f>
        <v>0</v>
      </c>
      <c r="J411">
        <f>F411+parameters!$C$3</f>
        <v>104.63073317860346</v>
      </c>
    </row>
    <row r="412" spans="1:10">
      <c r="A412">
        <v>410</v>
      </c>
      <c r="B412" s="1">
        <v>36936</v>
      </c>
      <c r="C412" s="4">
        <v>0.80150620459819599</v>
      </c>
      <c r="D412" s="4">
        <v>0.59531356936754609</v>
      </c>
      <c r="E412">
        <f>IF(C412&lt;1/parameters!$C$4,-LN(D412)*parameters!$C$7,0)</f>
        <v>0</v>
      </c>
      <c r="F412">
        <f>F411*EXP(-1/parameters!$C$6)+timeseries!E412*parameters!$C$6*(1-EXP(-1/parameters!$C$6))</f>
        <v>3.606418625691119</v>
      </c>
      <c r="G412">
        <f>F412/parameters!$C$6</f>
        <v>0.90160465642277976</v>
      </c>
      <c r="H412">
        <f t="shared" ca="1" si="6"/>
        <v>0</v>
      </c>
      <c r="I412">
        <f>0</f>
        <v>0</v>
      </c>
      <c r="J412">
        <f>F412+parameters!$C$3</f>
        <v>103.60641862569112</v>
      </c>
    </row>
    <row r="413" spans="1:10">
      <c r="A413">
        <v>411</v>
      </c>
      <c r="B413" s="1">
        <v>36937</v>
      </c>
      <c r="C413" s="4">
        <v>0.14971690530122417</v>
      </c>
      <c r="D413" s="4">
        <v>0.21110875851817301</v>
      </c>
      <c r="E413">
        <f>IF(C413&lt;1/parameters!$C$4,-LN(D413)*parameters!$C$7,0)</f>
        <v>0</v>
      </c>
      <c r="F413">
        <f>F412*EXP(-1/parameters!$C$6)+timeseries!E413*parameters!$C$6*(1-EXP(-1/parameters!$C$6))</f>
        <v>2.8086816497715432</v>
      </c>
      <c r="G413">
        <f>F413/parameters!$C$6</f>
        <v>0.70217041244288581</v>
      </c>
      <c r="H413">
        <f t="shared" ca="1" si="6"/>
        <v>0</v>
      </c>
      <c r="I413">
        <f>0</f>
        <v>0</v>
      </c>
      <c r="J413">
        <f>F413+parameters!$C$3</f>
        <v>102.80868164977154</v>
      </c>
    </row>
    <row r="414" spans="1:10">
      <c r="A414">
        <v>412</v>
      </c>
      <c r="B414" s="1">
        <v>36938</v>
      </c>
      <c r="C414" s="4">
        <v>0.32896912750783414</v>
      </c>
      <c r="D414" s="4">
        <v>0.69388059892841147</v>
      </c>
      <c r="E414">
        <f>IF(C414&lt;1/parameters!$C$4,-LN(D414)*parameters!$C$7,0)</f>
        <v>0</v>
      </c>
      <c r="F414">
        <f>F413*EXP(-1/parameters!$C$6)+timeseries!E414*parameters!$C$6*(1-EXP(-1/parameters!$C$6))</f>
        <v>2.1874034682403631</v>
      </c>
      <c r="G414">
        <f>F414/parameters!$C$6</f>
        <v>0.54685086706009078</v>
      </c>
      <c r="H414">
        <f t="shared" ca="1" si="6"/>
        <v>0</v>
      </c>
      <c r="I414">
        <f>0</f>
        <v>0</v>
      </c>
      <c r="J414">
        <f>F414+parameters!$C$3</f>
        <v>102.18740346824036</v>
      </c>
    </row>
    <row r="415" spans="1:10">
      <c r="A415">
        <v>413</v>
      </c>
      <c r="B415" s="1">
        <v>36939</v>
      </c>
      <c r="C415" s="4">
        <v>0.58579123370000585</v>
      </c>
      <c r="D415" s="4">
        <v>0.97441777117548045</v>
      </c>
      <c r="E415">
        <f>IF(C415&lt;1/parameters!$C$4,-LN(D415)*parameters!$C$7,0)</f>
        <v>0</v>
      </c>
      <c r="F415">
        <f>F414*EXP(-1/parameters!$C$6)+timeseries!E415*parameters!$C$6*(1-EXP(-1/parameters!$C$6))</f>
        <v>1.7035515339587017</v>
      </c>
      <c r="G415">
        <f>F415/parameters!$C$6</f>
        <v>0.42588788348967543</v>
      </c>
      <c r="H415">
        <f t="shared" ca="1" si="6"/>
        <v>0</v>
      </c>
      <c r="I415">
        <f>0</f>
        <v>0</v>
      </c>
      <c r="J415">
        <f>F415+parameters!$C$3</f>
        <v>101.7035515339587</v>
      </c>
    </row>
    <row r="416" spans="1:10">
      <c r="A416">
        <v>414</v>
      </c>
      <c r="B416" s="1">
        <v>36940</v>
      </c>
      <c r="C416" s="4">
        <v>0.67583457880631048</v>
      </c>
      <c r="D416" s="4">
        <v>0.92049145962731638</v>
      </c>
      <c r="E416">
        <f>IF(C416&lt;1/parameters!$C$4,-LN(D416)*parameters!$C$7,0)</f>
        <v>0</v>
      </c>
      <c r="F416">
        <f>F415*EXP(-1/parameters!$C$6)+timeseries!E416*parameters!$C$6*(1-EXP(-1/parameters!$C$6))</f>
        <v>1.3267272686495299</v>
      </c>
      <c r="G416">
        <f>F416/parameters!$C$6</f>
        <v>0.33168181716238249</v>
      </c>
      <c r="H416">
        <f t="shared" ca="1" si="6"/>
        <v>0</v>
      </c>
      <c r="I416">
        <f>0</f>
        <v>0</v>
      </c>
      <c r="J416">
        <f>F416+parameters!$C$3</f>
        <v>101.32672726864953</v>
      </c>
    </row>
    <row r="417" spans="1:10">
      <c r="A417">
        <v>415</v>
      </c>
      <c r="B417" s="1">
        <v>36941</v>
      </c>
      <c r="C417" s="4">
        <v>0.30861206669186658</v>
      </c>
      <c r="D417" s="4">
        <v>0.6731690326444435</v>
      </c>
      <c r="E417">
        <f>IF(C417&lt;1/parameters!$C$4,-LN(D417)*parameters!$C$7,0)</f>
        <v>0</v>
      </c>
      <c r="F417">
        <f>F416*EXP(-1/parameters!$C$6)+timeseries!E417*parameters!$C$6*(1-EXP(-1/parameters!$C$6))</f>
        <v>1.0332562357464401</v>
      </c>
      <c r="G417">
        <f>F417/parameters!$C$6</f>
        <v>0.25831405893661002</v>
      </c>
      <c r="H417">
        <f t="shared" ca="1" si="6"/>
        <v>0</v>
      </c>
      <c r="I417">
        <f>0</f>
        <v>0</v>
      </c>
      <c r="J417">
        <f>F417+parameters!$C$3</f>
        <v>101.03325623574644</v>
      </c>
    </row>
    <row r="418" spans="1:10">
      <c r="A418">
        <v>416</v>
      </c>
      <c r="B418" s="1">
        <v>36942</v>
      </c>
      <c r="C418" s="4">
        <v>0.90238812262937429</v>
      </c>
      <c r="D418" s="4">
        <v>0.90774723099002497</v>
      </c>
      <c r="E418">
        <f>IF(C418&lt;1/parameters!$C$4,-LN(D418)*parameters!$C$7,0)</f>
        <v>0</v>
      </c>
      <c r="F418">
        <f>F417*EXP(-1/parameters!$C$6)+timeseries!E418*parameters!$C$6*(1-EXP(-1/parameters!$C$6))</f>
        <v>0.80470076551273972</v>
      </c>
      <c r="G418">
        <f>F418/parameters!$C$6</f>
        <v>0.20117519137818493</v>
      </c>
      <c r="H418">
        <f t="shared" ca="1" si="6"/>
        <v>0</v>
      </c>
      <c r="I418">
        <f>0</f>
        <v>0</v>
      </c>
      <c r="J418">
        <f>F418+parameters!$C$3</f>
        <v>100.80470076551273</v>
      </c>
    </row>
    <row r="419" spans="1:10">
      <c r="A419">
        <v>417</v>
      </c>
      <c r="B419" s="1">
        <v>36943</v>
      </c>
      <c r="C419" s="4">
        <v>0.59521728381090533</v>
      </c>
      <c r="D419" s="4">
        <v>0.88732527488685886</v>
      </c>
      <c r="E419">
        <f>IF(C419&lt;1/parameters!$C$4,-LN(D419)*parameters!$C$7,0)</f>
        <v>0</v>
      </c>
      <c r="F419">
        <f>F418*EXP(-1/parameters!$C$6)+timeseries!E419*parameters!$C$6*(1-EXP(-1/parameters!$C$6))</f>
        <v>0.6267015863194807</v>
      </c>
      <c r="G419">
        <f>F419/parameters!$C$6</f>
        <v>0.15667539657987017</v>
      </c>
      <c r="H419">
        <f t="shared" ca="1" si="6"/>
        <v>0</v>
      </c>
      <c r="I419">
        <f>0</f>
        <v>0</v>
      </c>
      <c r="J419">
        <f>F419+parameters!$C$3</f>
        <v>100.62670158631948</v>
      </c>
    </row>
    <row r="420" spans="1:10">
      <c r="A420">
        <v>418</v>
      </c>
      <c r="B420" s="1">
        <v>36944</v>
      </c>
      <c r="C420" s="4">
        <v>0.27615181258765198</v>
      </c>
      <c r="D420" s="4">
        <v>0.71981003966372137</v>
      </c>
      <c r="E420">
        <f>IF(C420&lt;1/parameters!$C$4,-LN(D420)*parameters!$C$7,0)</f>
        <v>0</v>
      </c>
      <c r="F420">
        <f>F419*EXP(-1/parameters!$C$6)+timeseries!E420*parameters!$C$6*(1-EXP(-1/parameters!$C$6))</f>
        <v>0.48807568617770319</v>
      </c>
      <c r="G420">
        <f>F420/parameters!$C$6</f>
        <v>0.1220189215444258</v>
      </c>
      <c r="H420">
        <f t="shared" ca="1" si="6"/>
        <v>0</v>
      </c>
      <c r="I420">
        <f>0</f>
        <v>0</v>
      </c>
      <c r="J420">
        <f>F420+parameters!$C$3</f>
        <v>100.48807568617771</v>
      </c>
    </row>
    <row r="421" spans="1:10">
      <c r="A421">
        <v>419</v>
      </c>
      <c r="B421" s="1">
        <v>36945</v>
      </c>
      <c r="C421" s="4">
        <v>0.24123170248973957</v>
      </c>
      <c r="D421" s="4">
        <v>0.84605454315379669</v>
      </c>
      <c r="E421">
        <f>IF(C421&lt;1/parameters!$C$4,-LN(D421)*parameters!$C$7,0)</f>
        <v>0</v>
      </c>
      <c r="F421">
        <f>F420*EXP(-1/parameters!$C$6)+timeseries!E421*parameters!$C$6*(1-EXP(-1/parameters!$C$6))</f>
        <v>0.3801137265933085</v>
      </c>
      <c r="G421">
        <f>F421/parameters!$C$6</f>
        <v>9.5028431648327125E-2</v>
      </c>
      <c r="H421">
        <f t="shared" ca="1" si="6"/>
        <v>0</v>
      </c>
      <c r="I421">
        <f>0</f>
        <v>0</v>
      </c>
      <c r="J421">
        <f>F421+parameters!$C$3</f>
        <v>100.38011372659331</v>
      </c>
    </row>
    <row r="422" spans="1:10">
      <c r="A422">
        <v>420</v>
      </c>
      <c r="B422" s="1">
        <v>36946</v>
      </c>
      <c r="C422" s="4">
        <v>0.85511457299854188</v>
      </c>
      <c r="D422" s="4">
        <v>7.5187485280669986E-3</v>
      </c>
      <c r="E422">
        <f>IF(C422&lt;1/parameters!$C$4,-LN(D422)*parameters!$C$7,0)</f>
        <v>0</v>
      </c>
      <c r="F422">
        <f>F421*EXP(-1/parameters!$C$6)+timeseries!E422*parameters!$C$6*(1-EXP(-1/parameters!$C$6))</f>
        <v>0.29603286792705857</v>
      </c>
      <c r="G422">
        <f>F422/parameters!$C$6</f>
        <v>7.4008216981764643E-2</v>
      </c>
      <c r="H422">
        <f t="shared" ca="1" si="6"/>
        <v>0</v>
      </c>
      <c r="I422">
        <f>0</f>
        <v>0</v>
      </c>
      <c r="J422">
        <f>F422+parameters!$C$3</f>
        <v>100.29603286792705</v>
      </c>
    </row>
    <row r="423" spans="1:10">
      <c r="A423">
        <v>421</v>
      </c>
      <c r="B423" s="1">
        <v>36947</v>
      </c>
      <c r="C423" s="4">
        <v>0.10865414128000139</v>
      </c>
      <c r="D423" s="4">
        <v>0.75025126038266388</v>
      </c>
      <c r="E423">
        <f>IF(C423&lt;1/parameters!$C$4,-LN(D423)*parameters!$C$7,0)</f>
        <v>0</v>
      </c>
      <c r="F423">
        <f>F422*EXP(-1/parameters!$C$6)+timeseries!E423*parameters!$C$6*(1-EXP(-1/parameters!$C$6))</f>
        <v>0.230550629356467</v>
      </c>
      <c r="G423">
        <f>F423/parameters!$C$6</f>
        <v>5.763765733911675E-2</v>
      </c>
      <c r="H423">
        <f t="shared" ca="1" si="6"/>
        <v>0</v>
      </c>
      <c r="I423">
        <f>0</f>
        <v>0</v>
      </c>
      <c r="J423">
        <f>F423+parameters!$C$3</f>
        <v>100.23055062935647</v>
      </c>
    </row>
    <row r="424" spans="1:10">
      <c r="A424">
        <v>422</v>
      </c>
      <c r="B424" s="1">
        <v>36948</v>
      </c>
      <c r="C424" s="4">
        <v>0.44703019803749766</v>
      </c>
      <c r="D424" s="4">
        <v>0.19950131411253369</v>
      </c>
      <c r="E424">
        <f>IF(C424&lt;1/parameters!$C$4,-LN(D424)*parameters!$C$7,0)</f>
        <v>0</v>
      </c>
      <c r="F424">
        <f>F423*EXP(-1/parameters!$C$6)+timeseries!E424*parameters!$C$6*(1-EXP(-1/parameters!$C$6))</f>
        <v>0.17955301068042173</v>
      </c>
      <c r="G424">
        <f>F424/parameters!$C$6</f>
        <v>4.4888252670105433E-2</v>
      </c>
      <c r="H424">
        <f t="shared" ca="1" si="6"/>
        <v>0</v>
      </c>
      <c r="I424">
        <f>0</f>
        <v>0</v>
      </c>
      <c r="J424">
        <f>F424+parameters!$C$3</f>
        <v>100.17955301068042</v>
      </c>
    </row>
    <row r="425" spans="1:10">
      <c r="A425">
        <v>423</v>
      </c>
      <c r="B425" s="1">
        <v>36949</v>
      </c>
      <c r="C425" s="4">
        <v>0.52320247892750493</v>
      </c>
      <c r="D425" s="4">
        <v>0.39492164822001918</v>
      </c>
      <c r="E425">
        <f>IF(C425&lt;1/parameters!$C$4,-LN(D425)*parameters!$C$7,0)</f>
        <v>0</v>
      </c>
      <c r="F425">
        <f>F424*EXP(-1/parameters!$C$6)+timeseries!E425*parameters!$C$6*(1-EXP(-1/parameters!$C$6))</f>
        <v>0.13983602532074077</v>
      </c>
      <c r="G425">
        <f>F425/parameters!$C$6</f>
        <v>3.4959006330185192E-2</v>
      </c>
      <c r="H425">
        <f t="shared" ca="1" si="6"/>
        <v>0</v>
      </c>
      <c r="I425">
        <f>0</f>
        <v>0</v>
      </c>
      <c r="J425">
        <f>F425+parameters!$C$3</f>
        <v>100.13983602532075</v>
      </c>
    </row>
    <row r="426" spans="1:10">
      <c r="A426">
        <v>424</v>
      </c>
      <c r="B426" s="1">
        <v>36950</v>
      </c>
      <c r="C426" s="4">
        <v>0.5361485969761175</v>
      </c>
      <c r="D426" s="4">
        <v>0.91620705927293256</v>
      </c>
      <c r="E426">
        <f>IF(C426&lt;1/parameters!$C$4,-LN(D426)*parameters!$C$7,0)</f>
        <v>0</v>
      </c>
      <c r="F426">
        <f>F425*EXP(-1/parameters!$C$6)+timeseries!E426*parameters!$C$6*(1-EXP(-1/parameters!$C$6))</f>
        <v>0.10890440602138571</v>
      </c>
      <c r="G426">
        <f>F426/parameters!$C$6</f>
        <v>2.7226101505346427E-2</v>
      </c>
      <c r="H426">
        <f t="shared" ca="1" si="6"/>
        <v>0</v>
      </c>
      <c r="I426">
        <f>0</f>
        <v>0</v>
      </c>
      <c r="J426">
        <f>F426+parameters!$C$3</f>
        <v>100.10890440602138</v>
      </c>
    </row>
    <row r="427" spans="1:10">
      <c r="A427">
        <v>425</v>
      </c>
      <c r="B427" s="1">
        <v>36951</v>
      </c>
      <c r="C427" s="4">
        <v>0.93360139387210339</v>
      </c>
      <c r="D427" s="4">
        <v>0.21318994438897565</v>
      </c>
      <c r="E427">
        <f>IF(C427&lt;1/parameters!$C$4,-LN(D427)*parameters!$C$7,0)</f>
        <v>0</v>
      </c>
      <c r="F427">
        <f>F426*EXP(-1/parameters!$C$6)+timeseries!E427*parameters!$C$6*(1-EXP(-1/parameters!$C$6))</f>
        <v>8.4814836689381404E-2</v>
      </c>
      <c r="G427">
        <f>F427/parameters!$C$6</f>
        <v>2.1203709172345351E-2</v>
      </c>
      <c r="H427">
        <f t="shared" ca="1" si="6"/>
        <v>0</v>
      </c>
      <c r="I427">
        <f>0</f>
        <v>0</v>
      </c>
      <c r="J427">
        <f>F427+parameters!$C$3</f>
        <v>100.08481483668938</v>
      </c>
    </row>
    <row r="428" spans="1:10">
      <c r="A428">
        <v>426</v>
      </c>
      <c r="B428" s="1">
        <v>36952</v>
      </c>
      <c r="C428" s="4">
        <v>0.89413592252043328</v>
      </c>
      <c r="D428" s="4">
        <v>0.75248120018055642</v>
      </c>
      <c r="E428">
        <f>IF(C428&lt;1/parameters!$C$4,-LN(D428)*parameters!$C$7,0)</f>
        <v>0</v>
      </c>
      <c r="F428">
        <f>F427*EXP(-1/parameters!$C$6)+timeseries!E428*parameters!$C$6*(1-EXP(-1/parameters!$C$6))</f>
        <v>6.6053861229763561E-2</v>
      </c>
      <c r="G428">
        <f>F428/parameters!$C$6</f>
        <v>1.651346530744089E-2</v>
      </c>
      <c r="H428">
        <f t="shared" ca="1" si="6"/>
        <v>0</v>
      </c>
      <c r="I428">
        <f>0</f>
        <v>0</v>
      </c>
      <c r="J428">
        <f>F428+parameters!$C$3</f>
        <v>100.06605386122976</v>
      </c>
    </row>
    <row r="429" spans="1:10">
      <c r="A429">
        <v>427</v>
      </c>
      <c r="B429" s="1">
        <v>36953</v>
      </c>
      <c r="C429" s="4">
        <v>0.44698770134155252</v>
      </c>
      <c r="D429" s="4">
        <v>0.37941377733376358</v>
      </c>
      <c r="E429">
        <f>IF(C429&lt;1/parameters!$C$4,-LN(D429)*parameters!$C$7,0)</f>
        <v>0</v>
      </c>
      <c r="F429">
        <f>F428*EXP(-1/parameters!$C$6)+timeseries!E429*parameters!$C$6*(1-EXP(-1/parameters!$C$6))</f>
        <v>5.1442798850629773E-2</v>
      </c>
      <c r="G429">
        <f>F429/parameters!$C$6</f>
        <v>1.2860699712657443E-2</v>
      </c>
      <c r="H429">
        <f t="shared" ca="1" si="6"/>
        <v>0</v>
      </c>
      <c r="I429">
        <f>0</f>
        <v>0</v>
      </c>
      <c r="J429">
        <f>F429+parameters!$C$3</f>
        <v>100.05144279885063</v>
      </c>
    </row>
    <row r="430" spans="1:10">
      <c r="A430">
        <v>428</v>
      </c>
      <c r="B430" s="1">
        <v>36954</v>
      </c>
      <c r="C430" s="4">
        <v>0.4159365031253951</v>
      </c>
      <c r="D430" s="4">
        <v>0.41274988052093942</v>
      </c>
      <c r="E430">
        <f>IF(C430&lt;1/parameters!$C$4,-LN(D430)*parameters!$C$7,0)</f>
        <v>0</v>
      </c>
      <c r="F430">
        <f>F429*EXP(-1/parameters!$C$6)+timeseries!E430*parameters!$C$6*(1-EXP(-1/parameters!$C$6))</f>
        <v>4.0063692028255236E-2</v>
      </c>
      <c r="G430">
        <f>F430/parameters!$C$6</f>
        <v>1.0015923007063809E-2</v>
      </c>
      <c r="H430">
        <f t="shared" ca="1" si="6"/>
        <v>0</v>
      </c>
      <c r="I430">
        <f>0</f>
        <v>0</v>
      </c>
      <c r="J430">
        <f>F430+parameters!$C$3</f>
        <v>100.04006369202826</v>
      </c>
    </row>
    <row r="431" spans="1:10">
      <c r="A431">
        <v>429</v>
      </c>
      <c r="B431" s="1">
        <v>36955</v>
      </c>
      <c r="C431" s="4">
        <v>0.96756443869820652</v>
      </c>
      <c r="D431" s="4">
        <v>0.88248712583193023</v>
      </c>
      <c r="E431">
        <f>IF(C431&lt;1/parameters!$C$4,-LN(D431)*parameters!$C$7,0)</f>
        <v>0</v>
      </c>
      <c r="F431">
        <f>F430*EXP(-1/parameters!$C$6)+timeseries!E431*parameters!$C$6*(1-EXP(-1/parameters!$C$6))</f>
        <v>3.120163472433678E-2</v>
      </c>
      <c r="G431">
        <f>F431/parameters!$C$6</f>
        <v>7.8004086810841951E-3</v>
      </c>
      <c r="H431">
        <f t="shared" ca="1" si="6"/>
        <v>0</v>
      </c>
      <c r="I431">
        <f>0</f>
        <v>0</v>
      </c>
      <c r="J431">
        <f>F431+parameters!$C$3</f>
        <v>100.03120163472434</v>
      </c>
    </row>
    <row r="432" spans="1:10">
      <c r="A432">
        <v>430</v>
      </c>
      <c r="B432" s="1">
        <v>36956</v>
      </c>
      <c r="C432" s="4">
        <v>0.40297734055006318</v>
      </c>
      <c r="D432" s="4">
        <v>0.14083258486649441</v>
      </c>
      <c r="E432">
        <f>IF(C432&lt;1/parameters!$C$4,-LN(D432)*parameters!$C$7,0)</f>
        <v>0</v>
      </c>
      <c r="F432">
        <f>F431*EXP(-1/parameters!$C$6)+timeseries!E432*parameters!$C$6*(1-EXP(-1/parameters!$C$6))</f>
        <v>2.4299857556421424E-2</v>
      </c>
      <c r="G432">
        <f>F432/parameters!$C$6</f>
        <v>6.074964389105356E-3</v>
      </c>
      <c r="H432">
        <f t="shared" ca="1" si="6"/>
        <v>0</v>
      </c>
      <c r="I432">
        <f>0</f>
        <v>0</v>
      </c>
      <c r="J432">
        <f>F432+parameters!$C$3</f>
        <v>100.02429985755641</v>
      </c>
    </row>
    <row r="433" spans="1:10">
      <c r="A433">
        <v>431</v>
      </c>
      <c r="B433" s="1">
        <v>36957</v>
      </c>
      <c r="C433" s="4">
        <v>0.1888236895371036</v>
      </c>
      <c r="D433" s="4">
        <v>0.14871674272185953</v>
      </c>
      <c r="E433">
        <f>IF(C433&lt;1/parameters!$C$4,-LN(D433)*parameters!$C$7,0)</f>
        <v>0</v>
      </c>
      <c r="F433">
        <f>F432*EXP(-1/parameters!$C$6)+timeseries!E433*parameters!$C$6*(1-EXP(-1/parameters!$C$6))</f>
        <v>1.8924748093464599E-2</v>
      </c>
      <c r="G433">
        <f>F433/parameters!$C$6</f>
        <v>4.7311870233661497E-3</v>
      </c>
      <c r="H433">
        <f t="shared" ca="1" si="6"/>
        <v>0</v>
      </c>
      <c r="I433">
        <f>0</f>
        <v>0</v>
      </c>
      <c r="J433">
        <f>F433+parameters!$C$3</f>
        <v>100.01892474809347</v>
      </c>
    </row>
    <row r="434" spans="1:10">
      <c r="A434">
        <v>432</v>
      </c>
      <c r="B434" s="1">
        <v>36958</v>
      </c>
      <c r="C434" s="4">
        <v>0.5120501218369049</v>
      </c>
      <c r="D434" s="4">
        <v>0.59343124161131289</v>
      </c>
      <c r="E434">
        <f>IF(C434&lt;1/parameters!$C$4,-LN(D434)*parameters!$C$7,0)</f>
        <v>0</v>
      </c>
      <c r="F434">
        <f>F433*EXP(-1/parameters!$C$6)+timeseries!E434*parameters!$C$6*(1-EXP(-1/parameters!$C$6))</f>
        <v>1.4738608634619305E-2</v>
      </c>
      <c r="G434">
        <f>F434/parameters!$C$6</f>
        <v>3.6846521586548263E-3</v>
      </c>
      <c r="H434">
        <f t="shared" ca="1" si="6"/>
        <v>0</v>
      </c>
      <c r="I434">
        <f>0</f>
        <v>0</v>
      </c>
      <c r="J434">
        <f>F434+parameters!$C$3</f>
        <v>100.01473860863462</v>
      </c>
    </row>
    <row r="435" spans="1:10">
      <c r="A435">
        <v>433</v>
      </c>
      <c r="B435" s="1">
        <v>36959</v>
      </c>
      <c r="C435" s="4">
        <v>0.91008814754362299</v>
      </c>
      <c r="D435" s="4">
        <v>0.18630519002307711</v>
      </c>
      <c r="E435">
        <f>IF(C435&lt;1/parameters!$C$4,-LN(D435)*parameters!$C$7,0)</f>
        <v>0</v>
      </c>
      <c r="F435">
        <f>F434*EXP(-1/parameters!$C$6)+timeseries!E435*parameters!$C$6*(1-EXP(-1/parameters!$C$6))</f>
        <v>1.1478439946024484E-2</v>
      </c>
      <c r="G435">
        <f>F435/parameters!$C$6</f>
        <v>2.8696099865061211E-3</v>
      </c>
      <c r="H435">
        <f t="shared" ca="1" si="6"/>
        <v>0</v>
      </c>
      <c r="I435">
        <f>0</f>
        <v>0</v>
      </c>
      <c r="J435">
        <f>F435+parameters!$C$3</f>
        <v>100.01147843994602</v>
      </c>
    </row>
    <row r="436" spans="1:10">
      <c r="A436">
        <v>434</v>
      </c>
      <c r="B436" s="1">
        <v>36960</v>
      </c>
      <c r="C436" s="4">
        <v>0.20675925254144234</v>
      </c>
      <c r="D436" s="4">
        <v>4.4440797149591815E-2</v>
      </c>
      <c r="E436">
        <f>IF(C436&lt;1/parameters!$C$4,-LN(D436)*parameters!$C$7,0)</f>
        <v>0</v>
      </c>
      <c r="F436">
        <f>F435*EXP(-1/parameters!$C$6)+timeseries!E436*parameters!$C$6*(1-EXP(-1/parameters!$C$6))</f>
        <v>8.9394180184019633E-3</v>
      </c>
      <c r="G436">
        <f>F436/parameters!$C$6</f>
        <v>2.2348545046004908E-3</v>
      </c>
      <c r="H436">
        <f t="shared" ca="1" si="6"/>
        <v>0</v>
      </c>
      <c r="I436">
        <f>0</f>
        <v>0</v>
      </c>
      <c r="J436">
        <f>F436+parameters!$C$3</f>
        <v>100.0089394180184</v>
      </c>
    </row>
    <row r="437" spans="1:10">
      <c r="A437">
        <v>435</v>
      </c>
      <c r="B437" s="1">
        <v>36961</v>
      </c>
      <c r="C437" s="4">
        <v>0.4116262415895301</v>
      </c>
      <c r="D437" s="4">
        <v>0.74042283093973593</v>
      </c>
      <c r="E437">
        <f>IF(C437&lt;1/parameters!$C$4,-LN(D437)*parameters!$C$7,0)</f>
        <v>0</v>
      </c>
      <c r="F437">
        <f>F436*EXP(-1/parameters!$C$6)+timeseries!E437*parameters!$C$6*(1-EXP(-1/parameters!$C$6))</f>
        <v>6.9620257529340755E-3</v>
      </c>
      <c r="G437">
        <f>F437/parameters!$C$6</f>
        <v>1.7405064382335189E-3</v>
      </c>
      <c r="H437">
        <f t="shared" ca="1" si="6"/>
        <v>0</v>
      </c>
      <c r="I437">
        <f>0</f>
        <v>0</v>
      </c>
      <c r="J437">
        <f>F437+parameters!$C$3</f>
        <v>100.00696202575294</v>
      </c>
    </row>
    <row r="438" spans="1:10">
      <c r="A438">
        <v>436</v>
      </c>
      <c r="B438" s="1">
        <v>36962</v>
      </c>
      <c r="C438" s="4">
        <v>0.70542044804541193</v>
      </c>
      <c r="D438" s="4">
        <v>0.28879488232948725</v>
      </c>
      <c r="E438">
        <f>IF(C438&lt;1/parameters!$C$4,-LN(D438)*parameters!$C$7,0)</f>
        <v>0</v>
      </c>
      <c r="F438">
        <f>F437*EXP(-1/parameters!$C$6)+timeseries!E438*parameters!$C$6*(1-EXP(-1/parameters!$C$6))</f>
        <v>5.4220311081483452E-3</v>
      </c>
      <c r="G438">
        <f>F438/parameters!$C$6</f>
        <v>1.3555077770370863E-3</v>
      </c>
      <c r="H438">
        <f t="shared" ca="1" si="6"/>
        <v>0</v>
      </c>
      <c r="I438">
        <f>0</f>
        <v>0</v>
      </c>
      <c r="J438">
        <f>F438+parameters!$C$3</f>
        <v>100.00542203110815</v>
      </c>
    </row>
    <row r="439" spans="1:10">
      <c r="A439">
        <v>437</v>
      </c>
      <c r="B439" s="1">
        <v>36963</v>
      </c>
      <c r="C439" s="4">
        <v>0.42872606560267879</v>
      </c>
      <c r="D439" s="4">
        <v>0.31091819694936507</v>
      </c>
      <c r="E439">
        <f>IF(C439&lt;1/parameters!$C$4,-LN(D439)*parameters!$C$7,0)</f>
        <v>0</v>
      </c>
      <c r="F439">
        <f>F438*EXP(-1/parameters!$C$6)+timeseries!E439*parameters!$C$6*(1-EXP(-1/parameters!$C$6))</f>
        <v>4.2226820728634481E-3</v>
      </c>
      <c r="G439">
        <f>F439/parameters!$C$6</f>
        <v>1.055670518215862E-3</v>
      </c>
      <c r="H439">
        <f t="shared" ca="1" si="6"/>
        <v>0</v>
      </c>
      <c r="I439">
        <f>0</f>
        <v>0</v>
      </c>
      <c r="J439">
        <f>F439+parameters!$C$3</f>
        <v>100.00422268207286</v>
      </c>
    </row>
    <row r="440" spans="1:10">
      <c r="A440">
        <v>438</v>
      </c>
      <c r="B440" s="1">
        <v>36964</v>
      </c>
      <c r="C440" s="4">
        <v>0.39324972016602522</v>
      </c>
      <c r="D440" s="4">
        <v>0.50877441063436957</v>
      </c>
      <c r="E440">
        <f>IF(C440&lt;1/parameters!$C$4,-LN(D440)*parameters!$C$7,0)</f>
        <v>0</v>
      </c>
      <c r="F440">
        <f>F439*EXP(-1/parameters!$C$6)+timeseries!E440*parameters!$C$6*(1-EXP(-1/parameters!$C$6))</f>
        <v>3.2886281050076367E-3</v>
      </c>
      <c r="G440">
        <f>F440/parameters!$C$6</f>
        <v>8.2215702625190918E-4</v>
      </c>
      <c r="H440">
        <f t="shared" ca="1" si="6"/>
        <v>0</v>
      </c>
      <c r="I440">
        <f>0</f>
        <v>0</v>
      </c>
      <c r="J440">
        <f>F440+parameters!$C$3</f>
        <v>100.00328862810501</v>
      </c>
    </row>
    <row r="441" spans="1:10">
      <c r="A441">
        <v>439</v>
      </c>
      <c r="B441" s="1">
        <v>36965</v>
      </c>
      <c r="C441" s="4">
        <v>0.80726059562861008</v>
      </c>
      <c r="D441" s="4">
        <v>0.80881888878990615</v>
      </c>
      <c r="E441">
        <f>IF(C441&lt;1/parameters!$C$4,-LN(D441)*parameters!$C$7,0)</f>
        <v>0</v>
      </c>
      <c r="F441">
        <f>F440*EXP(-1/parameters!$C$6)+timeseries!E441*parameters!$C$6*(1-EXP(-1/parameters!$C$6))</f>
        <v>2.5611861434105777E-3</v>
      </c>
      <c r="G441">
        <f>F441/parameters!$C$6</f>
        <v>6.4029653585264443E-4</v>
      </c>
      <c r="H441">
        <f t="shared" ca="1" si="6"/>
        <v>0</v>
      </c>
      <c r="I441">
        <f>0</f>
        <v>0</v>
      </c>
      <c r="J441">
        <f>F441+parameters!$C$3</f>
        <v>100.00256118614341</v>
      </c>
    </row>
    <row r="442" spans="1:10">
      <c r="A442">
        <v>440</v>
      </c>
      <c r="B442" s="1">
        <v>36966</v>
      </c>
      <c r="C442" s="4">
        <v>0.52299385422049227</v>
      </c>
      <c r="D442" s="4">
        <v>0.10975074962771825</v>
      </c>
      <c r="E442">
        <f>IF(C442&lt;1/parameters!$C$4,-LN(D442)*parameters!$C$7,0)</f>
        <v>0</v>
      </c>
      <c r="F442">
        <f>F441*EXP(-1/parameters!$C$6)+timeseries!E442*parameters!$C$6*(1-EXP(-1/parameters!$C$6))</f>
        <v>1.9946537740797893E-3</v>
      </c>
      <c r="G442">
        <f>F442/parameters!$C$6</f>
        <v>4.9866344351994732E-4</v>
      </c>
      <c r="H442">
        <f t="shared" ca="1" si="6"/>
        <v>0</v>
      </c>
      <c r="I442">
        <f>0</f>
        <v>0</v>
      </c>
      <c r="J442">
        <f>F442+parameters!$C$3</f>
        <v>100.00199465377408</v>
      </c>
    </row>
    <row r="443" spans="1:10">
      <c r="A443">
        <v>441</v>
      </c>
      <c r="B443" s="1">
        <v>36967</v>
      </c>
      <c r="C443" s="4">
        <v>0.45986226348906212</v>
      </c>
      <c r="D443" s="4">
        <v>0.21795767050577564</v>
      </c>
      <c r="E443">
        <f>IF(C443&lt;1/parameters!$C$4,-LN(D443)*parameters!$C$7,0)</f>
        <v>0</v>
      </c>
      <c r="F443">
        <f>F442*EXP(-1/parameters!$C$6)+timeseries!E443*parameters!$C$6*(1-EXP(-1/parameters!$C$6))</f>
        <v>1.553437921209673E-3</v>
      </c>
      <c r="G443">
        <f>F443/parameters!$C$6</f>
        <v>3.8835948030241824E-4</v>
      </c>
      <c r="H443">
        <f t="shared" ca="1" si="6"/>
        <v>0</v>
      </c>
      <c r="I443">
        <f>0</f>
        <v>0</v>
      </c>
      <c r="J443">
        <f>F443+parameters!$C$3</f>
        <v>100.0015534379212</v>
      </c>
    </row>
    <row r="444" spans="1:10">
      <c r="A444">
        <v>442</v>
      </c>
      <c r="B444" s="1">
        <v>36968</v>
      </c>
      <c r="C444" s="4">
        <v>0.66288058102457892</v>
      </c>
      <c r="D444" s="4">
        <v>0.90722622190467761</v>
      </c>
      <c r="E444">
        <f>IF(C444&lt;1/parameters!$C$4,-LN(D444)*parameters!$C$7,0)</f>
        <v>0</v>
      </c>
      <c r="F444">
        <f>F443*EXP(-1/parameters!$C$6)+timeseries!E444*parameters!$C$6*(1-EXP(-1/parameters!$C$6))</f>
        <v>1.2098186694909085E-3</v>
      </c>
      <c r="G444">
        <f>F444/parameters!$C$6</f>
        <v>3.0245466737272714E-4</v>
      </c>
      <c r="H444">
        <f t="shared" ca="1" si="6"/>
        <v>0</v>
      </c>
      <c r="I444">
        <f>0</f>
        <v>0</v>
      </c>
      <c r="J444">
        <f>F444+parameters!$C$3</f>
        <v>100.00120981866949</v>
      </c>
    </row>
    <row r="445" spans="1:10">
      <c r="A445">
        <v>443</v>
      </c>
      <c r="B445" s="1">
        <v>36969</v>
      </c>
      <c r="C445" s="4">
        <v>0.44180332354316498</v>
      </c>
      <c r="D445" s="4">
        <v>0.78147287017504419</v>
      </c>
      <c r="E445">
        <f>IF(C445&lt;1/parameters!$C$4,-LN(D445)*parameters!$C$7,0)</f>
        <v>0</v>
      </c>
      <c r="F445">
        <f>F444*EXP(-1/parameters!$C$6)+timeseries!E445*parameters!$C$6*(1-EXP(-1/parameters!$C$6))</f>
        <v>9.4220772717392473E-4</v>
      </c>
      <c r="G445">
        <f>F445/parameters!$C$6</f>
        <v>2.3555193179348118E-4</v>
      </c>
      <c r="H445">
        <f t="shared" ca="1" si="6"/>
        <v>0</v>
      </c>
      <c r="I445">
        <f>0</f>
        <v>0</v>
      </c>
      <c r="J445">
        <f>F445+parameters!$C$3</f>
        <v>100.00094220772718</v>
      </c>
    </row>
    <row r="446" spans="1:10">
      <c r="A446">
        <v>444</v>
      </c>
      <c r="B446" s="1">
        <v>36970</v>
      </c>
      <c r="C446" s="4">
        <v>0.32970490793471874</v>
      </c>
      <c r="D446" s="4">
        <v>0.3681744709529321</v>
      </c>
      <c r="E446">
        <f>IF(C446&lt;1/parameters!$C$4,-LN(D446)*parameters!$C$7,0)</f>
        <v>0</v>
      </c>
      <c r="F446">
        <f>F445*EXP(-1/parameters!$C$6)+timeseries!E446*parameters!$C$6*(1-EXP(-1/parameters!$C$6))</f>
        <v>7.3379211573898115E-4</v>
      </c>
      <c r="G446">
        <f>F446/parameters!$C$6</f>
        <v>1.8344802893474529E-4</v>
      </c>
      <c r="H446">
        <f t="shared" ca="1" si="6"/>
        <v>0</v>
      </c>
      <c r="I446">
        <f>0</f>
        <v>0</v>
      </c>
      <c r="J446">
        <f>F446+parameters!$C$3</f>
        <v>100.00073379211574</v>
      </c>
    </row>
    <row r="447" spans="1:10">
      <c r="A447">
        <v>445</v>
      </c>
      <c r="B447" s="1">
        <v>36971</v>
      </c>
      <c r="C447" s="4">
        <v>0.96941296499413765</v>
      </c>
      <c r="D447" s="4">
        <v>0.52831788827324078</v>
      </c>
      <c r="E447">
        <f>IF(C447&lt;1/parameters!$C$4,-LN(D447)*parameters!$C$7,0)</f>
        <v>0</v>
      </c>
      <c r="F447">
        <f>F446*EXP(-1/parameters!$C$6)+timeseries!E447*parameters!$C$6*(1-EXP(-1/parameters!$C$6))</f>
        <v>5.7147787434914151E-4</v>
      </c>
      <c r="G447">
        <f>F447/parameters!$C$6</f>
        <v>1.4286946858728538E-4</v>
      </c>
      <c r="H447">
        <f t="shared" ca="1" si="6"/>
        <v>0</v>
      </c>
      <c r="I447">
        <f>0</f>
        <v>0</v>
      </c>
      <c r="J447">
        <f>F447+parameters!$C$3</f>
        <v>100.00057147787435</v>
      </c>
    </row>
    <row r="448" spans="1:10">
      <c r="A448">
        <v>446</v>
      </c>
      <c r="B448" s="1">
        <v>36972</v>
      </c>
      <c r="C448" s="4">
        <v>0.37453420732081821</v>
      </c>
      <c r="D448" s="4">
        <v>0.91762266280042426</v>
      </c>
      <c r="E448">
        <f>IF(C448&lt;1/parameters!$C$4,-LN(D448)*parameters!$C$7,0)</f>
        <v>0</v>
      </c>
      <c r="F448">
        <f>F447*EXP(-1/parameters!$C$6)+timeseries!E448*parameters!$C$6*(1-EXP(-1/parameters!$C$6))</f>
        <v>4.4506741605109332E-4</v>
      </c>
      <c r="G448">
        <f>F448/parameters!$C$6</f>
        <v>1.1126685401277333E-4</v>
      </c>
      <c r="H448">
        <f t="shared" ca="1" si="6"/>
        <v>0</v>
      </c>
      <c r="I448">
        <f>0</f>
        <v>0</v>
      </c>
      <c r="J448">
        <f>F448+parameters!$C$3</f>
        <v>100.00044506741605</v>
      </c>
    </row>
    <row r="449" spans="1:10">
      <c r="A449">
        <v>447</v>
      </c>
      <c r="B449" s="1">
        <v>36973</v>
      </c>
      <c r="C449" s="4">
        <v>0.24953197466007793</v>
      </c>
      <c r="D449" s="4">
        <v>0.97970890903408403</v>
      </c>
      <c r="E449">
        <f>IF(C449&lt;1/parameters!$C$4,-LN(D449)*parameters!$C$7,0)</f>
        <v>0</v>
      </c>
      <c r="F449">
        <f>F448*EXP(-1/parameters!$C$6)+timeseries!E449*parameters!$C$6*(1-EXP(-1/parameters!$C$6))</f>
        <v>3.4661885214015822E-4</v>
      </c>
      <c r="G449">
        <f>F449/parameters!$C$6</f>
        <v>8.6654713035039555E-5</v>
      </c>
      <c r="H449">
        <f t="shared" ca="1" si="6"/>
        <v>0</v>
      </c>
      <c r="I449">
        <f>0</f>
        <v>0</v>
      </c>
      <c r="J449">
        <f>F449+parameters!$C$3</f>
        <v>100.00034661885213</v>
      </c>
    </row>
    <row r="450" spans="1:10">
      <c r="A450">
        <v>448</v>
      </c>
      <c r="B450" s="1">
        <v>36974</v>
      </c>
      <c r="C450" s="4">
        <v>0.34718123096469022</v>
      </c>
      <c r="D450" s="4">
        <v>0.94071973188182878</v>
      </c>
      <c r="E450">
        <f>IF(C450&lt;1/parameters!$C$4,-LN(D450)*parameters!$C$7,0)</f>
        <v>0</v>
      </c>
      <c r="F450">
        <f>F449*EXP(-1/parameters!$C$6)+timeseries!E450*parameters!$C$6*(1-EXP(-1/parameters!$C$6))</f>
        <v>2.6994703347406671E-4</v>
      </c>
      <c r="G450">
        <f>F450/parameters!$C$6</f>
        <v>6.7486758368516677E-5</v>
      </c>
      <c r="H450">
        <f t="shared" ca="1" si="6"/>
        <v>0</v>
      </c>
      <c r="I450">
        <f>0</f>
        <v>0</v>
      </c>
      <c r="J450">
        <f>F450+parameters!$C$3</f>
        <v>100.00026994703347</v>
      </c>
    </row>
    <row r="451" spans="1:10">
      <c r="A451">
        <v>449</v>
      </c>
      <c r="B451" s="1">
        <v>36975</v>
      </c>
      <c r="C451" s="4">
        <v>0.45676577449305211</v>
      </c>
      <c r="D451" s="4">
        <v>0.93258065158285841</v>
      </c>
      <c r="E451">
        <f>IF(C451&lt;1/parameters!$C$4,-LN(D451)*parameters!$C$7,0)</f>
        <v>0</v>
      </c>
      <c r="F451">
        <f>F450*EXP(-1/parameters!$C$6)+timeseries!E451*parameters!$C$6*(1-EXP(-1/parameters!$C$6))</f>
        <v>2.1023496105740589E-4</v>
      </c>
      <c r="G451">
        <f>F451/parameters!$C$6</f>
        <v>5.2558740264351473E-5</v>
      </c>
      <c r="H451">
        <f t="shared" ref="H451:H514" ca="1" si="7">IF(E451&gt;0,_xlfn.NORM.INV(RAND(),0,1),0)</f>
        <v>0</v>
      </c>
      <c r="I451">
        <f>0</f>
        <v>0</v>
      </c>
      <c r="J451">
        <f>F451+parameters!$C$3</f>
        <v>100.00021023496106</v>
      </c>
    </row>
    <row r="452" spans="1:10">
      <c r="A452">
        <v>450</v>
      </c>
      <c r="B452" s="1">
        <v>36976</v>
      </c>
      <c r="C452" s="4">
        <v>0.8509553874187058</v>
      </c>
      <c r="D452" s="4">
        <v>0.74695948576928595</v>
      </c>
      <c r="E452">
        <f>IF(C452&lt;1/parameters!$C$4,-LN(D452)*parameters!$C$7,0)</f>
        <v>0</v>
      </c>
      <c r="F452">
        <f>F451*EXP(-1/parameters!$C$6)+timeseries!E452*parameters!$C$6*(1-EXP(-1/parameters!$C$6))</f>
        <v>1.6373115230049402E-4</v>
      </c>
      <c r="G452">
        <f>F452/parameters!$C$6</f>
        <v>4.0932788075123504E-5</v>
      </c>
      <c r="H452">
        <f t="shared" ca="1" si="7"/>
        <v>0</v>
      </c>
      <c r="I452">
        <f>0</f>
        <v>0</v>
      </c>
      <c r="J452">
        <f>F452+parameters!$C$3</f>
        <v>100.0001637311523</v>
      </c>
    </row>
    <row r="453" spans="1:10">
      <c r="A453">
        <v>451</v>
      </c>
      <c r="B453" s="1">
        <v>36977</v>
      </c>
      <c r="C453" s="4">
        <v>0.49178523360471305</v>
      </c>
      <c r="D453" s="4">
        <v>0.70555866819923074</v>
      </c>
      <c r="E453">
        <f>IF(C453&lt;1/parameters!$C$4,-LN(D453)*parameters!$C$7,0)</f>
        <v>0</v>
      </c>
      <c r="F453">
        <f>F452*EXP(-1/parameters!$C$6)+timeseries!E453*parameters!$C$6*(1-EXP(-1/parameters!$C$6))</f>
        <v>1.275139496248082E-4</v>
      </c>
      <c r="G453">
        <f>F453/parameters!$C$6</f>
        <v>3.187848740620205E-5</v>
      </c>
      <c r="H453">
        <f t="shared" ca="1" si="7"/>
        <v>0</v>
      </c>
      <c r="I453">
        <f>0</f>
        <v>0</v>
      </c>
      <c r="J453">
        <f>F453+parameters!$C$3</f>
        <v>100.00012751394962</v>
      </c>
    </row>
    <row r="454" spans="1:10">
      <c r="A454">
        <v>452</v>
      </c>
      <c r="B454" s="1">
        <v>36978</v>
      </c>
      <c r="C454" s="4">
        <v>2.702433163941742E-2</v>
      </c>
      <c r="D454" s="4">
        <v>8.7901687494719272E-2</v>
      </c>
      <c r="E454">
        <f>IF(C454&lt;1/parameters!$C$4,-LN(D454)*parameters!$C$7,0)</f>
        <v>66.617432235154553</v>
      </c>
      <c r="F454">
        <f>F453*EXP(-1/parameters!$C$6)+timeseries!E454*parameters!$C$6*(1-EXP(-1/parameters!$C$6))</f>
        <v>58.942994684803573</v>
      </c>
      <c r="G454">
        <f>F454/parameters!$C$6</f>
        <v>14.735748671200893</v>
      </c>
      <c r="H454">
        <f t="shared" ca="1" si="7"/>
        <v>0.50653841120448251</v>
      </c>
      <c r="I454">
        <f>0</f>
        <v>0</v>
      </c>
      <c r="J454">
        <f>F454+parameters!$C$3</f>
        <v>158.94299468480358</v>
      </c>
    </row>
    <row r="455" spans="1:10">
      <c r="A455">
        <v>453</v>
      </c>
      <c r="B455" s="1">
        <v>36979</v>
      </c>
      <c r="C455" s="4">
        <v>0.25650134930954149</v>
      </c>
      <c r="D455" s="4">
        <v>0.16686309856016157</v>
      </c>
      <c r="E455">
        <f>IF(C455&lt;1/parameters!$C$4,-LN(D455)*parameters!$C$7,0)</f>
        <v>0</v>
      </c>
      <c r="F455">
        <f>F454*EXP(-1/parameters!$C$6)+timeseries!E455*parameters!$C$6*(1-EXP(-1/parameters!$C$6))</f>
        <v>45.904850417098679</v>
      </c>
      <c r="G455">
        <f>F455/parameters!$C$6</f>
        <v>11.47621260427467</v>
      </c>
      <c r="H455">
        <f t="shared" ca="1" si="7"/>
        <v>0</v>
      </c>
      <c r="I455">
        <f>0</f>
        <v>0</v>
      </c>
      <c r="J455">
        <f>F455+parameters!$C$3</f>
        <v>145.90485041709869</v>
      </c>
    </row>
    <row r="456" spans="1:10">
      <c r="A456">
        <v>454</v>
      </c>
      <c r="B456" s="1">
        <v>36980</v>
      </c>
      <c r="C456" s="4">
        <v>0.98781411827221277</v>
      </c>
      <c r="D456" s="4">
        <v>0.57756378396562102</v>
      </c>
      <c r="E456">
        <f>IF(C456&lt;1/parameters!$C$4,-LN(D456)*parameters!$C$7,0)</f>
        <v>0</v>
      </c>
      <c r="F456">
        <f>F455*EXP(-1/parameters!$C$6)+timeseries!E456*parameters!$C$6*(1-EXP(-1/parameters!$C$6))</f>
        <v>35.750733451612156</v>
      </c>
      <c r="G456">
        <f>F456/parameters!$C$6</f>
        <v>8.937683362903039</v>
      </c>
      <c r="H456">
        <f t="shared" ca="1" si="7"/>
        <v>0</v>
      </c>
      <c r="I456">
        <f>0</f>
        <v>0</v>
      </c>
      <c r="J456">
        <f>F456+parameters!$C$3</f>
        <v>135.75073345161215</v>
      </c>
    </row>
    <row r="457" spans="1:10">
      <c r="A457">
        <v>455</v>
      </c>
      <c r="B457" s="1">
        <v>36981</v>
      </c>
      <c r="C457" s="4">
        <v>5.1356675723458256E-2</v>
      </c>
      <c r="D457" s="4">
        <v>0.23260447970465103</v>
      </c>
      <c r="E457">
        <f>IF(C457&lt;1/parameters!$C$4,-LN(D457)*parameters!$C$7,0)</f>
        <v>39.956596707388989</v>
      </c>
      <c r="F457">
        <f>F456*EXP(-1/parameters!$C$6)+timeseries!E457*parameters!$C$6*(1-EXP(-1/parameters!$C$6))</f>
        <v>63.196170818717121</v>
      </c>
      <c r="G457">
        <f>F457/parameters!$C$6</f>
        <v>15.79904270467928</v>
      </c>
      <c r="H457">
        <f t="shared" ca="1" si="7"/>
        <v>4.0316179966041789E-2</v>
      </c>
      <c r="I457">
        <f>0</f>
        <v>0</v>
      </c>
      <c r="J457">
        <f>F457+parameters!$C$3</f>
        <v>163.19617081871712</v>
      </c>
    </row>
    <row r="458" spans="1:10">
      <c r="A458">
        <v>456</v>
      </c>
      <c r="B458" s="1">
        <v>36982</v>
      </c>
      <c r="C458" s="4">
        <v>0.37108343965832735</v>
      </c>
      <c r="D458" s="4">
        <v>1.0793122858264059E-2</v>
      </c>
      <c r="E458">
        <f>IF(C458&lt;1/parameters!$C$4,-LN(D458)*parameters!$C$7,0)</f>
        <v>0</v>
      </c>
      <c r="F458">
        <f>F457*EXP(-1/parameters!$C$6)+timeseries!E458*parameters!$C$6*(1-EXP(-1/parameters!$C$6))</f>
        <v>49.217227320731162</v>
      </c>
      <c r="G458">
        <f>F458/parameters!$C$6</f>
        <v>12.30430683018279</v>
      </c>
      <c r="H458">
        <f t="shared" ca="1" si="7"/>
        <v>0</v>
      </c>
      <c r="I458">
        <f>0</f>
        <v>0</v>
      </c>
      <c r="J458">
        <f>F458+parameters!$C$3</f>
        <v>149.21722732073115</v>
      </c>
    </row>
    <row r="459" spans="1:10">
      <c r="A459">
        <v>457</v>
      </c>
      <c r="B459" s="1">
        <v>36983</v>
      </c>
      <c r="C459" s="4">
        <v>0.16983344491640251</v>
      </c>
      <c r="D459" s="4">
        <v>0.61300008607172962</v>
      </c>
      <c r="E459">
        <f>IF(C459&lt;1/parameters!$C$4,-LN(D459)*parameters!$C$7,0)</f>
        <v>0</v>
      </c>
      <c r="F459">
        <f>F458*EXP(-1/parameters!$C$6)+timeseries!E459*parameters!$C$6*(1-EXP(-1/parameters!$C$6))</f>
        <v>38.330415177988769</v>
      </c>
      <c r="G459">
        <f>F459/parameters!$C$6</f>
        <v>9.5826037944971922</v>
      </c>
      <c r="H459">
        <f t="shared" ca="1" si="7"/>
        <v>0</v>
      </c>
      <c r="I459">
        <f>0</f>
        <v>0</v>
      </c>
      <c r="J459">
        <f>F459+parameters!$C$3</f>
        <v>138.33041517798875</v>
      </c>
    </row>
    <row r="460" spans="1:10">
      <c r="A460">
        <v>458</v>
      </c>
      <c r="B460" s="1">
        <v>36984</v>
      </c>
      <c r="C460" s="4">
        <v>8.5777093287101147E-2</v>
      </c>
      <c r="D460" s="4">
        <v>0.48387033821064418</v>
      </c>
      <c r="E460">
        <f>IF(C460&lt;1/parameters!$C$4,-LN(D460)*parameters!$C$7,0)</f>
        <v>19.888720668907339</v>
      </c>
      <c r="F460">
        <f>F459*EXP(-1/parameters!$C$6)+timeseries!E460*parameters!$C$6*(1-EXP(-1/parameters!$C$6))</f>
        <v>47.449235106765187</v>
      </c>
      <c r="G460">
        <f>F460/parameters!$C$6</f>
        <v>11.862308776691297</v>
      </c>
      <c r="H460">
        <f t="shared" ca="1" si="7"/>
        <v>-1.1954578405789738</v>
      </c>
      <c r="I460">
        <f>0</f>
        <v>0</v>
      </c>
      <c r="J460">
        <f>F460+parameters!$C$3</f>
        <v>147.44923510676517</v>
      </c>
    </row>
    <row r="461" spans="1:10">
      <c r="A461">
        <v>459</v>
      </c>
      <c r="B461" s="1">
        <v>36985</v>
      </c>
      <c r="C461" s="4">
        <v>0.91502373000950232</v>
      </c>
      <c r="D461" s="4">
        <v>0.49363042445179073</v>
      </c>
      <c r="E461">
        <f>IF(C461&lt;1/parameters!$C$4,-LN(D461)*parameters!$C$7,0)</f>
        <v>0</v>
      </c>
      <c r="F461">
        <f>F460*EXP(-1/parameters!$C$6)+timeseries!E461*parameters!$C$6*(1-EXP(-1/parameters!$C$6))</f>
        <v>36.953501457287921</v>
      </c>
      <c r="G461">
        <f>F461/parameters!$C$6</f>
        <v>9.2383753643219801</v>
      </c>
      <c r="H461">
        <f t="shared" ca="1" si="7"/>
        <v>0</v>
      </c>
      <c r="I461">
        <f>0</f>
        <v>0</v>
      </c>
      <c r="J461">
        <f>F461+parameters!$C$3</f>
        <v>136.95350145728793</v>
      </c>
    </row>
    <row r="462" spans="1:10">
      <c r="A462">
        <v>460</v>
      </c>
      <c r="B462" s="1">
        <v>36986</v>
      </c>
      <c r="C462" s="4">
        <v>4.5153032609340005E-2</v>
      </c>
      <c r="D462" s="4">
        <v>0.65057995929997448</v>
      </c>
      <c r="E462">
        <f>IF(C462&lt;1/parameters!$C$4,-LN(D462)*parameters!$C$7,0)</f>
        <v>11.777837502180683</v>
      </c>
      <c r="F462">
        <f>F461*EXP(-1/parameters!$C$6)+timeseries!E462*parameters!$C$6*(1-EXP(-1/parameters!$C$6))</f>
        <v>39.200409602544568</v>
      </c>
      <c r="G462">
        <f>F462/parameters!$C$6</f>
        <v>9.8001024006361419</v>
      </c>
      <c r="H462">
        <f t="shared" ca="1" si="7"/>
        <v>-2.0159187307299823E-2</v>
      </c>
      <c r="I462">
        <f>0</f>
        <v>0</v>
      </c>
      <c r="J462">
        <f>F462+parameters!$C$3</f>
        <v>139.20040960254457</v>
      </c>
    </row>
    <row r="463" spans="1:10">
      <c r="A463">
        <v>461</v>
      </c>
      <c r="B463" s="1">
        <v>36987</v>
      </c>
      <c r="C463" s="4">
        <v>0.89537925186369427</v>
      </c>
      <c r="D463" s="4">
        <v>0.26047127517618163</v>
      </c>
      <c r="E463">
        <f>IF(C463&lt;1/parameters!$C$4,-LN(D463)*parameters!$C$7,0)</f>
        <v>0</v>
      </c>
      <c r="F463">
        <f>F462*EXP(-1/parameters!$C$6)+timeseries!E463*parameters!$C$6*(1-EXP(-1/parameters!$C$6))</f>
        <v>30.529309695181528</v>
      </c>
      <c r="G463">
        <f>F463/parameters!$C$6</f>
        <v>7.632327423795382</v>
      </c>
      <c r="H463">
        <f t="shared" ca="1" si="7"/>
        <v>0</v>
      </c>
      <c r="I463">
        <f>0</f>
        <v>0</v>
      </c>
      <c r="J463">
        <f>F463+parameters!$C$3</f>
        <v>130.52930969518152</v>
      </c>
    </row>
    <row r="464" spans="1:10">
      <c r="A464">
        <v>462</v>
      </c>
      <c r="B464" s="1">
        <v>36988</v>
      </c>
      <c r="C464" s="4">
        <v>0.66414883543815395</v>
      </c>
      <c r="D464" s="4">
        <v>0.31717240493255283</v>
      </c>
      <c r="E464">
        <f>IF(C464&lt;1/parameters!$C$4,-LN(D464)*parameters!$C$7,0)</f>
        <v>0</v>
      </c>
      <c r="F464">
        <f>F463*EXP(-1/parameters!$C$6)+timeseries!E464*parameters!$C$6*(1-EXP(-1/parameters!$C$6))</f>
        <v>23.776250297236807</v>
      </c>
      <c r="G464">
        <f>F464/parameters!$C$6</f>
        <v>5.9440625743092017</v>
      </c>
      <c r="H464">
        <f t="shared" ca="1" si="7"/>
        <v>0</v>
      </c>
      <c r="I464">
        <f>0</f>
        <v>0</v>
      </c>
      <c r="J464">
        <f>F464+parameters!$C$3</f>
        <v>123.7762502972368</v>
      </c>
    </row>
    <row r="465" spans="1:10">
      <c r="A465">
        <v>463</v>
      </c>
      <c r="B465" s="1">
        <v>36989</v>
      </c>
      <c r="C465" s="4">
        <v>0.86203111526535681</v>
      </c>
      <c r="D465" s="4">
        <v>0.48845084439550801</v>
      </c>
      <c r="E465">
        <f>IF(C465&lt;1/parameters!$C$4,-LN(D465)*parameters!$C$7,0)</f>
        <v>0</v>
      </c>
      <c r="F465">
        <f>F464*EXP(-1/parameters!$C$6)+timeseries!E465*parameters!$C$6*(1-EXP(-1/parameters!$C$6))</f>
        <v>18.516962349989747</v>
      </c>
      <c r="G465">
        <f>F465/parameters!$C$6</f>
        <v>4.6292405874974367</v>
      </c>
      <c r="H465">
        <f t="shared" ca="1" si="7"/>
        <v>0</v>
      </c>
      <c r="I465">
        <f>0</f>
        <v>0</v>
      </c>
      <c r="J465">
        <f>F465+parameters!$C$3</f>
        <v>118.51696234998974</v>
      </c>
    </row>
    <row r="466" spans="1:10">
      <c r="A466">
        <v>464</v>
      </c>
      <c r="B466" s="1">
        <v>36990</v>
      </c>
      <c r="C466" s="4">
        <v>0.90556334530852012</v>
      </c>
      <c r="D466" s="4">
        <v>0.35347511607248827</v>
      </c>
      <c r="E466">
        <f>IF(C466&lt;1/parameters!$C$4,-LN(D466)*parameters!$C$7,0)</f>
        <v>0</v>
      </c>
      <c r="F466">
        <f>F465*EXP(-1/parameters!$C$6)+timeseries!E466*parameters!$C$6*(1-EXP(-1/parameters!$C$6))</f>
        <v>14.421024778275736</v>
      </c>
      <c r="G466">
        <f>F466/parameters!$C$6</f>
        <v>3.6052561945689341</v>
      </c>
      <c r="H466">
        <f t="shared" ca="1" si="7"/>
        <v>0</v>
      </c>
      <c r="I466">
        <f>0</f>
        <v>0</v>
      </c>
      <c r="J466">
        <f>F466+parameters!$C$3</f>
        <v>114.42102477827574</v>
      </c>
    </row>
    <row r="467" spans="1:10">
      <c r="A467">
        <v>465</v>
      </c>
      <c r="B467" s="1">
        <v>36991</v>
      </c>
      <c r="C467" s="4">
        <v>0.71532222721063676</v>
      </c>
      <c r="D467" s="4">
        <v>0.33033541500726027</v>
      </c>
      <c r="E467">
        <f>IF(C467&lt;1/parameters!$C$4,-LN(D467)*parameters!$C$7,0)</f>
        <v>0</v>
      </c>
      <c r="F467">
        <f>F466*EXP(-1/parameters!$C$6)+timeseries!E467*parameters!$C$6*(1-EXP(-1/parameters!$C$6))</f>
        <v>11.231105390013276</v>
      </c>
      <c r="G467">
        <f>F467/parameters!$C$6</f>
        <v>2.8077763475033191</v>
      </c>
      <c r="H467">
        <f t="shared" ca="1" si="7"/>
        <v>0</v>
      </c>
      <c r="I467">
        <f>0</f>
        <v>0</v>
      </c>
      <c r="J467">
        <f>F467+parameters!$C$3</f>
        <v>111.23110539001328</v>
      </c>
    </row>
    <row r="468" spans="1:10">
      <c r="A468">
        <v>466</v>
      </c>
      <c r="B468" s="1">
        <v>36992</v>
      </c>
      <c r="C468" s="4">
        <v>0.68319285221908643</v>
      </c>
      <c r="D468" s="4">
        <v>0.77022872725222891</v>
      </c>
      <c r="E468">
        <f>IF(C468&lt;1/parameters!$C$4,-LN(D468)*parameters!$C$7,0)</f>
        <v>0</v>
      </c>
      <c r="F468">
        <f>F467*EXP(-1/parameters!$C$6)+timeseries!E468*parameters!$C$6*(1-EXP(-1/parameters!$C$6))</f>
        <v>8.7467936724998161</v>
      </c>
      <c r="G468">
        <f>F468/parameters!$C$6</f>
        <v>2.186698418124954</v>
      </c>
      <c r="H468">
        <f t="shared" ca="1" si="7"/>
        <v>0</v>
      </c>
      <c r="I468">
        <f>0</f>
        <v>0</v>
      </c>
      <c r="J468">
        <f>F468+parameters!$C$3</f>
        <v>108.74679367249982</v>
      </c>
    </row>
    <row r="469" spans="1:10">
      <c r="A469">
        <v>467</v>
      </c>
      <c r="B469" s="1">
        <v>36993</v>
      </c>
      <c r="C469" s="4">
        <v>0.31007708368459019</v>
      </c>
      <c r="D469" s="4">
        <v>0.13643600428889147</v>
      </c>
      <c r="E469">
        <f>IF(C469&lt;1/parameters!$C$4,-LN(D469)*parameters!$C$7,0)</f>
        <v>0</v>
      </c>
      <c r="F469">
        <f>F468*EXP(-1/parameters!$C$6)+timeseries!E469*parameters!$C$6*(1-EXP(-1/parameters!$C$6))</f>
        <v>6.8120097615068662</v>
      </c>
      <c r="G469">
        <f>F469/parameters!$C$6</f>
        <v>1.7030024403767166</v>
      </c>
      <c r="H469">
        <f t="shared" ca="1" si="7"/>
        <v>0</v>
      </c>
      <c r="I469">
        <f>0</f>
        <v>0</v>
      </c>
      <c r="J469">
        <f>F469+parameters!$C$3</f>
        <v>106.81200976150687</v>
      </c>
    </row>
    <row r="470" spans="1:10">
      <c r="A470">
        <v>468</v>
      </c>
      <c r="B470" s="1">
        <v>36994</v>
      </c>
      <c r="C470" s="4">
        <v>0.47573638735645507</v>
      </c>
      <c r="D470" s="4">
        <v>0.41144885131056308</v>
      </c>
      <c r="E470">
        <f>IF(C470&lt;1/parameters!$C$4,-LN(D470)*parameters!$C$7,0)</f>
        <v>0</v>
      </c>
      <c r="F470">
        <f>F469*EXP(-1/parameters!$C$6)+timeseries!E470*parameters!$C$6*(1-EXP(-1/parameters!$C$6))</f>
        <v>5.3051985365516012</v>
      </c>
      <c r="G470">
        <f>F470/parameters!$C$6</f>
        <v>1.3262996341379003</v>
      </c>
      <c r="H470">
        <f t="shared" ca="1" si="7"/>
        <v>0</v>
      </c>
      <c r="I470">
        <f>0</f>
        <v>0</v>
      </c>
      <c r="J470">
        <f>F470+parameters!$C$3</f>
        <v>105.3051985365516</v>
      </c>
    </row>
    <row r="471" spans="1:10">
      <c r="A471">
        <v>469</v>
      </c>
      <c r="B471" s="1">
        <v>36995</v>
      </c>
      <c r="C471" s="4">
        <v>0.1557229922924096</v>
      </c>
      <c r="D471" s="4">
        <v>0.45286400912086233</v>
      </c>
      <c r="E471">
        <f>IF(C471&lt;1/parameters!$C$4,-LN(D471)*parameters!$C$7,0)</f>
        <v>0</v>
      </c>
      <c r="F471">
        <f>F470*EXP(-1/parameters!$C$6)+timeseries!E471*parameters!$C$6*(1-EXP(-1/parameters!$C$6))</f>
        <v>4.131692774615658</v>
      </c>
      <c r="G471">
        <f>F471/parameters!$C$6</f>
        <v>1.0329231936539145</v>
      </c>
      <c r="H471">
        <f t="shared" ca="1" si="7"/>
        <v>0</v>
      </c>
      <c r="I471">
        <f>0</f>
        <v>0</v>
      </c>
      <c r="J471">
        <f>F471+parameters!$C$3</f>
        <v>104.13169277461566</v>
      </c>
    </row>
    <row r="472" spans="1:10">
      <c r="A472">
        <v>470</v>
      </c>
      <c r="B472" s="1">
        <v>36996</v>
      </c>
      <c r="C472" s="4">
        <v>0.13362493358601302</v>
      </c>
      <c r="D472" s="4">
        <v>0.21522133318988568</v>
      </c>
      <c r="E472">
        <f>IF(C472&lt;1/parameters!$C$4,-LN(D472)*parameters!$C$7,0)</f>
        <v>0</v>
      </c>
      <c r="F472">
        <f>F471*EXP(-1/parameters!$C$6)+timeseries!E472*parameters!$C$6*(1-EXP(-1/parameters!$C$6))</f>
        <v>3.2177655682811399</v>
      </c>
      <c r="G472">
        <f>F472/parameters!$C$6</f>
        <v>0.80444139207028498</v>
      </c>
      <c r="H472">
        <f t="shared" ca="1" si="7"/>
        <v>0</v>
      </c>
      <c r="I472">
        <f>0</f>
        <v>0</v>
      </c>
      <c r="J472">
        <f>F472+parameters!$C$3</f>
        <v>103.21776556828114</v>
      </c>
    </row>
    <row r="473" spans="1:10">
      <c r="A473">
        <v>471</v>
      </c>
      <c r="B473" s="1">
        <v>36997</v>
      </c>
      <c r="C473" s="4">
        <v>0.66921661395540388</v>
      </c>
      <c r="D473" s="4">
        <v>0.43058697221626818</v>
      </c>
      <c r="E473">
        <f>IF(C473&lt;1/parameters!$C$4,-LN(D473)*parameters!$C$7,0)</f>
        <v>0</v>
      </c>
      <c r="F473">
        <f>F472*EXP(-1/parameters!$C$6)+timeseries!E473*parameters!$C$6*(1-EXP(-1/parameters!$C$6))</f>
        <v>2.5059983443175557</v>
      </c>
      <c r="G473">
        <f>F473/parameters!$C$6</f>
        <v>0.62649958607938894</v>
      </c>
      <c r="H473">
        <f t="shared" ca="1" si="7"/>
        <v>0</v>
      </c>
      <c r="I473">
        <f>0</f>
        <v>0</v>
      </c>
      <c r="J473">
        <f>F473+parameters!$C$3</f>
        <v>102.50599834431756</v>
      </c>
    </row>
    <row r="474" spans="1:10">
      <c r="A474">
        <v>472</v>
      </c>
      <c r="B474" s="1">
        <v>36998</v>
      </c>
      <c r="C474" s="4">
        <v>0.72487000889179076</v>
      </c>
      <c r="D474" s="4">
        <v>8.4778980932590509E-2</v>
      </c>
      <c r="E474">
        <f>IF(C474&lt;1/parameters!$C$4,-LN(D474)*parameters!$C$7,0)</f>
        <v>0</v>
      </c>
      <c r="F474">
        <f>F473*EXP(-1/parameters!$C$6)+timeseries!E474*parameters!$C$6*(1-EXP(-1/parameters!$C$6))</f>
        <v>1.9516734729301566</v>
      </c>
      <c r="G474">
        <f>F474/parameters!$C$6</f>
        <v>0.48791836823253915</v>
      </c>
      <c r="H474">
        <f t="shared" ca="1" si="7"/>
        <v>0</v>
      </c>
      <c r="I474">
        <f>0</f>
        <v>0</v>
      </c>
      <c r="J474">
        <f>F474+parameters!$C$3</f>
        <v>101.95167347293015</v>
      </c>
    </row>
    <row r="475" spans="1:10">
      <c r="A475">
        <v>473</v>
      </c>
      <c r="B475" s="1">
        <v>36999</v>
      </c>
      <c r="C475" s="4">
        <v>0.39951461720769466</v>
      </c>
      <c r="D475" s="4">
        <v>0.52184404159378328</v>
      </c>
      <c r="E475">
        <f>IF(C475&lt;1/parameters!$C$4,-LN(D475)*parameters!$C$7,0)</f>
        <v>0</v>
      </c>
      <c r="F475">
        <f>F474*EXP(-1/parameters!$C$6)+timeseries!E475*parameters!$C$6*(1-EXP(-1/parameters!$C$6))</f>
        <v>1.5199648290176944</v>
      </c>
      <c r="G475">
        <f>F475/parameters!$C$6</f>
        <v>0.37999120725442359</v>
      </c>
      <c r="H475">
        <f t="shared" ca="1" si="7"/>
        <v>0</v>
      </c>
      <c r="I475">
        <f>0</f>
        <v>0</v>
      </c>
      <c r="J475">
        <f>F475+parameters!$C$3</f>
        <v>101.5199648290177</v>
      </c>
    </row>
    <row r="476" spans="1:10">
      <c r="A476">
        <v>474</v>
      </c>
      <c r="B476" s="1">
        <v>37000</v>
      </c>
      <c r="C476" s="4">
        <v>0.76369135145671763</v>
      </c>
      <c r="D476" s="4">
        <v>0.62450309937959581</v>
      </c>
      <c r="E476">
        <f>IF(C476&lt;1/parameters!$C$4,-LN(D476)*parameters!$C$7,0)</f>
        <v>0</v>
      </c>
      <c r="F476">
        <f>F475*EXP(-1/parameters!$C$6)+timeseries!E476*parameters!$C$6*(1-EXP(-1/parameters!$C$6))</f>
        <v>1.1837497990799744</v>
      </c>
      <c r="G476">
        <f>F476/parameters!$C$6</f>
        <v>0.29593744976999359</v>
      </c>
      <c r="H476">
        <f t="shared" ca="1" si="7"/>
        <v>0</v>
      </c>
      <c r="I476">
        <f>0</f>
        <v>0</v>
      </c>
      <c r="J476">
        <f>F476+parameters!$C$3</f>
        <v>101.18374979907998</v>
      </c>
    </row>
    <row r="477" spans="1:10">
      <c r="A477">
        <v>475</v>
      </c>
      <c r="B477" s="1">
        <v>37001</v>
      </c>
      <c r="C477" s="4">
        <v>0.19438261008930724</v>
      </c>
      <c r="D477" s="4">
        <v>0.96238032630389869</v>
      </c>
      <c r="E477">
        <f>IF(C477&lt;1/parameters!$C$4,-LN(D477)*parameters!$C$7,0)</f>
        <v>0</v>
      </c>
      <c r="F477">
        <f>F476*EXP(-1/parameters!$C$6)+timeseries!E477*parameters!$C$6*(1-EXP(-1/parameters!$C$6))</f>
        <v>0.9219052704841022</v>
      </c>
      <c r="G477">
        <f>F477/parameters!$C$6</f>
        <v>0.23047631762102555</v>
      </c>
      <c r="H477">
        <f t="shared" ca="1" si="7"/>
        <v>0</v>
      </c>
      <c r="I477">
        <f>0</f>
        <v>0</v>
      </c>
      <c r="J477">
        <f>F477+parameters!$C$3</f>
        <v>100.9219052704841</v>
      </c>
    </row>
    <row r="478" spans="1:10">
      <c r="A478">
        <v>476</v>
      </c>
      <c r="B478" s="1">
        <v>37002</v>
      </c>
      <c r="C478" s="4">
        <v>5.0081039435098451E-2</v>
      </c>
      <c r="D478" s="4">
        <v>0.17691513987916707</v>
      </c>
      <c r="E478">
        <f>IF(C478&lt;1/parameters!$C$4,-LN(D478)*parameters!$C$7,0)</f>
        <v>47.454386221514412</v>
      </c>
      <c r="F478">
        <f>F477*EXP(-1/parameters!$C$6)+timeseries!E478*parameters!$C$6*(1-EXP(-1/parameters!$C$6))</f>
        <v>42.705472834675078</v>
      </c>
      <c r="G478">
        <f>F478/parameters!$C$6</f>
        <v>10.676368208668769</v>
      </c>
      <c r="H478">
        <f t="shared" ca="1" si="7"/>
        <v>-0.43084525664832879</v>
      </c>
      <c r="I478">
        <f>0</f>
        <v>0</v>
      </c>
      <c r="J478">
        <f>F478+parameters!$C$3</f>
        <v>142.70547283467508</v>
      </c>
    </row>
    <row r="479" spans="1:10">
      <c r="A479">
        <v>477</v>
      </c>
      <c r="B479" s="1">
        <v>37003</v>
      </c>
      <c r="C479" s="4">
        <v>0.63386480667904388</v>
      </c>
      <c r="D479" s="4">
        <v>0.4543126024694164</v>
      </c>
      <c r="E479">
        <f>IF(C479&lt;1/parameters!$C$4,-LN(D479)*parameters!$C$7,0)</f>
        <v>0</v>
      </c>
      <c r="F479">
        <f>F478*EXP(-1/parameters!$C$6)+timeseries!E479*parameters!$C$6*(1-EXP(-1/parameters!$C$6))</f>
        <v>33.259055685079559</v>
      </c>
      <c r="G479">
        <f>F479/parameters!$C$6</f>
        <v>8.3147639212698898</v>
      </c>
      <c r="H479">
        <f t="shared" ca="1" si="7"/>
        <v>0</v>
      </c>
      <c r="I479">
        <f>0</f>
        <v>0</v>
      </c>
      <c r="J479">
        <f>F479+parameters!$C$3</f>
        <v>133.25905568507955</v>
      </c>
    </row>
    <row r="480" spans="1:10">
      <c r="A480">
        <v>478</v>
      </c>
      <c r="B480" s="1">
        <v>37004</v>
      </c>
      <c r="C480" s="4">
        <v>0.85556892971694554</v>
      </c>
      <c r="D480" s="4">
        <v>0.90211087238199661</v>
      </c>
      <c r="E480">
        <f>IF(C480&lt;1/parameters!$C$4,-LN(D480)*parameters!$C$7,0)</f>
        <v>0</v>
      </c>
      <c r="F480">
        <f>F479*EXP(-1/parameters!$C$6)+timeseries!E480*parameters!$C$6*(1-EXP(-1/parameters!$C$6))</f>
        <v>25.902178611755421</v>
      </c>
      <c r="G480">
        <f>F480/parameters!$C$6</f>
        <v>6.4755446529388552</v>
      </c>
      <c r="H480">
        <f t="shared" ca="1" si="7"/>
        <v>0</v>
      </c>
      <c r="I480">
        <f>0</f>
        <v>0</v>
      </c>
      <c r="J480">
        <f>F480+parameters!$C$3</f>
        <v>125.90217861175542</v>
      </c>
    </row>
    <row r="481" spans="1:10">
      <c r="A481">
        <v>479</v>
      </c>
      <c r="B481" s="1">
        <v>37005</v>
      </c>
      <c r="C481" s="4">
        <v>0.18412021892603769</v>
      </c>
      <c r="D481" s="4">
        <v>2.5817173198753873E-2</v>
      </c>
      <c r="E481">
        <f>IF(C481&lt;1/parameters!$C$4,-LN(D481)*parameters!$C$7,0)</f>
        <v>0</v>
      </c>
      <c r="F481">
        <f>F480*EXP(-1/parameters!$C$6)+timeseries!E481*parameters!$C$6*(1-EXP(-1/parameters!$C$6))</f>
        <v>20.172636986090517</v>
      </c>
      <c r="G481">
        <f>F481/parameters!$C$6</f>
        <v>5.0431592465226291</v>
      </c>
      <c r="H481">
        <f t="shared" ca="1" si="7"/>
        <v>0</v>
      </c>
      <c r="I481">
        <f>0</f>
        <v>0</v>
      </c>
      <c r="J481">
        <f>F481+parameters!$C$3</f>
        <v>120.17263698609051</v>
      </c>
    </row>
    <row r="482" spans="1:10">
      <c r="A482">
        <v>480</v>
      </c>
      <c r="B482" s="1">
        <v>37006</v>
      </c>
      <c r="C482" s="4">
        <v>0.23561457919793483</v>
      </c>
      <c r="D482" s="4">
        <v>0.2835652185138624</v>
      </c>
      <c r="E482">
        <f>IF(C482&lt;1/parameters!$C$4,-LN(D482)*parameters!$C$7,0)</f>
        <v>0</v>
      </c>
      <c r="F482">
        <f>F481*EXP(-1/parameters!$C$6)+timeseries!E482*parameters!$C$6*(1-EXP(-1/parameters!$C$6))</f>
        <v>15.71046548138248</v>
      </c>
      <c r="G482">
        <f>F482/parameters!$C$6</f>
        <v>3.9276163703456199</v>
      </c>
      <c r="H482">
        <f t="shared" ca="1" si="7"/>
        <v>0</v>
      </c>
      <c r="I482">
        <f>0</f>
        <v>0</v>
      </c>
      <c r="J482">
        <f>F482+parameters!$C$3</f>
        <v>115.71046548138249</v>
      </c>
    </row>
    <row r="483" spans="1:10">
      <c r="A483">
        <v>481</v>
      </c>
      <c r="B483" s="1">
        <v>37007</v>
      </c>
      <c r="C483" s="4">
        <v>0.82692689406280073</v>
      </c>
      <c r="D483" s="4">
        <v>0.3619915021625626</v>
      </c>
      <c r="E483">
        <f>IF(C483&lt;1/parameters!$C$4,-LN(D483)*parameters!$C$7,0)</f>
        <v>0</v>
      </c>
      <c r="F483">
        <f>F482*EXP(-1/parameters!$C$6)+timeseries!E483*parameters!$C$6*(1-EXP(-1/parameters!$C$6))</f>
        <v>12.23532281931695</v>
      </c>
      <c r="G483">
        <f>F483/parameters!$C$6</f>
        <v>3.0588307048292376</v>
      </c>
      <c r="H483">
        <f t="shared" ca="1" si="7"/>
        <v>0</v>
      </c>
      <c r="I483">
        <f>0</f>
        <v>0</v>
      </c>
      <c r="J483">
        <f>F483+parameters!$C$3</f>
        <v>112.23532281931695</v>
      </c>
    </row>
    <row r="484" spans="1:10">
      <c r="A484">
        <v>482</v>
      </c>
      <c r="B484" s="1">
        <v>37008</v>
      </c>
      <c r="C484" s="4">
        <v>0.16589189180109365</v>
      </c>
      <c r="D484" s="4">
        <v>0.27325505525016169</v>
      </c>
      <c r="E484">
        <f>IF(C484&lt;1/parameters!$C$4,-LN(D484)*parameters!$C$7,0)</f>
        <v>0</v>
      </c>
      <c r="F484">
        <f>F483*EXP(-1/parameters!$C$6)+timeseries!E484*parameters!$C$6*(1-EXP(-1/parameters!$C$6))</f>
        <v>9.5288789928154696</v>
      </c>
      <c r="G484">
        <f>F484/parameters!$C$6</f>
        <v>2.3822197482038674</v>
      </c>
      <c r="H484">
        <f t="shared" ca="1" si="7"/>
        <v>0</v>
      </c>
      <c r="I484">
        <f>0</f>
        <v>0</v>
      </c>
      <c r="J484">
        <f>F484+parameters!$C$3</f>
        <v>109.52887899281546</v>
      </c>
    </row>
    <row r="485" spans="1:10">
      <c r="A485">
        <v>483</v>
      </c>
      <c r="B485" s="1">
        <v>37009</v>
      </c>
      <c r="C485" s="4">
        <v>0.60993334527493204</v>
      </c>
      <c r="D485" s="4">
        <v>0.54813184521858294</v>
      </c>
      <c r="E485">
        <f>IF(C485&lt;1/parameters!$C$4,-LN(D485)*parameters!$C$7,0)</f>
        <v>0</v>
      </c>
      <c r="F485">
        <f>F484*EXP(-1/parameters!$C$6)+timeseries!E485*parameters!$C$6*(1-EXP(-1/parameters!$C$6))</f>
        <v>7.4210984213973479</v>
      </c>
      <c r="G485">
        <f>F485/parameters!$C$6</f>
        <v>1.855274605349337</v>
      </c>
      <c r="H485">
        <f t="shared" ca="1" si="7"/>
        <v>0</v>
      </c>
      <c r="I485">
        <f>0</f>
        <v>0</v>
      </c>
      <c r="J485">
        <f>F485+parameters!$C$3</f>
        <v>107.42109842139735</v>
      </c>
    </row>
    <row r="486" spans="1:10">
      <c r="A486">
        <v>484</v>
      </c>
      <c r="B486" s="1">
        <v>37010</v>
      </c>
      <c r="C486" s="4">
        <v>0.44308037049314264</v>
      </c>
      <c r="D486" s="4">
        <v>0.74487704195873805</v>
      </c>
      <c r="E486">
        <f>IF(C486&lt;1/parameters!$C$4,-LN(D486)*parameters!$C$7,0)</f>
        <v>0</v>
      </c>
      <c r="F486">
        <f>F485*EXP(-1/parameters!$C$6)+timeseries!E486*parameters!$C$6*(1-EXP(-1/parameters!$C$6))</f>
        <v>5.7795572618342215</v>
      </c>
      <c r="G486">
        <f>F486/parameters!$C$6</f>
        <v>1.4448893154585554</v>
      </c>
      <c r="H486">
        <f t="shared" ca="1" si="7"/>
        <v>0</v>
      </c>
      <c r="I486">
        <f>0</f>
        <v>0</v>
      </c>
      <c r="J486">
        <f>F486+parameters!$C$3</f>
        <v>105.77955726183423</v>
      </c>
    </row>
    <row r="487" spans="1:10">
      <c r="A487">
        <v>485</v>
      </c>
      <c r="B487" s="1">
        <v>37011</v>
      </c>
      <c r="C487" s="4">
        <v>0.32298355180211968</v>
      </c>
      <c r="D487" s="4">
        <v>0.60426384416690315</v>
      </c>
      <c r="E487">
        <f>IF(C487&lt;1/parameters!$C$4,-LN(D487)*parameters!$C$7,0)</f>
        <v>0</v>
      </c>
      <c r="F487">
        <f>F486*EXP(-1/parameters!$C$6)+timeseries!E487*parameters!$C$6*(1-EXP(-1/parameters!$C$6))</f>
        <v>4.5011237213225161</v>
      </c>
      <c r="G487">
        <f>F487/parameters!$C$6</f>
        <v>1.125280930330629</v>
      </c>
      <c r="H487">
        <f t="shared" ca="1" si="7"/>
        <v>0</v>
      </c>
      <c r="I487">
        <f>0</f>
        <v>0</v>
      </c>
      <c r="J487">
        <f>F487+parameters!$C$3</f>
        <v>104.50112372132251</v>
      </c>
    </row>
    <row r="488" spans="1:10">
      <c r="A488">
        <v>486</v>
      </c>
      <c r="B488" s="1">
        <v>37012</v>
      </c>
      <c r="C488" s="4">
        <v>0.45810581576761533</v>
      </c>
      <c r="D488" s="4">
        <v>0.37966645827413525</v>
      </c>
      <c r="E488">
        <f>IF(C488&lt;1/parameters!$C$4,-LN(D488)*parameters!$C$7,0)</f>
        <v>0</v>
      </c>
      <c r="F488">
        <f>F487*EXP(-1/parameters!$C$6)+timeseries!E488*parameters!$C$6*(1-EXP(-1/parameters!$C$6))</f>
        <v>3.5054786788672514</v>
      </c>
      <c r="G488">
        <f>F488/parameters!$C$6</f>
        <v>0.87636966971681285</v>
      </c>
      <c r="H488">
        <f t="shared" ca="1" si="7"/>
        <v>0</v>
      </c>
      <c r="I488">
        <f>0</f>
        <v>0</v>
      </c>
      <c r="J488">
        <f>F488+parameters!$C$3</f>
        <v>103.50547867886725</v>
      </c>
    </row>
    <row r="489" spans="1:10">
      <c r="A489">
        <v>487</v>
      </c>
      <c r="B489" s="1">
        <v>37013</v>
      </c>
      <c r="C489" s="4">
        <v>0.11047541652484216</v>
      </c>
      <c r="D489" s="4">
        <v>0.8989362423478553</v>
      </c>
      <c r="E489">
        <f>IF(C489&lt;1/parameters!$C$4,-LN(D489)*parameters!$C$7,0)</f>
        <v>0</v>
      </c>
      <c r="F489">
        <f>F488*EXP(-1/parameters!$C$6)+timeseries!E489*parameters!$C$6*(1-EXP(-1/parameters!$C$6))</f>
        <v>2.7300695401419293</v>
      </c>
      <c r="G489">
        <f>F489/parameters!$C$6</f>
        <v>0.68251738503548232</v>
      </c>
      <c r="H489">
        <f t="shared" ca="1" si="7"/>
        <v>0</v>
      </c>
      <c r="I489">
        <f>0</f>
        <v>0</v>
      </c>
      <c r="J489">
        <f>F489+parameters!$C$3</f>
        <v>102.73006954014193</v>
      </c>
    </row>
    <row r="490" spans="1:10">
      <c r="A490">
        <v>488</v>
      </c>
      <c r="B490" s="1">
        <v>37014</v>
      </c>
      <c r="C490" s="4">
        <v>0.48029183319474411</v>
      </c>
      <c r="D490" s="4">
        <v>0.33174764743579876</v>
      </c>
      <c r="E490">
        <f>IF(C490&lt;1/parameters!$C$4,-LN(D490)*parameters!$C$7,0)</f>
        <v>0</v>
      </c>
      <c r="F490">
        <f>F489*EXP(-1/parameters!$C$6)+timeseries!E490*parameters!$C$6*(1-EXP(-1/parameters!$C$6))</f>
        <v>2.1261802957019249</v>
      </c>
      <c r="G490">
        <f>F490/parameters!$C$6</f>
        <v>0.53154507392548123</v>
      </c>
      <c r="H490">
        <f t="shared" ca="1" si="7"/>
        <v>0</v>
      </c>
      <c r="I490">
        <f>0</f>
        <v>0</v>
      </c>
      <c r="J490">
        <f>F490+parameters!$C$3</f>
        <v>102.12618029570193</v>
      </c>
    </row>
    <row r="491" spans="1:10">
      <c r="A491">
        <v>489</v>
      </c>
      <c r="B491" s="1">
        <v>37015</v>
      </c>
      <c r="C491" s="4">
        <v>0.61777534431353198</v>
      </c>
      <c r="D491" s="4">
        <v>0.33229640812412087</v>
      </c>
      <c r="E491">
        <f>IF(C491&lt;1/parameters!$C$4,-LN(D491)*parameters!$C$7,0)</f>
        <v>0</v>
      </c>
      <c r="F491">
        <f>F490*EXP(-1/parameters!$C$6)+timeseries!E491*parameters!$C$6*(1-EXP(-1/parameters!$C$6))</f>
        <v>1.6558708792436503</v>
      </c>
      <c r="G491">
        <f>F491/parameters!$C$6</f>
        <v>0.41396771981091257</v>
      </c>
      <c r="H491">
        <f t="shared" ca="1" si="7"/>
        <v>0</v>
      </c>
      <c r="I491">
        <f>0</f>
        <v>0</v>
      </c>
      <c r="J491">
        <f>F491+parameters!$C$3</f>
        <v>101.65587087924365</v>
      </c>
    </row>
    <row r="492" spans="1:10">
      <c r="A492">
        <v>490</v>
      </c>
      <c r="B492" s="1">
        <v>37016</v>
      </c>
      <c r="C492" s="4">
        <v>0.21833982449762024</v>
      </c>
      <c r="D492" s="4">
        <v>2.8566025142860441E-2</v>
      </c>
      <c r="E492">
        <f>IF(C492&lt;1/parameters!$C$4,-LN(D492)*parameters!$C$7,0)</f>
        <v>0</v>
      </c>
      <c r="F492">
        <f>F491*EXP(-1/parameters!$C$6)+timeseries!E492*parameters!$C$6*(1-EXP(-1/parameters!$C$6))</f>
        <v>1.2895935374200906</v>
      </c>
      <c r="G492">
        <f>F492/parameters!$C$6</f>
        <v>0.32239838435502266</v>
      </c>
      <c r="H492">
        <f t="shared" ca="1" si="7"/>
        <v>0</v>
      </c>
      <c r="I492">
        <f>0</f>
        <v>0</v>
      </c>
      <c r="J492">
        <f>F492+parameters!$C$3</f>
        <v>101.28959353742009</v>
      </c>
    </row>
    <row r="493" spans="1:10">
      <c r="A493">
        <v>491</v>
      </c>
      <c r="B493" s="1">
        <v>37017</v>
      </c>
      <c r="C493" s="4">
        <v>0.52753415013108429</v>
      </c>
      <c r="D493" s="4">
        <v>0.57858659115235989</v>
      </c>
      <c r="E493">
        <f>IF(C493&lt;1/parameters!$C$4,-LN(D493)*parameters!$C$7,0)</f>
        <v>0</v>
      </c>
      <c r="F493">
        <f>F492*EXP(-1/parameters!$C$6)+timeseries!E493*parameters!$C$6*(1-EXP(-1/parameters!$C$6))</f>
        <v>1.0043364567865896</v>
      </c>
      <c r="G493">
        <f>F493/parameters!$C$6</f>
        <v>0.25108411419664739</v>
      </c>
      <c r="H493">
        <f t="shared" ca="1" si="7"/>
        <v>0</v>
      </c>
      <c r="I493">
        <f>0</f>
        <v>0</v>
      </c>
      <c r="J493">
        <f>F493+parameters!$C$3</f>
        <v>101.00433645678659</v>
      </c>
    </row>
    <row r="494" spans="1:10">
      <c r="A494">
        <v>492</v>
      </c>
      <c r="B494" s="1">
        <v>37018</v>
      </c>
      <c r="C494" s="4">
        <v>0.73125258930100223</v>
      </c>
      <c r="D494" s="4">
        <v>0.15907786350388353</v>
      </c>
      <c r="E494">
        <f>IF(C494&lt;1/parameters!$C$4,-LN(D494)*parameters!$C$7,0)</f>
        <v>0</v>
      </c>
      <c r="F494">
        <f>F493*EXP(-1/parameters!$C$6)+timeseries!E494*parameters!$C$6*(1-EXP(-1/parameters!$C$6))</f>
        <v>0.78217801901255612</v>
      </c>
      <c r="G494">
        <f>F494/parameters!$C$6</f>
        <v>0.19554450475313903</v>
      </c>
      <c r="H494">
        <f t="shared" ca="1" si="7"/>
        <v>0</v>
      </c>
      <c r="I494">
        <f>0</f>
        <v>0</v>
      </c>
      <c r="J494">
        <f>F494+parameters!$C$3</f>
        <v>100.78217801901256</v>
      </c>
    </row>
    <row r="495" spans="1:10">
      <c r="A495">
        <v>493</v>
      </c>
      <c r="B495" s="1">
        <v>37019</v>
      </c>
      <c r="C495" s="4">
        <v>0.20816457257156662</v>
      </c>
      <c r="D495" s="4">
        <v>0.17055128647480056</v>
      </c>
      <c r="E495">
        <f>IF(C495&lt;1/parameters!$C$4,-LN(D495)*parameters!$C$7,0)</f>
        <v>0</v>
      </c>
      <c r="F495">
        <f>F494*EXP(-1/parameters!$C$6)+timeseries!E495*parameters!$C$6*(1-EXP(-1/parameters!$C$6))</f>
        <v>0.60916085370821893</v>
      </c>
      <c r="G495">
        <f>F495/parameters!$C$6</f>
        <v>0.15229021342705473</v>
      </c>
      <c r="H495">
        <f t="shared" ca="1" si="7"/>
        <v>0</v>
      </c>
      <c r="I495">
        <f>0</f>
        <v>0</v>
      </c>
      <c r="J495">
        <f>F495+parameters!$C$3</f>
        <v>100.60916085370822</v>
      </c>
    </row>
    <row r="496" spans="1:10">
      <c r="A496">
        <v>494</v>
      </c>
      <c r="B496" s="1">
        <v>37020</v>
      </c>
      <c r="C496" s="4">
        <v>0.36994037165190774</v>
      </c>
      <c r="D496" s="4">
        <v>0.31611578426139864</v>
      </c>
      <c r="E496">
        <f>IF(C496&lt;1/parameters!$C$4,-LN(D496)*parameters!$C$7,0)</f>
        <v>0</v>
      </c>
      <c r="F496">
        <f>F495*EXP(-1/parameters!$C$6)+timeseries!E496*parameters!$C$6*(1-EXP(-1/parameters!$C$6))</f>
        <v>0.47441494988440641</v>
      </c>
      <c r="G496">
        <f>F496/parameters!$C$6</f>
        <v>0.1186037374711016</v>
      </c>
      <c r="H496">
        <f t="shared" ca="1" si="7"/>
        <v>0</v>
      </c>
      <c r="I496">
        <f>0</f>
        <v>0</v>
      </c>
      <c r="J496">
        <f>F496+parameters!$C$3</f>
        <v>100.47441494988441</v>
      </c>
    </row>
    <row r="497" spans="1:10">
      <c r="A497">
        <v>495</v>
      </c>
      <c r="B497" s="1">
        <v>37021</v>
      </c>
      <c r="C497" s="4">
        <v>0.8913579160313907</v>
      </c>
      <c r="D497" s="4">
        <v>0.22850178679129585</v>
      </c>
      <c r="E497">
        <f>IF(C497&lt;1/parameters!$C$4,-LN(D497)*parameters!$C$7,0)</f>
        <v>0</v>
      </c>
      <c r="F497">
        <f>F496*EXP(-1/parameters!$C$6)+timeseries!E497*parameters!$C$6*(1-EXP(-1/parameters!$C$6))</f>
        <v>0.36947473447075702</v>
      </c>
      <c r="G497">
        <f>F497/parameters!$C$6</f>
        <v>9.2368683617689254E-2</v>
      </c>
      <c r="H497">
        <f t="shared" ca="1" si="7"/>
        <v>0</v>
      </c>
      <c r="I497">
        <f>0</f>
        <v>0</v>
      </c>
      <c r="J497">
        <f>F497+parameters!$C$3</f>
        <v>100.36947473447076</v>
      </c>
    </row>
    <row r="498" spans="1:10">
      <c r="A498">
        <v>496</v>
      </c>
      <c r="B498" s="1">
        <v>37022</v>
      </c>
      <c r="C498" s="4">
        <v>8.8055226351508198E-2</v>
      </c>
      <c r="D498" s="4">
        <v>0.5972563634588024</v>
      </c>
      <c r="E498">
        <f>IF(C498&lt;1/parameters!$C$4,-LN(D498)*parameters!$C$7,0)</f>
        <v>14.120790088622796</v>
      </c>
      <c r="F498">
        <f>F497*EXP(-1/parameters!$C$6)+timeseries!E498*parameters!$C$6*(1-EXP(-1/parameters!$C$6))</f>
        <v>12.781778052596644</v>
      </c>
      <c r="G498">
        <f>F498/parameters!$C$6</f>
        <v>3.1954445131491611</v>
      </c>
      <c r="H498">
        <f t="shared" ca="1" si="7"/>
        <v>-1.183664635231098</v>
      </c>
      <c r="I498">
        <f>0</f>
        <v>0</v>
      </c>
      <c r="J498">
        <f>F498+parameters!$C$3</f>
        <v>112.78177805259665</v>
      </c>
    </row>
    <row r="499" spans="1:10">
      <c r="A499">
        <v>497</v>
      </c>
      <c r="B499" s="1">
        <v>37023</v>
      </c>
      <c r="C499" s="4">
        <v>0.35659386208821542</v>
      </c>
      <c r="D499" s="4">
        <v>0.73898288799576684</v>
      </c>
      <c r="E499">
        <f>IF(C499&lt;1/parameters!$C$4,-LN(D499)*parameters!$C$7,0)</f>
        <v>0</v>
      </c>
      <c r="F499">
        <f>F498*EXP(-1/parameters!$C$6)+timeseries!E499*parameters!$C$6*(1-EXP(-1/parameters!$C$6))</f>
        <v>9.9544587564071634</v>
      </c>
      <c r="G499">
        <f>F499/parameters!$C$6</f>
        <v>2.4886146891017908</v>
      </c>
      <c r="H499">
        <f t="shared" ca="1" si="7"/>
        <v>0</v>
      </c>
      <c r="I499">
        <f>0</f>
        <v>0</v>
      </c>
      <c r="J499">
        <f>F499+parameters!$C$3</f>
        <v>109.95445875640716</v>
      </c>
    </row>
    <row r="500" spans="1:10">
      <c r="A500">
        <v>498</v>
      </c>
      <c r="B500" s="1">
        <v>37024</v>
      </c>
      <c r="C500" s="4">
        <v>0.24820940805203584</v>
      </c>
      <c r="D500" s="4">
        <v>0.49958650435664254</v>
      </c>
      <c r="E500">
        <f>IF(C500&lt;1/parameters!$C$4,-LN(D500)*parameters!$C$7,0)</f>
        <v>0</v>
      </c>
      <c r="F500">
        <f>F499*EXP(-1/parameters!$C$6)+timeseries!E500*parameters!$C$6*(1-EXP(-1/parameters!$C$6))</f>
        <v>7.7525402745419019</v>
      </c>
      <c r="G500">
        <f>F500/parameters!$C$6</f>
        <v>1.9381350686354755</v>
      </c>
      <c r="H500">
        <f t="shared" ca="1" si="7"/>
        <v>0</v>
      </c>
      <c r="I500">
        <f>0</f>
        <v>0</v>
      </c>
      <c r="J500">
        <f>F500+parameters!$C$3</f>
        <v>107.7525402745419</v>
      </c>
    </row>
    <row r="501" spans="1:10">
      <c r="A501">
        <v>499</v>
      </c>
      <c r="B501" s="1">
        <v>37025</v>
      </c>
      <c r="C501" s="4">
        <v>0.58773485666267677</v>
      </c>
      <c r="D501" s="4">
        <v>0.60659412236390453</v>
      </c>
      <c r="E501">
        <f>IF(C501&lt;1/parameters!$C$4,-LN(D501)*parameters!$C$7,0)</f>
        <v>0</v>
      </c>
      <c r="F501">
        <f>F500*EXP(-1/parameters!$C$6)+timeseries!E501*parameters!$C$6*(1-EXP(-1/parameters!$C$6))</f>
        <v>6.0376844366058373</v>
      </c>
      <c r="G501">
        <f>F501/parameters!$C$6</f>
        <v>1.5094211091514593</v>
      </c>
      <c r="H501">
        <f t="shared" ca="1" si="7"/>
        <v>0</v>
      </c>
      <c r="I501">
        <f>0</f>
        <v>0</v>
      </c>
      <c r="J501">
        <f>F501+parameters!$C$3</f>
        <v>106.03768443660584</v>
      </c>
    </row>
    <row r="502" spans="1:10">
      <c r="A502">
        <v>500</v>
      </c>
      <c r="B502" s="1">
        <v>37026</v>
      </c>
      <c r="C502" s="4">
        <v>0.38827129561378193</v>
      </c>
      <c r="D502" s="4">
        <v>0.10631728905334248</v>
      </c>
      <c r="E502">
        <f>IF(C502&lt;1/parameters!$C$4,-LN(D502)*parameters!$C$7,0)</f>
        <v>0</v>
      </c>
      <c r="F502">
        <f>F501*EXP(-1/parameters!$C$6)+timeseries!E502*parameters!$C$6*(1-EXP(-1/parameters!$C$6))</f>
        <v>4.7021533671666598</v>
      </c>
      <c r="G502">
        <f>F502/parameters!$C$6</f>
        <v>1.1755383417916649</v>
      </c>
      <c r="H502">
        <f t="shared" ca="1" si="7"/>
        <v>0</v>
      </c>
      <c r="I502">
        <f>0</f>
        <v>0</v>
      </c>
      <c r="J502">
        <f>F502+parameters!$C$3</f>
        <v>104.70215336716666</v>
      </c>
    </row>
    <row r="503" spans="1:10">
      <c r="A503">
        <v>501</v>
      </c>
      <c r="B503" s="1">
        <v>37027</v>
      </c>
      <c r="C503" s="4">
        <v>0.25118593119257004</v>
      </c>
      <c r="D503" s="4">
        <v>0.58969617632436755</v>
      </c>
      <c r="E503">
        <f>IF(C503&lt;1/parameters!$C$4,-LN(D503)*parameters!$C$7,0)</f>
        <v>0</v>
      </c>
      <c r="F503">
        <f>F502*EXP(-1/parameters!$C$6)+timeseries!E503*parameters!$C$6*(1-EXP(-1/parameters!$C$6))</f>
        <v>3.6620407244712379</v>
      </c>
      <c r="G503">
        <f>F503/parameters!$C$6</f>
        <v>0.91551018111780946</v>
      </c>
      <c r="H503">
        <f t="shared" ca="1" si="7"/>
        <v>0</v>
      </c>
      <c r="I503">
        <f>0</f>
        <v>0</v>
      </c>
      <c r="J503">
        <f>F503+parameters!$C$3</f>
        <v>103.66204072447124</v>
      </c>
    </row>
    <row r="504" spans="1:10">
      <c r="A504">
        <v>502</v>
      </c>
      <c r="B504" s="1">
        <v>37028</v>
      </c>
      <c r="C504" s="4">
        <v>0.2175735011786667</v>
      </c>
      <c r="D504" s="4">
        <v>0.94062245872521488</v>
      </c>
      <c r="E504">
        <f>IF(C504&lt;1/parameters!$C$4,-LN(D504)*parameters!$C$7,0)</f>
        <v>0</v>
      </c>
      <c r="F504">
        <f>F503*EXP(-1/parameters!$C$6)+timeseries!E504*parameters!$C$6*(1-EXP(-1/parameters!$C$6))</f>
        <v>2.8520001838575748</v>
      </c>
      <c r="G504">
        <f>F504/parameters!$C$6</f>
        <v>0.7130000459643937</v>
      </c>
      <c r="H504">
        <f t="shared" ca="1" si="7"/>
        <v>0</v>
      </c>
      <c r="I504">
        <f>0</f>
        <v>0</v>
      </c>
      <c r="J504">
        <f>F504+parameters!$C$3</f>
        <v>102.85200018385757</v>
      </c>
    </row>
    <row r="505" spans="1:10">
      <c r="A505">
        <v>503</v>
      </c>
      <c r="B505" s="1">
        <v>37029</v>
      </c>
      <c r="C505" s="4">
        <v>0.94618369757769427</v>
      </c>
      <c r="D505" s="4">
        <v>0.93765929144388271</v>
      </c>
      <c r="E505">
        <f>IF(C505&lt;1/parameters!$C$4,-LN(D505)*parameters!$C$7,0)</f>
        <v>0</v>
      </c>
      <c r="F505">
        <f>F504*EXP(-1/parameters!$C$6)+timeseries!E505*parameters!$C$6*(1-EXP(-1/parameters!$C$6))</f>
        <v>2.2211399765080699</v>
      </c>
      <c r="G505">
        <f>F505/parameters!$C$6</f>
        <v>0.55528499412701748</v>
      </c>
      <c r="H505">
        <f t="shared" ca="1" si="7"/>
        <v>0</v>
      </c>
      <c r="I505">
        <f>0</f>
        <v>0</v>
      </c>
      <c r="J505">
        <f>F505+parameters!$C$3</f>
        <v>102.22113997650807</v>
      </c>
    </row>
    <row r="506" spans="1:10">
      <c r="A506">
        <v>504</v>
      </c>
      <c r="B506" s="1">
        <v>37030</v>
      </c>
      <c r="C506" s="4">
        <v>0.80404413423954857</v>
      </c>
      <c r="D506" s="4">
        <v>0.82987118687250983</v>
      </c>
      <c r="E506">
        <f>IF(C506&lt;1/parameters!$C$4,-LN(D506)*parameters!$C$7,0)</f>
        <v>0</v>
      </c>
      <c r="F506">
        <f>F505*EXP(-1/parameters!$C$6)+timeseries!E506*parameters!$C$6*(1-EXP(-1/parameters!$C$6))</f>
        <v>1.7298255530156867</v>
      </c>
      <c r="G506">
        <f>F506/parameters!$C$6</f>
        <v>0.43245638825392169</v>
      </c>
      <c r="H506">
        <f t="shared" ca="1" si="7"/>
        <v>0</v>
      </c>
      <c r="I506">
        <f>0</f>
        <v>0</v>
      </c>
      <c r="J506">
        <f>F506+parameters!$C$3</f>
        <v>101.72982555301569</v>
      </c>
    </row>
    <row r="507" spans="1:10">
      <c r="A507">
        <v>505</v>
      </c>
      <c r="B507" s="1">
        <v>37031</v>
      </c>
      <c r="C507" s="4">
        <v>0.13860980219001473</v>
      </c>
      <c r="D507" s="4">
        <v>0.53710054623467407</v>
      </c>
      <c r="E507">
        <f>IF(C507&lt;1/parameters!$C$4,-LN(D507)*parameters!$C$7,0)</f>
        <v>0</v>
      </c>
      <c r="F507">
        <f>F506*EXP(-1/parameters!$C$6)+timeseries!E507*parameters!$C$6*(1-EXP(-1/parameters!$C$6))</f>
        <v>1.3471894952655428</v>
      </c>
      <c r="G507">
        <f>F507/parameters!$C$6</f>
        <v>0.33679737381638569</v>
      </c>
      <c r="H507">
        <f t="shared" ca="1" si="7"/>
        <v>0</v>
      </c>
      <c r="I507">
        <f>0</f>
        <v>0</v>
      </c>
      <c r="J507">
        <f>F507+parameters!$C$3</f>
        <v>101.34718949526554</v>
      </c>
    </row>
    <row r="508" spans="1:10">
      <c r="A508">
        <v>506</v>
      </c>
      <c r="B508" s="1">
        <v>37032</v>
      </c>
      <c r="C508" s="4">
        <v>3.4399123838371737E-2</v>
      </c>
      <c r="D508" s="4">
        <v>0.67638452115238412</v>
      </c>
      <c r="E508">
        <f>IF(C508&lt;1/parameters!$C$4,-LN(D508)*parameters!$C$7,0)</f>
        <v>10.712151955676914</v>
      </c>
      <c r="F508">
        <f>F507*EXP(-1/parameters!$C$6)+timeseries!E508*parameters!$C$6*(1-EXP(-1/parameters!$C$6))</f>
        <v>10.527270730721785</v>
      </c>
      <c r="G508">
        <f>F508/parameters!$C$6</f>
        <v>2.6318176826804462</v>
      </c>
      <c r="H508">
        <f t="shared" ca="1" si="7"/>
        <v>1.4637623065665106</v>
      </c>
      <c r="I508">
        <f>0</f>
        <v>0</v>
      </c>
      <c r="J508">
        <f>F508+parameters!$C$3</f>
        <v>110.52727073072178</v>
      </c>
    </row>
    <row r="509" spans="1:10">
      <c r="A509">
        <v>507</v>
      </c>
      <c r="B509" s="1">
        <v>37033</v>
      </c>
      <c r="C509" s="4">
        <v>0.34886996041992901</v>
      </c>
      <c r="D509" s="4">
        <v>0.44921077661996023</v>
      </c>
      <c r="E509">
        <f>IF(C509&lt;1/parameters!$C$4,-LN(D509)*parameters!$C$7,0)</f>
        <v>0</v>
      </c>
      <c r="F509">
        <f>F508*EXP(-1/parameters!$C$6)+timeseries!E509*parameters!$C$6*(1-EXP(-1/parameters!$C$6))</f>
        <v>8.1986466886908076</v>
      </c>
      <c r="G509">
        <f>F509/parameters!$C$6</f>
        <v>2.0496616721727019</v>
      </c>
      <c r="H509">
        <f t="shared" ca="1" si="7"/>
        <v>0</v>
      </c>
      <c r="I509">
        <f>0</f>
        <v>0</v>
      </c>
      <c r="J509">
        <f>F509+parameters!$C$3</f>
        <v>108.19864668869081</v>
      </c>
    </row>
    <row r="510" spans="1:10">
      <c r="A510">
        <v>508</v>
      </c>
      <c r="B510" s="1">
        <v>37034</v>
      </c>
      <c r="C510" s="4">
        <v>0.26707682703054603</v>
      </c>
      <c r="D510" s="4">
        <v>7.3714438682243144E-2</v>
      </c>
      <c r="E510">
        <f>IF(C510&lt;1/parameters!$C$4,-LN(D510)*parameters!$C$7,0)</f>
        <v>0</v>
      </c>
      <c r="F510">
        <f>F509*EXP(-1/parameters!$C$6)+timeseries!E510*parameters!$C$6*(1-EXP(-1/parameters!$C$6))</f>
        <v>6.3851124612781813</v>
      </c>
      <c r="G510">
        <f>F510/parameters!$C$6</f>
        <v>1.5962781153195453</v>
      </c>
      <c r="H510">
        <f t="shared" ca="1" si="7"/>
        <v>0</v>
      </c>
      <c r="I510">
        <f>0</f>
        <v>0</v>
      </c>
      <c r="J510">
        <f>F510+parameters!$C$3</f>
        <v>106.38511246127818</v>
      </c>
    </row>
    <row r="511" spans="1:10">
      <c r="A511">
        <v>509</v>
      </c>
      <c r="B511" s="1">
        <v>37035</v>
      </c>
      <c r="C511" s="4">
        <v>0.83941558075607969</v>
      </c>
      <c r="D511" s="4">
        <v>0.51794954718565356</v>
      </c>
      <c r="E511">
        <f>IF(C511&lt;1/parameters!$C$4,-LN(D511)*parameters!$C$7,0)</f>
        <v>0</v>
      </c>
      <c r="F511">
        <f>F510*EXP(-1/parameters!$C$6)+timeseries!E511*parameters!$C$6*(1-EXP(-1/parameters!$C$6))</f>
        <v>4.9727305848424326</v>
      </c>
      <c r="G511">
        <f>F511/parameters!$C$6</f>
        <v>1.2431826462106081</v>
      </c>
      <c r="H511">
        <f t="shared" ca="1" si="7"/>
        <v>0</v>
      </c>
      <c r="I511">
        <f>0</f>
        <v>0</v>
      </c>
      <c r="J511">
        <f>F511+parameters!$C$3</f>
        <v>104.97273058484244</v>
      </c>
    </row>
    <row r="512" spans="1:10">
      <c r="A512">
        <v>510</v>
      </c>
      <c r="B512" s="1">
        <v>37036</v>
      </c>
      <c r="C512" s="4">
        <v>0.900244462014269</v>
      </c>
      <c r="D512" s="4">
        <v>0.65897692976429778</v>
      </c>
      <c r="E512">
        <f>IF(C512&lt;1/parameters!$C$4,-LN(D512)*parameters!$C$7,0)</f>
        <v>0</v>
      </c>
      <c r="F512">
        <f>F511*EXP(-1/parameters!$C$6)+timeseries!E512*parameters!$C$6*(1-EXP(-1/parameters!$C$6))</f>
        <v>3.8727664734784115</v>
      </c>
      <c r="G512">
        <f>F512/parameters!$C$6</f>
        <v>0.96819161836960288</v>
      </c>
      <c r="H512">
        <f t="shared" ca="1" si="7"/>
        <v>0</v>
      </c>
      <c r="I512">
        <f>0</f>
        <v>0</v>
      </c>
      <c r="J512">
        <f>F512+parameters!$C$3</f>
        <v>103.87276647347841</v>
      </c>
    </row>
    <row r="513" spans="1:10">
      <c r="A513">
        <v>511</v>
      </c>
      <c r="B513" s="1">
        <v>37037</v>
      </c>
      <c r="C513" s="4">
        <v>2.2885119649287633E-2</v>
      </c>
      <c r="D513" s="4">
        <v>0.32676484837126885</v>
      </c>
      <c r="E513">
        <f>IF(C513&lt;1/parameters!$C$4,-LN(D513)*parameters!$C$7,0)</f>
        <v>30.644232463151486</v>
      </c>
      <c r="F513">
        <f>F512*EXP(-1/parameters!$C$6)+timeseries!E513*parameters!$C$6*(1-EXP(-1/parameters!$C$6))</f>
        <v>30.130034459105438</v>
      </c>
      <c r="G513">
        <f>F513/parameters!$C$6</f>
        <v>7.5325086147763596</v>
      </c>
      <c r="H513">
        <f t="shared" ca="1" si="7"/>
        <v>-1.1197322678246393</v>
      </c>
      <c r="I513">
        <f>0</f>
        <v>0</v>
      </c>
      <c r="J513">
        <f>F513+parameters!$C$3</f>
        <v>130.13003445910545</v>
      </c>
    </row>
    <row r="514" spans="1:10">
      <c r="A514">
        <v>512</v>
      </c>
      <c r="B514" s="1">
        <v>37038</v>
      </c>
      <c r="C514" s="4">
        <v>0.33056264905277388</v>
      </c>
      <c r="D514" s="4">
        <v>0.17257231072236867</v>
      </c>
      <c r="E514">
        <f>IF(C514&lt;1/parameters!$C$4,-LN(D514)*parameters!$C$7,0)</f>
        <v>0</v>
      </c>
      <c r="F514">
        <f>F513*EXP(-1/parameters!$C$6)+timeseries!E514*parameters!$C$6*(1-EXP(-1/parameters!$C$6))</f>
        <v>23.465294430719727</v>
      </c>
      <c r="G514">
        <f>F514/parameters!$C$6</f>
        <v>5.8663236076799317</v>
      </c>
      <c r="H514">
        <f t="shared" ca="1" si="7"/>
        <v>0</v>
      </c>
      <c r="I514">
        <f>0</f>
        <v>0</v>
      </c>
      <c r="J514">
        <f>F514+parameters!$C$3</f>
        <v>123.46529443071972</v>
      </c>
    </row>
    <row r="515" spans="1:10">
      <c r="A515">
        <v>513</v>
      </c>
      <c r="B515" s="1">
        <v>37039</v>
      </c>
      <c r="C515" s="4">
        <v>0.98147759417350611</v>
      </c>
      <c r="D515" s="4">
        <v>5.3323173284470338E-2</v>
      </c>
      <c r="E515">
        <f>IF(C515&lt;1/parameters!$C$4,-LN(D515)*parameters!$C$7,0)</f>
        <v>0</v>
      </c>
      <c r="F515">
        <f>F514*EXP(-1/parameters!$C$6)+timeseries!E515*parameters!$C$6*(1-EXP(-1/parameters!$C$6))</f>
        <v>18.2747896776456</v>
      </c>
      <c r="G515">
        <f>F515/parameters!$C$6</f>
        <v>4.5686974194114001</v>
      </c>
      <c r="H515">
        <f t="shared" ref="H515:H578" ca="1" si="8">IF(E515&gt;0,_xlfn.NORM.INV(RAND(),0,1),0)</f>
        <v>0</v>
      </c>
      <c r="I515">
        <f>0</f>
        <v>0</v>
      </c>
      <c r="J515">
        <f>F515+parameters!$C$3</f>
        <v>118.2747896776456</v>
      </c>
    </row>
    <row r="516" spans="1:10">
      <c r="A516">
        <v>514</v>
      </c>
      <c r="B516" s="1">
        <v>37040</v>
      </c>
      <c r="C516" s="4">
        <v>0.59739883082844403</v>
      </c>
      <c r="D516" s="4">
        <v>0.6878438460088161</v>
      </c>
      <c r="E516">
        <f>IF(C516&lt;1/parameters!$C$4,-LN(D516)*parameters!$C$7,0)</f>
        <v>0</v>
      </c>
      <c r="F516">
        <f>F515*EXP(-1/parameters!$C$6)+timeseries!E516*parameters!$C$6*(1-EXP(-1/parameters!$C$6))</f>
        <v>14.23242051141562</v>
      </c>
      <c r="G516">
        <f>F516/parameters!$C$6</f>
        <v>3.5581051278539051</v>
      </c>
      <c r="H516">
        <f t="shared" ca="1" si="8"/>
        <v>0</v>
      </c>
      <c r="I516">
        <f>0</f>
        <v>0</v>
      </c>
      <c r="J516">
        <f>F516+parameters!$C$3</f>
        <v>114.23242051141563</v>
      </c>
    </row>
    <row r="517" spans="1:10">
      <c r="A517">
        <v>515</v>
      </c>
      <c r="B517" s="1">
        <v>37041</v>
      </c>
      <c r="C517" s="4">
        <v>0.26686603207380621</v>
      </c>
      <c r="D517" s="4">
        <v>0.40081022664388188</v>
      </c>
      <c r="E517">
        <f>IF(C517&lt;1/parameters!$C$4,-LN(D517)*parameters!$C$7,0)</f>
        <v>0</v>
      </c>
      <c r="F517">
        <f>F516*EXP(-1/parameters!$C$6)+timeseries!E517*parameters!$C$6*(1-EXP(-1/parameters!$C$6))</f>
        <v>11.08422023929201</v>
      </c>
      <c r="G517">
        <f>F517/parameters!$C$6</f>
        <v>2.7710550598230026</v>
      </c>
      <c r="H517">
        <f t="shared" ca="1" si="8"/>
        <v>0</v>
      </c>
      <c r="I517">
        <f>0</f>
        <v>0</v>
      </c>
      <c r="J517">
        <f>F517+parameters!$C$3</f>
        <v>111.08422023929201</v>
      </c>
    </row>
    <row r="518" spans="1:10">
      <c r="A518">
        <v>516</v>
      </c>
      <c r="B518" s="1">
        <v>37042</v>
      </c>
      <c r="C518" s="4">
        <v>3.3163677738499486E-2</v>
      </c>
      <c r="D518" s="4">
        <v>0.99062001281010259</v>
      </c>
      <c r="E518">
        <f>IF(C518&lt;1/parameters!$C$4,-LN(D518)*parameters!$C$7,0)</f>
        <v>0.25819880319020083</v>
      </c>
      <c r="F518">
        <f>F517*EXP(-1/parameters!$C$6)+timeseries!E518*parameters!$C$6*(1-EXP(-1/parameters!$C$6))</f>
        <v>8.8608528944068254</v>
      </c>
      <c r="G518">
        <f>F518/parameters!$C$6</f>
        <v>2.2152132236017064</v>
      </c>
      <c r="H518">
        <f t="shared" ca="1" si="8"/>
        <v>1.2022116636770839</v>
      </c>
      <c r="I518">
        <f>0</f>
        <v>0</v>
      </c>
      <c r="J518">
        <f>F518+parameters!$C$3</f>
        <v>108.86085289440683</v>
      </c>
    </row>
    <row r="519" spans="1:10">
      <c r="A519">
        <v>517</v>
      </c>
      <c r="B519" s="1">
        <v>37043</v>
      </c>
      <c r="C519" s="4">
        <v>0.21056411503207995</v>
      </c>
      <c r="D519" s="4">
        <v>0.55570145583453023</v>
      </c>
      <c r="E519">
        <f>IF(C519&lt;1/parameters!$C$4,-LN(D519)*parameters!$C$7,0)</f>
        <v>0</v>
      </c>
      <c r="F519">
        <f>F518*EXP(-1/parameters!$C$6)+timeseries!E519*parameters!$C$6*(1-EXP(-1/parameters!$C$6))</f>
        <v>6.9008391728445604</v>
      </c>
      <c r="G519">
        <f>F519/parameters!$C$6</f>
        <v>1.7252097932111401</v>
      </c>
      <c r="H519">
        <f t="shared" ca="1" si="8"/>
        <v>0</v>
      </c>
      <c r="I519">
        <f>0</f>
        <v>0</v>
      </c>
      <c r="J519">
        <f>F519+parameters!$C$3</f>
        <v>106.90083917284456</v>
      </c>
    </row>
    <row r="520" spans="1:10">
      <c r="A520">
        <v>518</v>
      </c>
      <c r="B520" s="1">
        <v>37044</v>
      </c>
      <c r="C520" s="4">
        <v>3.5933290050116362E-2</v>
      </c>
      <c r="D520" s="4">
        <v>0.94011561894962858</v>
      </c>
      <c r="E520">
        <f>IF(C520&lt;1/parameters!$C$4,-LN(D520)*parameters!$C$7,0)</f>
        <v>1.6918469150478415</v>
      </c>
      <c r="F520">
        <f>F519*EXP(-1/parameters!$C$6)+timeseries!E520*parameters!$C$6*(1-EXP(-1/parameters!$C$6))</f>
        <v>6.8713198027477373</v>
      </c>
      <c r="G520">
        <f>F520/parameters!$C$6</f>
        <v>1.7178299506869343</v>
      </c>
      <c r="H520">
        <f t="shared" ca="1" si="8"/>
        <v>0.16718275182951359</v>
      </c>
      <c r="I520">
        <f>0</f>
        <v>0</v>
      </c>
      <c r="J520">
        <f>F520+parameters!$C$3</f>
        <v>106.87131980274773</v>
      </c>
    </row>
    <row r="521" spans="1:10">
      <c r="A521">
        <v>519</v>
      </c>
      <c r="B521" s="1">
        <v>37045</v>
      </c>
      <c r="C521" s="4">
        <v>0.28844844305234796</v>
      </c>
      <c r="D521" s="4">
        <v>4.9173961614061623E-2</v>
      </c>
      <c r="E521">
        <f>IF(C521&lt;1/parameters!$C$4,-LN(D521)*parameters!$C$7,0)</f>
        <v>0</v>
      </c>
      <c r="F521">
        <f>F520*EXP(-1/parameters!$C$6)+timeseries!E521*parameters!$C$6*(1-EXP(-1/parameters!$C$6))</f>
        <v>5.3513892431139896</v>
      </c>
      <c r="G521">
        <f>F521/parameters!$C$6</f>
        <v>1.3378473107784974</v>
      </c>
      <c r="H521">
        <f t="shared" ca="1" si="8"/>
        <v>0</v>
      </c>
      <c r="I521">
        <f>0</f>
        <v>0</v>
      </c>
      <c r="J521">
        <f>F521+parameters!$C$3</f>
        <v>105.35138924311399</v>
      </c>
    </row>
    <row r="522" spans="1:10">
      <c r="A522">
        <v>520</v>
      </c>
      <c r="B522" s="1">
        <v>37046</v>
      </c>
      <c r="C522" s="4">
        <v>0.55455802108384111</v>
      </c>
      <c r="D522" s="4">
        <v>0.84561862753054529</v>
      </c>
      <c r="E522">
        <f>IF(C522&lt;1/parameters!$C$4,-LN(D522)*parameters!$C$7,0)</f>
        <v>0</v>
      </c>
      <c r="F522">
        <f>F521*EXP(-1/parameters!$C$6)+timeseries!E522*parameters!$C$6*(1-EXP(-1/parameters!$C$6))</f>
        <v>4.1676661330570681</v>
      </c>
      <c r="G522">
        <f>F522/parameters!$C$6</f>
        <v>1.041916533264267</v>
      </c>
      <c r="H522">
        <f t="shared" ca="1" si="8"/>
        <v>0</v>
      </c>
      <c r="I522">
        <f>0</f>
        <v>0</v>
      </c>
      <c r="J522">
        <f>F522+parameters!$C$3</f>
        <v>104.16766613305707</v>
      </c>
    </row>
    <row r="523" spans="1:10">
      <c r="A523">
        <v>521</v>
      </c>
      <c r="B523" s="1">
        <v>37047</v>
      </c>
      <c r="C523" s="4">
        <v>0.35688611374445645</v>
      </c>
      <c r="D523" s="4">
        <v>2.7936459300750505E-2</v>
      </c>
      <c r="E523">
        <f>IF(C523&lt;1/parameters!$C$4,-LN(D523)*parameters!$C$7,0)</f>
        <v>0</v>
      </c>
      <c r="F523">
        <f>F522*EXP(-1/parameters!$C$6)+timeseries!E523*parameters!$C$6*(1-EXP(-1/parameters!$C$6))</f>
        <v>3.2457816480050186</v>
      </c>
      <c r="G523">
        <f>F523/parameters!$C$6</f>
        <v>0.81144541200125464</v>
      </c>
      <c r="H523">
        <f t="shared" ca="1" si="8"/>
        <v>0</v>
      </c>
      <c r="I523">
        <f>0</f>
        <v>0</v>
      </c>
      <c r="J523">
        <f>F523+parameters!$C$3</f>
        <v>103.24578164800502</v>
      </c>
    </row>
    <row r="524" spans="1:10">
      <c r="A524">
        <v>522</v>
      </c>
      <c r="B524" s="1">
        <v>37048</v>
      </c>
      <c r="C524" s="4">
        <v>0.26810572363771767</v>
      </c>
      <c r="D524" s="4">
        <v>0.53927628572886843</v>
      </c>
      <c r="E524">
        <f>IF(C524&lt;1/parameters!$C$4,-LN(D524)*parameters!$C$7,0)</f>
        <v>0</v>
      </c>
      <c r="F524">
        <f>F523*EXP(-1/parameters!$C$6)+timeseries!E524*parameters!$C$6*(1-EXP(-1/parameters!$C$6))</f>
        <v>2.5278172891451036</v>
      </c>
      <c r="G524">
        <f>F524/parameters!$C$6</f>
        <v>0.6319543222862759</v>
      </c>
      <c r="H524">
        <f t="shared" ca="1" si="8"/>
        <v>0</v>
      </c>
      <c r="I524">
        <f>0</f>
        <v>0</v>
      </c>
      <c r="J524">
        <f>F524+parameters!$C$3</f>
        <v>102.5278172891451</v>
      </c>
    </row>
    <row r="525" spans="1:10">
      <c r="A525">
        <v>523</v>
      </c>
      <c r="B525" s="1">
        <v>37049</v>
      </c>
      <c r="C525" s="4">
        <v>0.13819081272024669</v>
      </c>
      <c r="D525" s="4">
        <v>0.49878554919469342</v>
      </c>
      <c r="E525">
        <f>IF(C525&lt;1/parameters!$C$4,-LN(D525)*parameters!$C$7,0)</f>
        <v>0</v>
      </c>
      <c r="F525">
        <f>F524*EXP(-1/parameters!$C$6)+timeseries!E525*parameters!$C$6*(1-EXP(-1/parameters!$C$6))</f>
        <v>1.9686660842476427</v>
      </c>
      <c r="G525">
        <f>F525/parameters!$C$6</f>
        <v>0.49216652106191067</v>
      </c>
      <c r="H525">
        <f t="shared" ca="1" si="8"/>
        <v>0</v>
      </c>
      <c r="I525">
        <f>0</f>
        <v>0</v>
      </c>
      <c r="J525">
        <f>F525+parameters!$C$3</f>
        <v>101.96866608424764</v>
      </c>
    </row>
    <row r="526" spans="1:10">
      <c r="A526">
        <v>524</v>
      </c>
      <c r="B526" s="1">
        <v>37050</v>
      </c>
      <c r="C526" s="4">
        <v>0.69970505600380195</v>
      </c>
      <c r="D526" s="4">
        <v>0.20492734537507173</v>
      </c>
      <c r="E526">
        <f>IF(C526&lt;1/parameters!$C$4,-LN(D526)*parameters!$C$7,0)</f>
        <v>0</v>
      </c>
      <c r="F526">
        <f>F525*EXP(-1/parameters!$C$6)+timeseries!E526*parameters!$C$6*(1-EXP(-1/parameters!$C$6))</f>
        <v>1.5331986880181805</v>
      </c>
      <c r="G526">
        <f>F526/parameters!$C$6</f>
        <v>0.38329967200454512</v>
      </c>
      <c r="H526">
        <f t="shared" ca="1" si="8"/>
        <v>0</v>
      </c>
      <c r="I526">
        <f>0</f>
        <v>0</v>
      </c>
      <c r="J526">
        <f>F526+parameters!$C$3</f>
        <v>101.53319868801817</v>
      </c>
    </row>
    <row r="527" spans="1:10">
      <c r="A527">
        <v>525</v>
      </c>
      <c r="B527" s="1">
        <v>37051</v>
      </c>
      <c r="C527" s="4">
        <v>0.58679184599412115</v>
      </c>
      <c r="D527" s="4">
        <v>0.50510746403181772</v>
      </c>
      <c r="E527">
        <f>IF(C527&lt;1/parameters!$C$4,-LN(D527)*parameters!$C$7,0)</f>
        <v>0</v>
      </c>
      <c r="F527">
        <f>F526*EXP(-1/parameters!$C$6)+timeseries!E527*parameters!$C$6*(1-EXP(-1/parameters!$C$6))</f>
        <v>1.1940563388326095</v>
      </c>
      <c r="G527">
        <f>F527/parameters!$C$6</f>
        <v>0.29851408470815238</v>
      </c>
      <c r="H527">
        <f t="shared" ca="1" si="8"/>
        <v>0</v>
      </c>
      <c r="I527">
        <f>0</f>
        <v>0</v>
      </c>
      <c r="J527">
        <f>F527+parameters!$C$3</f>
        <v>101.19405633883261</v>
      </c>
    </row>
    <row r="528" spans="1:10">
      <c r="A528">
        <v>526</v>
      </c>
      <c r="B528" s="1">
        <v>37052</v>
      </c>
      <c r="C528" s="4">
        <v>0.64495880804274153</v>
      </c>
      <c r="D528" s="4">
        <v>5.9080477294544131E-3</v>
      </c>
      <c r="E528">
        <f>IF(C528&lt;1/parameters!$C$4,-LN(D528)*parameters!$C$7,0)</f>
        <v>0</v>
      </c>
      <c r="F528">
        <f>F527*EXP(-1/parameters!$C$6)+timeseries!E528*parameters!$C$6*(1-EXP(-1/parameters!$C$6))</f>
        <v>0.92993201171421103</v>
      </c>
      <c r="G528">
        <f>F528/parameters!$C$6</f>
        <v>0.23248300292855276</v>
      </c>
      <c r="H528">
        <f t="shared" ca="1" si="8"/>
        <v>0</v>
      </c>
      <c r="I528">
        <f>0</f>
        <v>0</v>
      </c>
      <c r="J528">
        <f>F528+parameters!$C$3</f>
        <v>100.92993201171421</v>
      </c>
    </row>
    <row r="529" spans="1:10">
      <c r="A529">
        <v>527</v>
      </c>
      <c r="B529" s="1">
        <v>37053</v>
      </c>
      <c r="C529" s="4">
        <v>0.21597244808838933</v>
      </c>
      <c r="D529" s="4">
        <v>0.39457891416216906</v>
      </c>
      <c r="E529">
        <f>IF(C529&lt;1/parameters!$C$4,-LN(D529)*parameters!$C$7,0)</f>
        <v>0</v>
      </c>
      <c r="F529">
        <f>F528*EXP(-1/parameters!$C$6)+timeseries!E529*parameters!$C$6*(1-EXP(-1/parameters!$C$6))</f>
        <v>0.72423177892619439</v>
      </c>
      <c r="G529">
        <f>F529/parameters!$C$6</f>
        <v>0.1810579447315486</v>
      </c>
      <c r="H529">
        <f t="shared" ca="1" si="8"/>
        <v>0</v>
      </c>
      <c r="I529">
        <f>0</f>
        <v>0</v>
      </c>
      <c r="J529">
        <f>F529+parameters!$C$3</f>
        <v>100.7242317789262</v>
      </c>
    </row>
    <row r="530" spans="1:10">
      <c r="A530">
        <v>528</v>
      </c>
      <c r="B530" s="1">
        <v>37054</v>
      </c>
      <c r="C530" s="4">
        <v>0.84242643608229084</v>
      </c>
      <c r="D530" s="4">
        <v>0.79300488522319423</v>
      </c>
      <c r="E530">
        <f>IF(C530&lt;1/parameters!$C$4,-LN(D530)*parameters!$C$7,0)</f>
        <v>0</v>
      </c>
      <c r="F530">
        <f>F529*EXP(-1/parameters!$C$6)+timeseries!E530*parameters!$C$6*(1-EXP(-1/parameters!$C$6))</f>
        <v>0.56403227655291677</v>
      </c>
      <c r="G530">
        <f>F530/parameters!$C$6</f>
        <v>0.14100806913822919</v>
      </c>
      <c r="H530">
        <f t="shared" ca="1" si="8"/>
        <v>0</v>
      </c>
      <c r="I530">
        <f>0</f>
        <v>0</v>
      </c>
      <c r="J530">
        <f>F530+parameters!$C$3</f>
        <v>100.56403227655292</v>
      </c>
    </row>
    <row r="531" spans="1:10">
      <c r="A531">
        <v>529</v>
      </c>
      <c r="B531" s="1">
        <v>37055</v>
      </c>
      <c r="C531" s="4">
        <v>0.44573969744367492</v>
      </c>
      <c r="D531" s="4">
        <v>0.57550385274804683</v>
      </c>
      <c r="E531">
        <f>IF(C531&lt;1/parameters!$C$4,-LN(D531)*parameters!$C$7,0)</f>
        <v>0</v>
      </c>
      <c r="F531">
        <f>F530*EXP(-1/parameters!$C$6)+timeseries!E531*parameters!$C$6*(1-EXP(-1/parameters!$C$6))</f>
        <v>0.43926877865695879</v>
      </c>
      <c r="G531">
        <f>F531/parameters!$C$6</f>
        <v>0.1098171946642397</v>
      </c>
      <c r="H531">
        <f t="shared" ca="1" si="8"/>
        <v>0</v>
      </c>
      <c r="I531">
        <f>0</f>
        <v>0</v>
      </c>
      <c r="J531">
        <f>F531+parameters!$C$3</f>
        <v>100.43926877865695</v>
      </c>
    </row>
    <row r="532" spans="1:10">
      <c r="A532">
        <v>530</v>
      </c>
      <c r="B532" s="1">
        <v>37056</v>
      </c>
      <c r="C532" s="4">
        <v>0.22582598757607386</v>
      </c>
      <c r="D532" s="4">
        <v>0.82602665840161094</v>
      </c>
      <c r="E532">
        <f>IF(C532&lt;1/parameters!$C$4,-LN(D532)*parameters!$C$7,0)</f>
        <v>0</v>
      </c>
      <c r="F532">
        <f>F531*EXP(-1/parameters!$C$6)+timeseries!E532*parameters!$C$6*(1-EXP(-1/parameters!$C$6))</f>
        <v>0.34210286879685914</v>
      </c>
      <c r="G532">
        <f>F532/parameters!$C$6</f>
        <v>8.5525717199214785E-2</v>
      </c>
      <c r="H532">
        <f t="shared" ca="1" si="8"/>
        <v>0</v>
      </c>
      <c r="I532">
        <f>0</f>
        <v>0</v>
      </c>
      <c r="J532">
        <f>F532+parameters!$C$3</f>
        <v>100.34210286879686</v>
      </c>
    </row>
    <row r="533" spans="1:10">
      <c r="A533">
        <v>531</v>
      </c>
      <c r="B533" s="1">
        <v>37057</v>
      </c>
      <c r="C533" s="4">
        <v>0.55070167229896538</v>
      </c>
      <c r="D533" s="4">
        <v>0.55299851837142344</v>
      </c>
      <c r="E533">
        <f>IF(C533&lt;1/parameters!$C$4,-LN(D533)*parameters!$C$7,0)</f>
        <v>0</v>
      </c>
      <c r="F533">
        <f>F532*EXP(-1/parameters!$C$6)+timeseries!E533*parameters!$C$6*(1-EXP(-1/parameters!$C$6))</f>
        <v>0.26642998210996799</v>
      </c>
      <c r="G533">
        <f>F533/parameters!$C$6</f>
        <v>6.6607495527491997E-2</v>
      </c>
      <c r="H533">
        <f t="shared" ca="1" si="8"/>
        <v>0</v>
      </c>
      <c r="I533">
        <f>0</f>
        <v>0</v>
      </c>
      <c r="J533">
        <f>F533+parameters!$C$3</f>
        <v>100.26642998210997</v>
      </c>
    </row>
    <row r="534" spans="1:10">
      <c r="A534">
        <v>532</v>
      </c>
      <c r="B534" s="1">
        <v>37058</v>
      </c>
      <c r="C534" s="4">
        <v>0.13016379231646036</v>
      </c>
      <c r="D534" s="4">
        <v>0.91372841971463992</v>
      </c>
      <c r="E534">
        <f>IF(C534&lt;1/parameters!$C$4,-LN(D534)*parameters!$C$7,0)</f>
        <v>0</v>
      </c>
      <c r="F534">
        <f>F533*EXP(-1/parameters!$C$6)+timeseries!E534*parameters!$C$6*(1-EXP(-1/parameters!$C$6))</f>
        <v>0.20749587870094346</v>
      </c>
      <c r="G534">
        <f>F534/parameters!$C$6</f>
        <v>5.1873969675235866E-2</v>
      </c>
      <c r="H534">
        <f t="shared" ca="1" si="8"/>
        <v>0</v>
      </c>
      <c r="I534">
        <f>0</f>
        <v>0</v>
      </c>
      <c r="J534">
        <f>F534+parameters!$C$3</f>
        <v>100.20749587870094</v>
      </c>
    </row>
    <row r="535" spans="1:10">
      <c r="A535">
        <v>533</v>
      </c>
      <c r="B535" s="1">
        <v>37059</v>
      </c>
      <c r="C535" s="4">
        <v>0.57258203691197751</v>
      </c>
      <c r="D535" s="4">
        <v>0.16537702758480521</v>
      </c>
      <c r="E535">
        <f>IF(C535&lt;1/parameters!$C$4,-LN(D535)*parameters!$C$7,0)</f>
        <v>0</v>
      </c>
      <c r="F535">
        <f>F534*EXP(-1/parameters!$C$6)+timeseries!E535*parameters!$C$6*(1-EXP(-1/parameters!$C$6))</f>
        <v>0.16159795281638401</v>
      </c>
      <c r="G535">
        <f>F535/parameters!$C$6</f>
        <v>4.0399488204096001E-2</v>
      </c>
      <c r="H535">
        <f t="shared" ca="1" si="8"/>
        <v>0</v>
      </c>
      <c r="I535">
        <f>0</f>
        <v>0</v>
      </c>
      <c r="J535">
        <f>F535+parameters!$C$3</f>
        <v>100.16159795281638</v>
      </c>
    </row>
    <row r="536" spans="1:10">
      <c r="A536">
        <v>534</v>
      </c>
      <c r="B536" s="1">
        <v>37060</v>
      </c>
      <c r="C536" s="4">
        <v>0.49444994821506205</v>
      </c>
      <c r="D536" s="4">
        <v>0.95158616695594656</v>
      </c>
      <c r="E536">
        <f>IF(C536&lt;1/parameters!$C$4,-LN(D536)*parameters!$C$7,0)</f>
        <v>0</v>
      </c>
      <c r="F536">
        <f>F535*EXP(-1/parameters!$C$6)+timeseries!E536*parameters!$C$6*(1-EXP(-1/parameters!$C$6))</f>
        <v>0.1258526121961358</v>
      </c>
      <c r="G536">
        <f>F536/parameters!$C$6</f>
        <v>3.1463153049033951E-2</v>
      </c>
      <c r="H536">
        <f t="shared" ca="1" si="8"/>
        <v>0</v>
      </c>
      <c r="I536">
        <f>0</f>
        <v>0</v>
      </c>
      <c r="J536">
        <f>F536+parameters!$C$3</f>
        <v>100.12585261219614</v>
      </c>
    </row>
    <row r="537" spans="1:10">
      <c r="A537">
        <v>535</v>
      </c>
      <c r="B537" s="1">
        <v>37061</v>
      </c>
      <c r="C537" s="4">
        <v>0.84079437988661943</v>
      </c>
      <c r="D537" s="4">
        <v>0.69659587276210089</v>
      </c>
      <c r="E537">
        <f>IF(C537&lt;1/parameters!$C$4,-LN(D537)*parameters!$C$7,0)</f>
        <v>0</v>
      </c>
      <c r="F537">
        <f>F536*EXP(-1/parameters!$C$6)+timeseries!E537*parameters!$C$6*(1-EXP(-1/parameters!$C$6))</f>
        <v>9.8014112929932409E-2</v>
      </c>
      <c r="G537">
        <f>F537/parameters!$C$6</f>
        <v>2.4503528232483102E-2</v>
      </c>
      <c r="H537">
        <f t="shared" ca="1" si="8"/>
        <v>0</v>
      </c>
      <c r="I537">
        <f>0</f>
        <v>0</v>
      </c>
      <c r="J537">
        <f>F537+parameters!$C$3</f>
        <v>100.09801411292993</v>
      </c>
    </row>
    <row r="538" spans="1:10">
      <c r="A538">
        <v>536</v>
      </c>
      <c r="B538" s="1">
        <v>37062</v>
      </c>
      <c r="C538" s="4">
        <v>0.6251755706452844</v>
      </c>
      <c r="D538" s="4">
        <v>0.89513901394951911</v>
      </c>
      <c r="E538">
        <f>IF(C538&lt;1/parameters!$C$4,-LN(D538)*parameters!$C$7,0)</f>
        <v>0</v>
      </c>
      <c r="F538">
        <f>F537*EXP(-1/parameters!$C$6)+timeseries!E538*parameters!$C$6*(1-EXP(-1/parameters!$C$6))</f>
        <v>7.6333467901880475E-2</v>
      </c>
      <c r="G538">
        <f>F538/parameters!$C$6</f>
        <v>1.9083366975470119E-2</v>
      </c>
      <c r="H538">
        <f t="shared" ca="1" si="8"/>
        <v>0</v>
      </c>
      <c r="I538">
        <f>0</f>
        <v>0</v>
      </c>
      <c r="J538">
        <f>F538+parameters!$C$3</f>
        <v>100.07633346790188</v>
      </c>
    </row>
    <row r="539" spans="1:10">
      <c r="A539">
        <v>537</v>
      </c>
      <c r="B539" s="1">
        <v>37063</v>
      </c>
      <c r="C539" s="4">
        <v>0.76631994888864852</v>
      </c>
      <c r="D539" s="4">
        <v>0.5147858306082338</v>
      </c>
      <c r="E539">
        <f>IF(C539&lt;1/parameters!$C$4,-LN(D539)*parameters!$C$7,0)</f>
        <v>0</v>
      </c>
      <c r="F539">
        <f>F538*EXP(-1/parameters!$C$6)+timeseries!E539*parameters!$C$6*(1-EXP(-1/parameters!$C$6))</f>
        <v>5.9448564576540464E-2</v>
      </c>
      <c r="G539">
        <f>F539/parameters!$C$6</f>
        <v>1.4862141144135116E-2</v>
      </c>
      <c r="H539">
        <f t="shared" ca="1" si="8"/>
        <v>0</v>
      </c>
      <c r="I539">
        <f>0</f>
        <v>0</v>
      </c>
      <c r="J539">
        <f>F539+parameters!$C$3</f>
        <v>100.05944856457654</v>
      </c>
    </row>
    <row r="540" spans="1:10">
      <c r="A540">
        <v>538</v>
      </c>
      <c r="B540" s="1">
        <v>37064</v>
      </c>
      <c r="C540" s="4">
        <v>0.41462102153090252</v>
      </c>
      <c r="D540" s="4">
        <v>0.36257979085928238</v>
      </c>
      <c r="E540">
        <f>IF(C540&lt;1/parameters!$C$4,-LN(D540)*parameters!$C$7,0)</f>
        <v>0</v>
      </c>
      <c r="F540">
        <f>F539*EXP(-1/parameters!$C$6)+timeseries!E540*parameters!$C$6*(1-EXP(-1/parameters!$C$6))</f>
        <v>4.6298588644680692E-2</v>
      </c>
      <c r="G540">
        <f>F540/parameters!$C$6</f>
        <v>1.1574647161170173E-2</v>
      </c>
      <c r="H540">
        <f t="shared" ca="1" si="8"/>
        <v>0</v>
      </c>
      <c r="I540">
        <f>0</f>
        <v>0</v>
      </c>
      <c r="J540">
        <f>F540+parameters!$C$3</f>
        <v>100.04629858864467</v>
      </c>
    </row>
    <row r="541" spans="1:10">
      <c r="A541">
        <v>539</v>
      </c>
      <c r="B541" s="1">
        <v>37065</v>
      </c>
      <c r="C541" s="4">
        <v>0.98721588656709569</v>
      </c>
      <c r="D541" s="4">
        <v>0.57479827975512521</v>
      </c>
      <c r="E541">
        <f>IF(C541&lt;1/parameters!$C$4,-LN(D541)*parameters!$C$7,0)</f>
        <v>0</v>
      </c>
      <c r="F541">
        <f>F540*EXP(-1/parameters!$C$6)+timeseries!E541*parameters!$C$6*(1-EXP(-1/parameters!$C$6))</f>
        <v>3.6057377091578177E-2</v>
      </c>
      <c r="G541">
        <f>F541/parameters!$C$6</f>
        <v>9.0143442728945443E-3</v>
      </c>
      <c r="H541">
        <f t="shared" ca="1" si="8"/>
        <v>0</v>
      </c>
      <c r="I541">
        <f>0</f>
        <v>0</v>
      </c>
      <c r="J541">
        <f>F541+parameters!$C$3</f>
        <v>100.03605737709158</v>
      </c>
    </row>
    <row r="542" spans="1:10">
      <c r="A542">
        <v>540</v>
      </c>
      <c r="B542" s="1">
        <v>37066</v>
      </c>
      <c r="C542" s="4">
        <v>0.66100898943663811</v>
      </c>
      <c r="D542" s="4">
        <v>0.90244490724891424</v>
      </c>
      <c r="E542">
        <f>IF(C542&lt;1/parameters!$C$4,-LN(D542)*parameters!$C$7,0)</f>
        <v>0</v>
      </c>
      <c r="F542">
        <f>F541*EXP(-1/parameters!$C$6)+timeseries!E542*parameters!$C$6*(1-EXP(-1/parameters!$C$6))</f>
        <v>2.8081513514422021E-2</v>
      </c>
      <c r="G542">
        <f>F542/parameters!$C$6</f>
        <v>7.0203783786055053E-3</v>
      </c>
      <c r="H542">
        <f t="shared" ca="1" si="8"/>
        <v>0</v>
      </c>
      <c r="I542">
        <f>0</f>
        <v>0</v>
      </c>
      <c r="J542">
        <f>F542+parameters!$C$3</f>
        <v>100.02808151351442</v>
      </c>
    </row>
    <row r="543" spans="1:10">
      <c r="A543">
        <v>541</v>
      </c>
      <c r="B543" s="1">
        <v>37067</v>
      </c>
      <c r="C543" s="4">
        <v>0.47659697588833583</v>
      </c>
      <c r="D543" s="4">
        <v>0.64499603966656405</v>
      </c>
      <c r="E543">
        <f>IF(C543&lt;1/parameters!$C$4,-LN(D543)*parameters!$C$7,0)</f>
        <v>0</v>
      </c>
      <c r="F543">
        <f>F542*EXP(-1/parameters!$C$6)+timeseries!E543*parameters!$C$6*(1-EXP(-1/parameters!$C$6))</f>
        <v>2.186990471486211E-2</v>
      </c>
      <c r="G543">
        <f>F543/parameters!$C$6</f>
        <v>5.4674761787155274E-3</v>
      </c>
      <c r="H543">
        <f t="shared" ca="1" si="8"/>
        <v>0</v>
      </c>
      <c r="I543">
        <f>0</f>
        <v>0</v>
      </c>
      <c r="J543">
        <f>F543+parameters!$C$3</f>
        <v>100.02186990471486</v>
      </c>
    </row>
    <row r="544" spans="1:10">
      <c r="A544">
        <v>542</v>
      </c>
      <c r="B544" s="1">
        <v>37068</v>
      </c>
      <c r="C544" s="4">
        <v>0.19960707215105999</v>
      </c>
      <c r="D544" s="4">
        <v>0.35181949515641397</v>
      </c>
      <c r="E544">
        <f>IF(C544&lt;1/parameters!$C$4,-LN(D544)*parameters!$C$7,0)</f>
        <v>0</v>
      </c>
      <c r="F544">
        <f>F543*EXP(-1/parameters!$C$6)+timeseries!E544*parameters!$C$6*(1-EXP(-1/parameters!$C$6))</f>
        <v>1.7032298917631621E-2</v>
      </c>
      <c r="G544">
        <f>F544/parameters!$C$6</f>
        <v>4.2580747294079053E-3</v>
      </c>
      <c r="H544">
        <f t="shared" ca="1" si="8"/>
        <v>0</v>
      </c>
      <c r="I544">
        <f>0</f>
        <v>0</v>
      </c>
      <c r="J544">
        <f>F544+parameters!$C$3</f>
        <v>100.01703229891763</v>
      </c>
    </row>
    <row r="545" spans="1:10">
      <c r="A545">
        <v>543</v>
      </c>
      <c r="B545" s="1">
        <v>37069</v>
      </c>
      <c r="C545" s="4">
        <v>0.23323201691257345</v>
      </c>
      <c r="D545" s="4">
        <v>9.7849543537836814E-2</v>
      </c>
      <c r="E545">
        <f>IF(C545&lt;1/parameters!$C$4,-LN(D545)*parameters!$C$7,0)</f>
        <v>0</v>
      </c>
      <c r="F545">
        <f>F544*EXP(-1/parameters!$C$6)+timeseries!E545*parameters!$C$6*(1-EXP(-1/parameters!$C$6))</f>
        <v>1.3264767734557748E-2</v>
      </c>
      <c r="G545">
        <f>F545/parameters!$C$6</f>
        <v>3.316191933639437E-3</v>
      </c>
      <c r="H545">
        <f t="shared" ca="1" si="8"/>
        <v>0</v>
      </c>
      <c r="I545">
        <f>0</f>
        <v>0</v>
      </c>
      <c r="J545">
        <f>F545+parameters!$C$3</f>
        <v>100.01326476773455</v>
      </c>
    </row>
    <row r="546" spans="1:10">
      <c r="A546">
        <v>544</v>
      </c>
      <c r="B546" s="1">
        <v>37070</v>
      </c>
      <c r="C546" s="4">
        <v>0.87315620996981647</v>
      </c>
      <c r="D546" s="4">
        <v>0.14493361290306417</v>
      </c>
      <c r="E546">
        <f>IF(C546&lt;1/parameters!$C$4,-LN(D546)*parameters!$C$7,0)</f>
        <v>0</v>
      </c>
      <c r="F546">
        <f>F545*EXP(-1/parameters!$C$6)+timeseries!E546*parameters!$C$6*(1-EXP(-1/parameters!$C$6))</f>
        <v>1.033061149893388E-2</v>
      </c>
      <c r="G546">
        <f>F546/parameters!$C$6</f>
        <v>2.5826528747334701E-3</v>
      </c>
      <c r="H546">
        <f t="shared" ca="1" si="8"/>
        <v>0</v>
      </c>
      <c r="I546">
        <f>0</f>
        <v>0</v>
      </c>
      <c r="J546">
        <f>F546+parameters!$C$3</f>
        <v>100.01033061149893</v>
      </c>
    </row>
    <row r="547" spans="1:10">
      <c r="A547">
        <v>545</v>
      </c>
      <c r="B547" s="1">
        <v>37071</v>
      </c>
      <c r="C547" s="4">
        <v>0.35852277915040143</v>
      </c>
      <c r="D547" s="4">
        <v>0.54449042976300144</v>
      </c>
      <c r="E547">
        <f>IF(C547&lt;1/parameters!$C$4,-LN(D547)*parameters!$C$7,0)</f>
        <v>0</v>
      </c>
      <c r="F547">
        <f>F546*EXP(-1/parameters!$C$6)+timeseries!E547*parameters!$C$6*(1-EXP(-1/parameters!$C$6))</f>
        <v>8.0454883249761657E-3</v>
      </c>
      <c r="G547">
        <f>F547/parameters!$C$6</f>
        <v>2.0113720812440414E-3</v>
      </c>
      <c r="H547">
        <f t="shared" ca="1" si="8"/>
        <v>0</v>
      </c>
      <c r="I547">
        <f>0</f>
        <v>0</v>
      </c>
      <c r="J547">
        <f>F547+parameters!$C$3</f>
        <v>100.00804548832498</v>
      </c>
    </row>
    <row r="548" spans="1:10">
      <c r="A548">
        <v>546</v>
      </c>
      <c r="B548" s="1">
        <v>37072</v>
      </c>
      <c r="C548" s="4">
        <v>0.38557809114823793</v>
      </c>
      <c r="D548" s="4">
        <v>0.99178826521010022</v>
      </c>
      <c r="E548">
        <f>IF(C548&lt;1/parameters!$C$4,-LN(D548)*parameters!$C$7,0)</f>
        <v>0</v>
      </c>
      <c r="F548">
        <f>F547*EXP(-1/parameters!$C$6)+timeseries!E548*parameters!$C$6*(1-EXP(-1/parameters!$C$6))</f>
        <v>6.2658326076832837E-3</v>
      </c>
      <c r="G548">
        <f>F548/parameters!$C$6</f>
        <v>1.5664581519208209E-3</v>
      </c>
      <c r="H548">
        <f t="shared" ca="1" si="8"/>
        <v>0</v>
      </c>
      <c r="I548">
        <f>0</f>
        <v>0</v>
      </c>
      <c r="J548">
        <f>F548+parameters!$C$3</f>
        <v>100.00626583260768</v>
      </c>
    </row>
    <row r="549" spans="1:10">
      <c r="A549">
        <v>547</v>
      </c>
      <c r="B549" s="1">
        <v>37073</v>
      </c>
      <c r="C549" s="4">
        <v>0.97140394907648497</v>
      </c>
      <c r="D549" s="4">
        <v>0.92170396200476634</v>
      </c>
      <c r="E549">
        <f>IF(C549&lt;1/parameters!$C$4,-LN(D549)*parameters!$C$7,0)</f>
        <v>0</v>
      </c>
      <c r="F549">
        <f>F548*EXP(-1/parameters!$C$6)+timeseries!E549*parameters!$C$6*(1-EXP(-1/parameters!$C$6))</f>
        <v>4.8798353414580839E-3</v>
      </c>
      <c r="G549">
        <f>F549/parameters!$C$6</f>
        <v>1.219958835364521E-3</v>
      </c>
      <c r="H549">
        <f t="shared" ca="1" si="8"/>
        <v>0</v>
      </c>
      <c r="I549">
        <f>0</f>
        <v>0</v>
      </c>
      <c r="J549">
        <f>F549+parameters!$C$3</f>
        <v>100.00487983534146</v>
      </c>
    </row>
    <row r="550" spans="1:10">
      <c r="A550">
        <v>548</v>
      </c>
      <c r="B550" s="1">
        <v>37074</v>
      </c>
      <c r="C550" s="4">
        <v>0.38512564454166542</v>
      </c>
      <c r="D550" s="4">
        <v>0.76459231012737239</v>
      </c>
      <c r="E550">
        <f>IF(C550&lt;1/parameters!$C$4,-LN(D550)*parameters!$C$7,0)</f>
        <v>0</v>
      </c>
      <c r="F550">
        <f>F549*EXP(-1/parameters!$C$6)+timeseries!E550*parameters!$C$6*(1-EXP(-1/parameters!$C$6))</f>
        <v>3.8004195851870722E-3</v>
      </c>
      <c r="G550">
        <f>F550/parameters!$C$6</f>
        <v>9.5010489629676804E-4</v>
      </c>
      <c r="H550">
        <f t="shared" ca="1" si="8"/>
        <v>0</v>
      </c>
      <c r="I550">
        <f>0</f>
        <v>0</v>
      </c>
      <c r="J550">
        <f>F550+parameters!$C$3</f>
        <v>100.00380041958519</v>
      </c>
    </row>
    <row r="551" spans="1:10">
      <c r="A551">
        <v>549</v>
      </c>
      <c r="B551" s="1">
        <v>37075</v>
      </c>
      <c r="C551" s="4">
        <v>1.6189462921368469E-2</v>
      </c>
      <c r="D551" s="4">
        <v>0.99416167986185988</v>
      </c>
      <c r="E551">
        <f>IF(C551&lt;1/parameters!$C$4,-LN(D551)*parameters!$C$7,0)</f>
        <v>0.16042273303953711</v>
      </c>
      <c r="F551">
        <f>F550*EXP(-1/parameters!$C$6)+timeseries!E551*parameters!$C$6*(1-EXP(-1/parameters!$C$6))</f>
        <v>0.14490130145250629</v>
      </c>
      <c r="G551">
        <f>F551/parameters!$C$6</f>
        <v>3.6225325363126573E-2</v>
      </c>
      <c r="H551">
        <f t="shared" ca="1" si="8"/>
        <v>-0.17215073239366113</v>
      </c>
      <c r="I551">
        <f>0</f>
        <v>0</v>
      </c>
      <c r="J551">
        <f>F551+parameters!$C$3</f>
        <v>100.14490130145251</v>
      </c>
    </row>
    <row r="552" spans="1:10">
      <c r="A552">
        <v>550</v>
      </c>
      <c r="B552" s="1">
        <v>37076</v>
      </c>
      <c r="C552" s="4">
        <v>0.14306979248919227</v>
      </c>
      <c r="D552" s="4">
        <v>0.27090712194973421</v>
      </c>
      <c r="E552">
        <f>IF(C552&lt;1/parameters!$C$4,-LN(D552)*parameters!$C$7,0)</f>
        <v>0</v>
      </c>
      <c r="F552">
        <f>F551*EXP(-1/parameters!$C$6)+timeseries!E552*parameters!$C$6*(1-EXP(-1/parameters!$C$6))</f>
        <v>0.11284924703927759</v>
      </c>
      <c r="G552">
        <f>F552/parameters!$C$6</f>
        <v>2.8212311759819399E-2</v>
      </c>
      <c r="H552">
        <f t="shared" ca="1" si="8"/>
        <v>0</v>
      </c>
      <c r="I552">
        <f>0</f>
        <v>0</v>
      </c>
      <c r="J552">
        <f>F552+parameters!$C$3</f>
        <v>100.11284924703928</v>
      </c>
    </row>
    <row r="553" spans="1:10">
      <c r="A553">
        <v>551</v>
      </c>
      <c r="B553" s="1">
        <v>37077</v>
      </c>
      <c r="C553" s="4">
        <v>0.77461339362896486</v>
      </c>
      <c r="D553" s="4">
        <v>0.62227475526884624</v>
      </c>
      <c r="E553">
        <f>IF(C553&lt;1/parameters!$C$4,-LN(D553)*parameters!$C$7,0)</f>
        <v>0</v>
      </c>
      <c r="F553">
        <f>F552*EXP(-1/parameters!$C$6)+timeseries!E553*parameters!$C$6*(1-EXP(-1/parameters!$C$6))</f>
        <v>8.7887081963207811E-2</v>
      </c>
      <c r="G553">
        <f>F553/parameters!$C$6</f>
        <v>2.1971770490801953E-2</v>
      </c>
      <c r="H553">
        <f t="shared" ca="1" si="8"/>
        <v>0</v>
      </c>
      <c r="I553">
        <f>0</f>
        <v>0</v>
      </c>
      <c r="J553">
        <f>F553+parameters!$C$3</f>
        <v>100.0878870819632</v>
      </c>
    </row>
    <row r="554" spans="1:10">
      <c r="A554">
        <v>552</v>
      </c>
      <c r="B554" s="1">
        <v>37078</v>
      </c>
      <c r="C554" s="4">
        <v>0.54475155133838937</v>
      </c>
      <c r="D554" s="4">
        <v>0.5978779820524539</v>
      </c>
      <c r="E554">
        <f>IF(C554&lt;1/parameters!$C$4,-LN(D554)*parameters!$C$7,0)</f>
        <v>0</v>
      </c>
      <c r="F554">
        <f>F553*EXP(-1/parameters!$C$6)+timeseries!E554*parameters!$C$6*(1-EXP(-1/parameters!$C$6))</f>
        <v>6.8446528254806988E-2</v>
      </c>
      <c r="G554">
        <f>F554/parameters!$C$6</f>
        <v>1.7111632063701747E-2</v>
      </c>
      <c r="H554">
        <f t="shared" ca="1" si="8"/>
        <v>0</v>
      </c>
      <c r="I554">
        <f>0</f>
        <v>0</v>
      </c>
      <c r="J554">
        <f>F554+parameters!$C$3</f>
        <v>100.06844652825481</v>
      </c>
    </row>
    <row r="555" spans="1:10">
      <c r="A555">
        <v>553</v>
      </c>
      <c r="B555" s="1">
        <v>37079</v>
      </c>
      <c r="C555" s="4">
        <v>0.58922070505052648</v>
      </c>
      <c r="D555" s="4">
        <v>0.82521479434182288</v>
      </c>
      <c r="E555">
        <f>IF(C555&lt;1/parameters!$C$4,-LN(D555)*parameters!$C$7,0)</f>
        <v>0</v>
      </c>
      <c r="F555">
        <f>F554*EXP(-1/parameters!$C$6)+timeseries!E555*parameters!$C$6*(1-EXP(-1/parameters!$C$6))</f>
        <v>5.3306209803362724E-2</v>
      </c>
      <c r="G555">
        <f>F555/parameters!$C$6</f>
        <v>1.3326552450840681E-2</v>
      </c>
      <c r="H555">
        <f t="shared" ca="1" si="8"/>
        <v>0</v>
      </c>
      <c r="I555">
        <f>0</f>
        <v>0</v>
      </c>
      <c r="J555">
        <f>F555+parameters!$C$3</f>
        <v>100.05330620980337</v>
      </c>
    </row>
    <row r="556" spans="1:10">
      <c r="A556">
        <v>554</v>
      </c>
      <c r="B556" s="1">
        <v>37080</v>
      </c>
      <c r="C556" s="4">
        <v>0.84587679060876264</v>
      </c>
      <c r="D556" s="4">
        <v>0.92956596445685769</v>
      </c>
      <c r="E556">
        <f>IF(C556&lt;1/parameters!$C$4,-LN(D556)*parameters!$C$7,0)</f>
        <v>0</v>
      </c>
      <c r="F556">
        <f>F555*EXP(-1/parameters!$C$6)+timeseries!E556*parameters!$C$6*(1-EXP(-1/parameters!$C$6))</f>
        <v>4.1514917937427488E-2</v>
      </c>
      <c r="G556">
        <f>F556/parameters!$C$6</f>
        <v>1.0378729484356872E-2</v>
      </c>
      <c r="H556">
        <f t="shared" ca="1" si="8"/>
        <v>0</v>
      </c>
      <c r="I556">
        <f>0</f>
        <v>0</v>
      </c>
      <c r="J556">
        <f>F556+parameters!$C$3</f>
        <v>100.04151491793743</v>
      </c>
    </row>
    <row r="557" spans="1:10">
      <c r="A557">
        <v>555</v>
      </c>
      <c r="B557" s="1">
        <v>37081</v>
      </c>
      <c r="C557" s="4">
        <v>0.47412004723264223</v>
      </c>
      <c r="D557" s="4">
        <v>0.48482655836288036</v>
      </c>
      <c r="E557">
        <f>IF(C557&lt;1/parameters!$C$4,-LN(D557)*parameters!$C$7,0)</f>
        <v>0</v>
      </c>
      <c r="F557">
        <f>F556*EXP(-1/parameters!$C$6)+timeseries!E557*parameters!$C$6*(1-EXP(-1/parameters!$C$6))</f>
        <v>3.233185059881364E-2</v>
      </c>
      <c r="G557">
        <f>F557/parameters!$C$6</f>
        <v>8.08296264970341E-3</v>
      </c>
      <c r="H557">
        <f t="shared" ca="1" si="8"/>
        <v>0</v>
      </c>
      <c r="I557">
        <f>0</f>
        <v>0</v>
      </c>
      <c r="J557">
        <f>F557+parameters!$C$3</f>
        <v>100.03233185059881</v>
      </c>
    </row>
    <row r="558" spans="1:10">
      <c r="A558">
        <v>556</v>
      </c>
      <c r="B558" s="1">
        <v>37082</v>
      </c>
      <c r="C558" s="4">
        <v>0.17935374608061594</v>
      </c>
      <c r="D558" s="4">
        <v>0.67107717263368438</v>
      </c>
      <c r="E558">
        <f>IF(C558&lt;1/parameters!$C$4,-LN(D558)*parameters!$C$7,0)</f>
        <v>0</v>
      </c>
      <c r="F558">
        <f>F557*EXP(-1/parameters!$C$6)+timeseries!E558*parameters!$C$6*(1-EXP(-1/parameters!$C$6))</f>
        <v>2.5180070564503734E-2</v>
      </c>
      <c r="G558">
        <f>F558/parameters!$C$6</f>
        <v>6.2950176411259336E-3</v>
      </c>
      <c r="H558">
        <f t="shared" ca="1" si="8"/>
        <v>0</v>
      </c>
      <c r="I558">
        <f>0</f>
        <v>0</v>
      </c>
      <c r="J558">
        <f>F558+parameters!$C$3</f>
        <v>100.0251800705645</v>
      </c>
    </row>
    <row r="559" spans="1:10">
      <c r="A559">
        <v>557</v>
      </c>
      <c r="B559" s="1">
        <v>37083</v>
      </c>
      <c r="C559" s="4">
        <v>0.91953220343907782</v>
      </c>
      <c r="D559" s="4">
        <v>0.66044791602730202</v>
      </c>
      <c r="E559">
        <f>IF(C559&lt;1/parameters!$C$4,-LN(D559)*parameters!$C$7,0)</f>
        <v>0</v>
      </c>
      <c r="F559">
        <f>F558*EXP(-1/parameters!$C$6)+timeseries!E559*parameters!$C$6*(1-EXP(-1/parameters!$C$6))</f>
        <v>1.9610258673428742E-2</v>
      </c>
      <c r="G559">
        <f>F559/parameters!$C$6</f>
        <v>4.9025646683571854E-3</v>
      </c>
      <c r="H559">
        <f t="shared" ca="1" si="8"/>
        <v>0</v>
      </c>
      <c r="I559">
        <f>0</f>
        <v>0</v>
      </c>
      <c r="J559">
        <f>F559+parameters!$C$3</f>
        <v>100.01961025867342</v>
      </c>
    </row>
    <row r="560" spans="1:10">
      <c r="A560">
        <v>558</v>
      </c>
      <c r="B560" s="1">
        <v>37084</v>
      </c>
      <c r="C560" s="4">
        <v>0.15627839184154291</v>
      </c>
      <c r="D560" s="4">
        <v>6.2643987598374529E-2</v>
      </c>
      <c r="E560">
        <f>IF(C560&lt;1/parameters!$C$4,-LN(D560)*parameters!$C$7,0)</f>
        <v>0</v>
      </c>
      <c r="F560">
        <f>F559*EXP(-1/parameters!$C$6)+timeseries!E560*parameters!$C$6*(1-EXP(-1/parameters!$C$6))</f>
        <v>1.5272484811099114E-2</v>
      </c>
      <c r="G560">
        <f>F560/parameters!$C$6</f>
        <v>3.8181212027747786E-3</v>
      </c>
      <c r="H560">
        <f t="shared" ca="1" si="8"/>
        <v>0</v>
      </c>
      <c r="I560">
        <f>0</f>
        <v>0</v>
      </c>
      <c r="J560">
        <f>F560+parameters!$C$3</f>
        <v>100.01527248481109</v>
      </c>
    </row>
    <row r="561" spans="1:10">
      <c r="A561">
        <v>559</v>
      </c>
      <c r="B561" s="1">
        <v>37085</v>
      </c>
      <c r="C561" s="4">
        <v>0.50267492435955019</v>
      </c>
      <c r="D561" s="4">
        <v>0.61244590503056884</v>
      </c>
      <c r="E561">
        <f>IF(C561&lt;1/parameters!$C$4,-LN(D561)*parameters!$C$7,0)</f>
        <v>0</v>
      </c>
      <c r="F561">
        <f>F560*EXP(-1/parameters!$C$6)+timeseries!E561*parameters!$C$6*(1-EXP(-1/parameters!$C$6))</f>
        <v>1.1894223130330128E-2</v>
      </c>
      <c r="G561">
        <f>F561/parameters!$C$6</f>
        <v>2.9735557825825319E-3</v>
      </c>
      <c r="H561">
        <f t="shared" ca="1" si="8"/>
        <v>0</v>
      </c>
      <c r="I561">
        <f>0</f>
        <v>0</v>
      </c>
      <c r="J561">
        <f>F561+parameters!$C$3</f>
        <v>100.01189422313033</v>
      </c>
    </row>
    <row r="562" spans="1:10">
      <c r="A562">
        <v>560</v>
      </c>
      <c r="B562" s="1">
        <v>37086</v>
      </c>
      <c r="C562" s="4">
        <v>0.4360773727937749</v>
      </c>
      <c r="D562" s="4">
        <v>0.71573486160641486</v>
      </c>
      <c r="E562">
        <f>IF(C562&lt;1/parameters!$C$4,-LN(D562)*parameters!$C$7,0)</f>
        <v>0</v>
      </c>
      <c r="F562">
        <f>F561*EXP(-1/parameters!$C$6)+timeseries!E562*parameters!$C$6*(1-EXP(-1/parameters!$C$6))</f>
        <v>9.2632302879271204E-3</v>
      </c>
      <c r="G562">
        <f>F562/parameters!$C$6</f>
        <v>2.3158075719817801E-3</v>
      </c>
      <c r="H562">
        <f t="shared" ca="1" si="8"/>
        <v>0</v>
      </c>
      <c r="I562">
        <f>0</f>
        <v>0</v>
      </c>
      <c r="J562">
        <f>F562+parameters!$C$3</f>
        <v>100.00926323028793</v>
      </c>
    </row>
    <row r="563" spans="1:10">
      <c r="A563">
        <v>561</v>
      </c>
      <c r="B563" s="1">
        <v>37087</v>
      </c>
      <c r="C563" s="4">
        <v>3.2963812064128462E-2</v>
      </c>
      <c r="D563" s="4">
        <v>0.1154691802559995</v>
      </c>
      <c r="E563">
        <f>IF(C563&lt;1/parameters!$C$4,-LN(D563)*parameters!$C$7,0)</f>
        <v>59.143880061319784</v>
      </c>
      <c r="F563">
        <f>F562*EXP(-1/parameters!$C$6)+timeseries!E563*parameters!$C$6*(1-EXP(-1/parameters!$C$6))</f>
        <v>52.337534033732751</v>
      </c>
      <c r="G563">
        <f>F563/parameters!$C$6</f>
        <v>13.084383508433188</v>
      </c>
      <c r="H563">
        <f t="shared" ca="1" si="8"/>
        <v>-0.90941404779412038</v>
      </c>
      <c r="I563">
        <f>0</f>
        <v>0</v>
      </c>
      <c r="J563">
        <f>F563+parameters!$C$3</f>
        <v>152.33753403373277</v>
      </c>
    </row>
    <row r="564" spans="1:10">
      <c r="A564">
        <v>562</v>
      </c>
      <c r="B564" s="1">
        <v>37088</v>
      </c>
      <c r="C564" s="4">
        <v>0.77048470533442914</v>
      </c>
      <c r="D564" s="4">
        <v>6.9833092816820597E-2</v>
      </c>
      <c r="E564">
        <f>IF(C564&lt;1/parameters!$C$4,-LN(D564)*parameters!$C$7,0)</f>
        <v>0</v>
      </c>
      <c r="F564">
        <f>F563*EXP(-1/parameters!$C$6)+timeseries!E564*parameters!$C$6*(1-EXP(-1/parameters!$C$6))</f>
        <v>40.760512489497373</v>
      </c>
      <c r="G564">
        <f>F564/parameters!$C$6</f>
        <v>10.190128122374343</v>
      </c>
      <c r="H564">
        <f t="shared" ca="1" si="8"/>
        <v>0</v>
      </c>
      <c r="I564">
        <f>0</f>
        <v>0</v>
      </c>
      <c r="J564">
        <f>F564+parameters!$C$3</f>
        <v>140.76051248949739</v>
      </c>
    </row>
    <row r="565" spans="1:10">
      <c r="A565">
        <v>563</v>
      </c>
      <c r="B565" s="1">
        <v>37089</v>
      </c>
      <c r="C565" s="4">
        <v>0.55930311807503286</v>
      </c>
      <c r="D565" s="4">
        <v>8.6604517185151275E-2</v>
      </c>
      <c r="E565">
        <f>IF(C565&lt;1/parameters!$C$4,-LN(D565)*parameters!$C$7,0)</f>
        <v>0</v>
      </c>
      <c r="F565">
        <f>F564*EXP(-1/parameters!$C$6)+timeseries!E565*parameters!$C$6*(1-EXP(-1/parameters!$C$6))</f>
        <v>31.744319045212332</v>
      </c>
      <c r="G565">
        <f>F565/parameters!$C$6</f>
        <v>7.9360797613030831</v>
      </c>
      <c r="H565">
        <f t="shared" ca="1" si="8"/>
        <v>0</v>
      </c>
      <c r="I565">
        <f>0</f>
        <v>0</v>
      </c>
      <c r="J565">
        <f>F565+parameters!$C$3</f>
        <v>131.74431904521234</v>
      </c>
    </row>
    <row r="566" spans="1:10">
      <c r="A566">
        <v>564</v>
      </c>
      <c r="B566" s="1">
        <v>37090</v>
      </c>
      <c r="C566" s="4">
        <v>0.43661601825146079</v>
      </c>
      <c r="D566" s="4">
        <v>7.3920553375375064E-2</v>
      </c>
      <c r="E566">
        <f>IF(C566&lt;1/parameters!$C$4,-LN(D566)*parameters!$C$7,0)</f>
        <v>0</v>
      </c>
      <c r="F566">
        <f>F565*EXP(-1/parameters!$C$6)+timeseries!E566*parameters!$C$6*(1-EXP(-1/parameters!$C$6))</f>
        <v>24.722500530479877</v>
      </c>
      <c r="G566">
        <f>F566/parameters!$C$6</f>
        <v>6.1806251326199693</v>
      </c>
      <c r="H566">
        <f t="shared" ca="1" si="8"/>
        <v>0</v>
      </c>
      <c r="I566">
        <f>0</f>
        <v>0</v>
      </c>
      <c r="J566">
        <f>F566+parameters!$C$3</f>
        <v>124.72250053047988</v>
      </c>
    </row>
    <row r="567" spans="1:10">
      <c r="A567">
        <v>565</v>
      </c>
      <c r="B567" s="1">
        <v>37091</v>
      </c>
      <c r="C567" s="4">
        <v>0.80124602462132399</v>
      </c>
      <c r="D567" s="4">
        <v>6.1040687644317471E-2</v>
      </c>
      <c r="E567">
        <f>IF(C567&lt;1/parameters!$C$4,-LN(D567)*parameters!$C$7,0)</f>
        <v>0</v>
      </c>
      <c r="F567">
        <f>F566*EXP(-1/parameters!$C$6)+timeseries!E567*parameters!$C$6*(1-EXP(-1/parameters!$C$6))</f>
        <v>19.25390277262095</v>
      </c>
      <c r="G567">
        <f>F567/parameters!$C$6</f>
        <v>4.8134756931552376</v>
      </c>
      <c r="H567">
        <f t="shared" ca="1" si="8"/>
        <v>0</v>
      </c>
      <c r="I567">
        <f>0</f>
        <v>0</v>
      </c>
      <c r="J567">
        <f>F567+parameters!$C$3</f>
        <v>119.25390277262095</v>
      </c>
    </row>
    <row r="568" spans="1:10">
      <c r="A568">
        <v>566</v>
      </c>
      <c r="B568" s="1">
        <v>37092</v>
      </c>
      <c r="C568" s="4">
        <v>0.58343369818332724</v>
      </c>
      <c r="D568" s="4">
        <v>6.3333581743811429E-2</v>
      </c>
      <c r="E568">
        <f>IF(C568&lt;1/parameters!$C$4,-LN(D568)*parameters!$C$7,0)</f>
        <v>0</v>
      </c>
      <c r="F568">
        <f>F567*EXP(-1/parameters!$C$6)+timeseries!E568*parameters!$C$6*(1-EXP(-1/parameters!$C$6))</f>
        <v>14.994954556497889</v>
      </c>
      <c r="G568">
        <f>F568/parameters!$C$6</f>
        <v>3.7487386391244724</v>
      </c>
      <c r="H568">
        <f t="shared" ca="1" si="8"/>
        <v>0</v>
      </c>
      <c r="I568">
        <f>0</f>
        <v>0</v>
      </c>
      <c r="J568">
        <f>F568+parameters!$C$3</f>
        <v>114.99495455649789</v>
      </c>
    </row>
    <row r="569" spans="1:10">
      <c r="A569">
        <v>567</v>
      </c>
      <c r="B569" s="1">
        <v>37093</v>
      </c>
      <c r="C569" s="4">
        <v>0.13862657370035469</v>
      </c>
      <c r="D569" s="4">
        <v>0.77914881637023747</v>
      </c>
      <c r="E569">
        <f>IF(C569&lt;1/parameters!$C$4,-LN(D569)*parameters!$C$7,0)</f>
        <v>0</v>
      </c>
      <c r="F569">
        <f>F568*EXP(-1/parameters!$C$6)+timeseries!E569*parameters!$C$6*(1-EXP(-1/parameters!$C$6))</f>
        <v>11.678082350720686</v>
      </c>
      <c r="G569">
        <f>F569/parameters!$C$6</f>
        <v>2.9195205876801715</v>
      </c>
      <c r="H569">
        <f t="shared" ca="1" si="8"/>
        <v>0</v>
      </c>
      <c r="I569">
        <f>0</f>
        <v>0</v>
      </c>
      <c r="J569">
        <f>F569+parameters!$C$3</f>
        <v>111.67808235072069</v>
      </c>
    </row>
    <row r="570" spans="1:10">
      <c r="A570">
        <v>568</v>
      </c>
      <c r="B570" s="1">
        <v>37094</v>
      </c>
      <c r="C570" s="4">
        <v>0.80109609987843977</v>
      </c>
      <c r="D570" s="4">
        <v>0.90391739535376447</v>
      </c>
      <c r="E570">
        <f>IF(C570&lt;1/parameters!$C$4,-LN(D570)*parameters!$C$7,0)</f>
        <v>0</v>
      </c>
      <c r="F570">
        <f>F569*EXP(-1/parameters!$C$6)+timeseries!E570*parameters!$C$6*(1-EXP(-1/parameters!$C$6))</f>
        <v>9.0948996795136239</v>
      </c>
      <c r="G570">
        <f>F570/parameters!$C$6</f>
        <v>2.273724919878406</v>
      </c>
      <c r="H570">
        <f t="shared" ca="1" si="8"/>
        <v>0</v>
      </c>
      <c r="I570">
        <f>0</f>
        <v>0</v>
      </c>
      <c r="J570">
        <f>F570+parameters!$C$3</f>
        <v>109.09489967951362</v>
      </c>
    </row>
    <row r="571" spans="1:10">
      <c r="A571">
        <v>569</v>
      </c>
      <c r="B571" s="1">
        <v>37095</v>
      </c>
      <c r="C571" s="4">
        <v>0.52909062560959774</v>
      </c>
      <c r="D571" s="4">
        <v>0.76657890709187326</v>
      </c>
      <c r="E571">
        <f>IF(C571&lt;1/parameters!$C$4,-LN(D571)*parameters!$C$7,0)</f>
        <v>0</v>
      </c>
      <c r="F571">
        <f>F570*EXP(-1/parameters!$C$6)+timeseries!E571*parameters!$C$6*(1-EXP(-1/parameters!$C$6))</f>
        <v>7.0831149923610797</v>
      </c>
      <c r="G571">
        <f>F571/parameters!$C$6</f>
        <v>1.7707787480902699</v>
      </c>
      <c r="H571">
        <f t="shared" ca="1" si="8"/>
        <v>0</v>
      </c>
      <c r="I571">
        <f>0</f>
        <v>0</v>
      </c>
      <c r="J571">
        <f>F571+parameters!$C$3</f>
        <v>107.08311499236108</v>
      </c>
    </row>
    <row r="572" spans="1:10">
      <c r="A572">
        <v>570</v>
      </c>
      <c r="B572" s="1">
        <v>37096</v>
      </c>
      <c r="C572" s="4">
        <v>2.5897031476709964E-2</v>
      </c>
      <c r="D572" s="4">
        <v>0.87078372696048634</v>
      </c>
      <c r="E572">
        <f>IF(C572&lt;1/parameters!$C$4,-LN(D572)*parameters!$C$7,0)</f>
        <v>3.7907297878248216</v>
      </c>
      <c r="F572">
        <f>F571*EXP(-1/parameters!$C$6)+timeseries!E572*parameters!$C$6*(1-EXP(-1/parameters!$C$6))</f>
        <v>8.8703613452546168</v>
      </c>
      <c r="G572">
        <f>F572/parameters!$C$6</f>
        <v>2.2175903363136542</v>
      </c>
      <c r="H572">
        <f t="shared" ca="1" si="8"/>
        <v>0.57145936836715949</v>
      </c>
      <c r="I572">
        <f>0</f>
        <v>0</v>
      </c>
      <c r="J572">
        <f>F572+parameters!$C$3</f>
        <v>108.87036134525462</v>
      </c>
    </row>
    <row r="573" spans="1:10">
      <c r="A573">
        <v>571</v>
      </c>
      <c r="B573" s="1">
        <v>37097</v>
      </c>
      <c r="C573" s="4">
        <v>0.28375513386534768</v>
      </c>
      <c r="D573" s="4">
        <v>0.47162367835589936</v>
      </c>
      <c r="E573">
        <f>IF(C573&lt;1/parameters!$C$4,-LN(D573)*parameters!$C$7,0)</f>
        <v>0</v>
      </c>
      <c r="F573">
        <f>F572*EXP(-1/parameters!$C$6)+timeseries!E573*parameters!$C$6*(1-EXP(-1/parameters!$C$6))</f>
        <v>6.908244361810616</v>
      </c>
      <c r="G573">
        <f>F573/parameters!$C$6</f>
        <v>1.727061090452654</v>
      </c>
      <c r="H573">
        <f t="shared" ca="1" si="8"/>
        <v>0</v>
      </c>
      <c r="I573">
        <f>0</f>
        <v>0</v>
      </c>
      <c r="J573">
        <f>F573+parameters!$C$3</f>
        <v>106.90824436181062</v>
      </c>
    </row>
    <row r="574" spans="1:10">
      <c r="A574">
        <v>572</v>
      </c>
      <c r="B574" s="1">
        <v>37098</v>
      </c>
      <c r="C574" s="4">
        <v>0.26706758110543583</v>
      </c>
      <c r="D574" s="4">
        <v>0.17134829458520795</v>
      </c>
      <c r="E574">
        <f>IF(C574&lt;1/parameters!$C$4,-LN(D574)*parameters!$C$7,0)</f>
        <v>0</v>
      </c>
      <c r="F574">
        <f>F573*EXP(-1/parameters!$C$6)+timeseries!E574*parameters!$C$6*(1-EXP(-1/parameters!$C$6))</f>
        <v>5.3801461186267252</v>
      </c>
      <c r="G574">
        <f>F574/parameters!$C$6</f>
        <v>1.3450365296566813</v>
      </c>
      <c r="H574">
        <f t="shared" ca="1" si="8"/>
        <v>0</v>
      </c>
      <c r="I574">
        <f>0</f>
        <v>0</v>
      </c>
      <c r="J574">
        <f>F574+parameters!$C$3</f>
        <v>105.38014611862673</v>
      </c>
    </row>
    <row r="575" spans="1:10">
      <c r="A575">
        <v>573</v>
      </c>
      <c r="B575" s="1">
        <v>37099</v>
      </c>
      <c r="C575" s="4">
        <v>0.33789931360355119</v>
      </c>
      <c r="D575" s="4">
        <v>0.34293264594308981</v>
      </c>
      <c r="E575">
        <f>IF(C575&lt;1/parameters!$C$4,-LN(D575)*parameters!$C$7,0)</f>
        <v>0</v>
      </c>
      <c r="F575">
        <f>F574*EXP(-1/parameters!$C$6)+timeseries!E575*parameters!$C$6*(1-EXP(-1/parameters!$C$6))</f>
        <v>4.1900620102250734</v>
      </c>
      <c r="G575">
        <f>F575/parameters!$C$6</f>
        <v>1.0475155025562684</v>
      </c>
      <c r="H575">
        <f t="shared" ca="1" si="8"/>
        <v>0</v>
      </c>
      <c r="I575">
        <f>0</f>
        <v>0</v>
      </c>
      <c r="J575">
        <f>F575+parameters!$C$3</f>
        <v>104.19006201022508</v>
      </c>
    </row>
    <row r="576" spans="1:10">
      <c r="A576">
        <v>574</v>
      </c>
      <c r="B576" s="1">
        <v>37100</v>
      </c>
      <c r="C576" s="4">
        <v>0.42004061340197851</v>
      </c>
      <c r="D576" s="4">
        <v>0.41786623414536861</v>
      </c>
      <c r="E576">
        <f>IF(C576&lt;1/parameters!$C$4,-LN(D576)*parameters!$C$7,0)</f>
        <v>0</v>
      </c>
      <c r="F576">
        <f>F575*EXP(-1/parameters!$C$6)+timeseries!E576*parameters!$C$6*(1-EXP(-1/parameters!$C$6))</f>
        <v>3.2632235746810321</v>
      </c>
      <c r="G576">
        <f>F576/parameters!$C$6</f>
        <v>0.81580589367025802</v>
      </c>
      <c r="H576">
        <f t="shared" ca="1" si="8"/>
        <v>0</v>
      </c>
      <c r="I576">
        <f>0</f>
        <v>0</v>
      </c>
      <c r="J576">
        <f>F576+parameters!$C$3</f>
        <v>103.26322357468104</v>
      </c>
    </row>
    <row r="577" spans="1:10">
      <c r="A577">
        <v>575</v>
      </c>
      <c r="B577" s="1">
        <v>37101</v>
      </c>
      <c r="C577" s="4">
        <v>0.69344369186240051</v>
      </c>
      <c r="D577" s="4">
        <v>0.21093023867131488</v>
      </c>
      <c r="E577">
        <f>IF(C577&lt;1/parameters!$C$4,-LN(D577)*parameters!$C$7,0)</f>
        <v>0</v>
      </c>
      <c r="F577">
        <f>F576*EXP(-1/parameters!$C$6)+timeseries!E577*parameters!$C$6*(1-EXP(-1/parameters!$C$6))</f>
        <v>2.5414010752986567</v>
      </c>
      <c r="G577">
        <f>F577/parameters!$C$6</f>
        <v>0.63535026882466417</v>
      </c>
      <c r="H577">
        <f t="shared" ca="1" si="8"/>
        <v>0</v>
      </c>
      <c r="I577">
        <f>0</f>
        <v>0</v>
      </c>
      <c r="J577">
        <f>F577+parameters!$C$3</f>
        <v>102.54140107529865</v>
      </c>
    </row>
    <row r="578" spans="1:10">
      <c r="A578">
        <v>576</v>
      </c>
      <c r="B578" s="1">
        <v>37102</v>
      </c>
      <c r="C578" s="4">
        <v>0.99455536005198408</v>
      </c>
      <c r="D578" s="4">
        <v>0.56798769902850366</v>
      </c>
      <c r="E578">
        <f>IF(C578&lt;1/parameters!$C$4,-LN(D578)*parameters!$C$7,0)</f>
        <v>0</v>
      </c>
      <c r="F578">
        <f>F577*EXP(-1/parameters!$C$6)+timeseries!E578*parameters!$C$6*(1-EXP(-1/parameters!$C$6))</f>
        <v>1.9792451475411041</v>
      </c>
      <c r="G578">
        <f>F578/parameters!$C$6</f>
        <v>0.49481128688527604</v>
      </c>
      <c r="H578">
        <f t="shared" ca="1" si="8"/>
        <v>0</v>
      </c>
      <c r="I578">
        <f>0</f>
        <v>0</v>
      </c>
      <c r="J578">
        <f>F578+parameters!$C$3</f>
        <v>101.97924514754111</v>
      </c>
    </row>
    <row r="579" spans="1:10">
      <c r="A579">
        <v>577</v>
      </c>
      <c r="B579" s="1">
        <v>37103</v>
      </c>
      <c r="C579" s="4">
        <v>0.47882481656928544</v>
      </c>
      <c r="D579" s="4">
        <v>0.96266915863878311</v>
      </c>
      <c r="E579">
        <f>IF(C579&lt;1/parameters!$C$4,-LN(D579)*parameters!$C$7,0)</f>
        <v>0</v>
      </c>
      <c r="F579">
        <f>F578*EXP(-1/parameters!$C$6)+timeseries!E579*parameters!$C$6*(1-EXP(-1/parameters!$C$6))</f>
        <v>1.5414376707952901</v>
      </c>
      <c r="G579">
        <f>F579/parameters!$C$6</f>
        <v>0.38535941769882254</v>
      </c>
      <c r="H579">
        <f t="shared" ref="H579:H642" ca="1" si="9">IF(E579&gt;0,_xlfn.NORM.INV(RAND(),0,1),0)</f>
        <v>0</v>
      </c>
      <c r="I579">
        <f>0</f>
        <v>0</v>
      </c>
      <c r="J579">
        <f>F579+parameters!$C$3</f>
        <v>101.54143767079529</v>
      </c>
    </row>
    <row r="580" spans="1:10">
      <c r="A580">
        <v>578</v>
      </c>
      <c r="B580" s="1">
        <v>37104</v>
      </c>
      <c r="C580" s="4">
        <v>5.4265785567802927E-2</v>
      </c>
      <c r="D580" s="4">
        <v>0.95711676639295218</v>
      </c>
      <c r="E580">
        <f>IF(C580&lt;1/parameters!$C$4,-LN(D580)*parameters!$C$7,0)</f>
        <v>1.20081868554422</v>
      </c>
      <c r="F580">
        <f>F579*EXP(-1/parameters!$C$6)+timeseries!E580*parameters!$C$6*(1-EXP(-1/parameters!$C$6))</f>
        <v>2.2629534767335597</v>
      </c>
      <c r="G580">
        <f>F580/parameters!$C$6</f>
        <v>0.56573836918338993</v>
      </c>
      <c r="H580">
        <f t="shared" ca="1" si="9"/>
        <v>1.0869459825736634</v>
      </c>
      <c r="I580">
        <f>0</f>
        <v>0</v>
      </c>
      <c r="J580">
        <f>F580+parameters!$C$3</f>
        <v>102.26295347673356</v>
      </c>
    </row>
    <row r="581" spans="1:10">
      <c r="A581">
        <v>579</v>
      </c>
      <c r="B581" s="1">
        <v>37105</v>
      </c>
      <c r="C581" s="4">
        <v>3.6894300603251384E-2</v>
      </c>
      <c r="D581" s="4">
        <v>0.4510453981982242</v>
      </c>
      <c r="E581">
        <f>IF(C581&lt;1/parameters!$C$4,-LN(D581)*parameters!$C$7,0)</f>
        <v>21.81335022882342</v>
      </c>
      <c r="F581">
        <f>F580*EXP(-1/parameters!$C$6)+timeseries!E581*parameters!$C$6*(1-EXP(-1/parameters!$C$6))</f>
        <v>21.062773896553981</v>
      </c>
      <c r="G581">
        <f>F581/parameters!$C$6</f>
        <v>5.2656934741384953</v>
      </c>
      <c r="H581">
        <f t="shared" ca="1" si="9"/>
        <v>0.62476454964658257</v>
      </c>
      <c r="I581">
        <f>0</f>
        <v>0</v>
      </c>
      <c r="J581">
        <f>F581+parameters!$C$3</f>
        <v>121.06277389655398</v>
      </c>
    </row>
    <row r="582" spans="1:10">
      <c r="A582">
        <v>580</v>
      </c>
      <c r="B582" s="1">
        <v>37106</v>
      </c>
      <c r="C582" s="4">
        <v>8.8337426746025738E-3</v>
      </c>
      <c r="D582" s="4">
        <v>0.73294383882465253</v>
      </c>
      <c r="E582">
        <f>IF(C582&lt;1/parameters!$C$4,-LN(D582)*parameters!$C$7,0)</f>
        <v>8.5119506377593925</v>
      </c>
      <c r="F582">
        <f>F581*EXP(-1/parameters!$C$6)+timeseries!E582*parameters!$C$6*(1-EXP(-1/parameters!$C$6))</f>
        <v>23.93505206672112</v>
      </c>
      <c r="G582">
        <f>F582/parameters!$C$6</f>
        <v>5.98376301668028</v>
      </c>
      <c r="H582">
        <f t="shared" ca="1" si="9"/>
        <v>-0.12303876412511093</v>
      </c>
      <c r="I582">
        <f>0</f>
        <v>0</v>
      </c>
      <c r="J582">
        <f>F582+parameters!$C$3</f>
        <v>123.93505206672111</v>
      </c>
    </row>
    <row r="583" spans="1:10">
      <c r="A583">
        <v>581</v>
      </c>
      <c r="B583" s="1">
        <v>37107</v>
      </c>
      <c r="C583" s="4">
        <v>0.12873648370264357</v>
      </c>
      <c r="D583" s="4">
        <v>8.5032806124493154E-3</v>
      </c>
      <c r="E583">
        <f>IF(C583&lt;1/parameters!$C$4,-LN(D583)*parameters!$C$7,0)</f>
        <v>0</v>
      </c>
      <c r="F583">
        <f>F582*EXP(-1/parameters!$C$6)+timeseries!E583*parameters!$C$6*(1-EXP(-1/parameters!$C$6))</f>
        <v>18.640637292417257</v>
      </c>
      <c r="G583">
        <f>F583/parameters!$C$6</f>
        <v>4.6601593231043141</v>
      </c>
      <c r="H583">
        <f t="shared" ca="1" si="9"/>
        <v>0</v>
      </c>
      <c r="I583">
        <f>0</f>
        <v>0</v>
      </c>
      <c r="J583">
        <f>F583+parameters!$C$3</f>
        <v>118.64063729241725</v>
      </c>
    </row>
    <row r="584" spans="1:10">
      <c r="A584">
        <v>582</v>
      </c>
      <c r="B584" s="1">
        <v>37108</v>
      </c>
      <c r="C584" s="4">
        <v>0.49041351643897324</v>
      </c>
      <c r="D584" s="4">
        <v>0.43524636858760501</v>
      </c>
      <c r="E584">
        <f>IF(C584&lt;1/parameters!$C$4,-LN(D584)*parameters!$C$7,0)</f>
        <v>0</v>
      </c>
      <c r="F584">
        <f>F583*EXP(-1/parameters!$C$6)+timeseries!E584*parameters!$C$6*(1-EXP(-1/parameters!$C$6))</f>
        <v>14.517342920284591</v>
      </c>
      <c r="G584">
        <f>F584/parameters!$C$6</f>
        <v>3.6293357300711477</v>
      </c>
      <c r="H584">
        <f t="shared" ca="1" si="9"/>
        <v>0</v>
      </c>
      <c r="I584">
        <f>0</f>
        <v>0</v>
      </c>
      <c r="J584">
        <f>F584+parameters!$C$3</f>
        <v>114.51734292028459</v>
      </c>
    </row>
    <row r="585" spans="1:10">
      <c r="A585">
        <v>583</v>
      </c>
      <c r="B585" s="1">
        <v>37109</v>
      </c>
      <c r="C585" s="4">
        <v>0.76958603212676135</v>
      </c>
      <c r="D585" s="4">
        <v>0.73537977690639611</v>
      </c>
      <c r="E585">
        <f>IF(C585&lt;1/parameters!$C$4,-LN(D585)*parameters!$C$7,0)</f>
        <v>0</v>
      </c>
      <c r="F585">
        <f>F584*EXP(-1/parameters!$C$6)+timeseries!E585*parameters!$C$6*(1-EXP(-1/parameters!$C$6))</f>
        <v>11.306118034433755</v>
      </c>
      <c r="G585">
        <f>F585/parameters!$C$6</f>
        <v>2.8265295086084388</v>
      </c>
      <c r="H585">
        <f t="shared" ca="1" si="9"/>
        <v>0</v>
      </c>
      <c r="I585">
        <f>0</f>
        <v>0</v>
      </c>
      <c r="J585">
        <f>F585+parameters!$C$3</f>
        <v>111.30611803443375</v>
      </c>
    </row>
    <row r="586" spans="1:10">
      <c r="A586">
        <v>584</v>
      </c>
      <c r="B586" s="1">
        <v>37110</v>
      </c>
      <c r="C586" s="4">
        <v>0.45004045683758243</v>
      </c>
      <c r="D586" s="4">
        <v>0.29788270851100251</v>
      </c>
      <c r="E586">
        <f>IF(C586&lt;1/parameters!$C$4,-LN(D586)*parameters!$C$7,0)</f>
        <v>0</v>
      </c>
      <c r="F586">
        <f>F585*EXP(-1/parameters!$C$6)+timeseries!E586*parameters!$C$6*(1-EXP(-1/parameters!$C$6))</f>
        <v>8.8052135787147421</v>
      </c>
      <c r="G586">
        <f>F586/parameters!$C$6</f>
        <v>2.2013033946786855</v>
      </c>
      <c r="H586">
        <f t="shared" ca="1" si="9"/>
        <v>0</v>
      </c>
      <c r="I586">
        <f>0</f>
        <v>0</v>
      </c>
      <c r="J586">
        <f>F586+parameters!$C$3</f>
        <v>108.80521357871474</v>
      </c>
    </row>
    <row r="587" spans="1:10">
      <c r="A587">
        <v>585</v>
      </c>
      <c r="B587" s="1">
        <v>37111</v>
      </c>
      <c r="C587" s="4">
        <v>0.14828235566242221</v>
      </c>
      <c r="D587" s="4">
        <v>0.35407439536776386</v>
      </c>
      <c r="E587">
        <f>IF(C587&lt;1/parameters!$C$4,-LN(D587)*parameters!$C$7,0)</f>
        <v>0</v>
      </c>
      <c r="F587">
        <f>F586*EXP(-1/parameters!$C$6)+timeseries!E587*parameters!$C$6*(1-EXP(-1/parameters!$C$6))</f>
        <v>6.8575072302140088</v>
      </c>
      <c r="G587">
        <f>F587/parameters!$C$6</f>
        <v>1.7143768075535022</v>
      </c>
      <c r="H587">
        <f t="shared" ca="1" si="9"/>
        <v>0</v>
      </c>
      <c r="I587">
        <f>0</f>
        <v>0</v>
      </c>
      <c r="J587">
        <f>F587+parameters!$C$3</f>
        <v>106.85750723021401</v>
      </c>
    </row>
    <row r="588" spans="1:10">
      <c r="A588">
        <v>586</v>
      </c>
      <c r="B588" s="1">
        <v>37112</v>
      </c>
      <c r="C588" s="4">
        <v>0.81937238199771867</v>
      </c>
      <c r="D588" s="4">
        <v>0.87665792433652456</v>
      </c>
      <c r="E588">
        <f>IF(C588&lt;1/parameters!$C$4,-LN(D588)*parameters!$C$7,0)</f>
        <v>0</v>
      </c>
      <c r="F588">
        <f>F587*EXP(-1/parameters!$C$6)+timeseries!E588*parameters!$C$6*(1-EXP(-1/parameters!$C$6))</f>
        <v>5.3406320008084904</v>
      </c>
      <c r="G588">
        <f>F588/parameters!$C$6</f>
        <v>1.3351580002021226</v>
      </c>
      <c r="H588">
        <f t="shared" ca="1" si="9"/>
        <v>0</v>
      </c>
      <c r="I588">
        <f>0</f>
        <v>0</v>
      </c>
      <c r="J588">
        <f>F588+parameters!$C$3</f>
        <v>105.34063200080848</v>
      </c>
    </row>
    <row r="589" spans="1:10">
      <c r="A589">
        <v>587</v>
      </c>
      <c r="B589" s="1">
        <v>37113</v>
      </c>
      <c r="C589" s="4">
        <v>0.22231923297882994</v>
      </c>
      <c r="D589" s="4">
        <v>0.68483270957964959</v>
      </c>
      <c r="E589">
        <f>IF(C589&lt;1/parameters!$C$4,-LN(D589)*parameters!$C$7,0)</f>
        <v>0</v>
      </c>
      <c r="F589">
        <f>F588*EXP(-1/parameters!$C$6)+timeseries!E589*parameters!$C$6*(1-EXP(-1/parameters!$C$6))</f>
        <v>4.1592883843258566</v>
      </c>
      <c r="G589">
        <f>F589/parameters!$C$6</f>
        <v>1.0398220960814641</v>
      </c>
      <c r="H589">
        <f t="shared" ca="1" si="9"/>
        <v>0</v>
      </c>
      <c r="I589">
        <f>0</f>
        <v>0</v>
      </c>
      <c r="J589">
        <f>F589+parameters!$C$3</f>
        <v>104.15928838432586</v>
      </c>
    </row>
    <row r="590" spans="1:10">
      <c r="A590">
        <v>588</v>
      </c>
      <c r="B590" s="1">
        <v>37114</v>
      </c>
      <c r="C590" s="4">
        <v>0.25930773186155354</v>
      </c>
      <c r="D590" s="4">
        <v>0.91632523643617747</v>
      </c>
      <c r="E590">
        <f>IF(C590&lt;1/parameters!$C$4,-LN(D590)*parameters!$C$7,0)</f>
        <v>0</v>
      </c>
      <c r="F590">
        <f>F589*EXP(-1/parameters!$C$6)+timeseries!E590*parameters!$C$6*(1-EXP(-1/parameters!$C$6))</f>
        <v>3.2392570507327756</v>
      </c>
      <c r="G590">
        <f>F590/parameters!$C$6</f>
        <v>0.8098142626831939</v>
      </c>
      <c r="H590">
        <f t="shared" ca="1" si="9"/>
        <v>0</v>
      </c>
      <c r="I590">
        <f>0</f>
        <v>0</v>
      </c>
      <c r="J590">
        <f>F590+parameters!$C$3</f>
        <v>103.23925705073277</v>
      </c>
    </row>
    <row r="591" spans="1:10">
      <c r="A591">
        <v>589</v>
      </c>
      <c r="B591" s="1">
        <v>37115</v>
      </c>
      <c r="C591" s="4">
        <v>0.11982250782552217</v>
      </c>
      <c r="D591" s="4">
        <v>0.33300500604006578</v>
      </c>
      <c r="E591">
        <f>IF(C591&lt;1/parameters!$C$4,-LN(D591)*parameters!$C$7,0)</f>
        <v>0</v>
      </c>
      <c r="F591">
        <f>F590*EXP(-1/parameters!$C$6)+timeseries!E591*parameters!$C$6*(1-EXP(-1/parameters!$C$6))</f>
        <v>2.5227359276802552</v>
      </c>
      <c r="G591">
        <f>F591/parameters!$C$6</f>
        <v>0.63068398192006381</v>
      </c>
      <c r="H591">
        <f t="shared" ca="1" si="9"/>
        <v>0</v>
      </c>
      <c r="I591">
        <f>0</f>
        <v>0</v>
      </c>
      <c r="J591">
        <f>F591+parameters!$C$3</f>
        <v>102.52273592768026</v>
      </c>
    </row>
    <row r="592" spans="1:10">
      <c r="A592">
        <v>590</v>
      </c>
      <c r="B592" s="1">
        <v>37116</v>
      </c>
      <c r="C592" s="4">
        <v>0.43758888325865142</v>
      </c>
      <c r="D592" s="4">
        <v>0.20735526605270105</v>
      </c>
      <c r="E592">
        <f>IF(C592&lt;1/parameters!$C$4,-LN(D592)*parameters!$C$7,0)</f>
        <v>0</v>
      </c>
      <c r="F592">
        <f>F591*EXP(-1/parameters!$C$6)+timeseries!E592*parameters!$C$6*(1-EXP(-1/parameters!$C$6))</f>
        <v>1.9647087159597498</v>
      </c>
      <c r="G592">
        <f>F592/parameters!$C$6</f>
        <v>0.49117717898993746</v>
      </c>
      <c r="H592">
        <f t="shared" ca="1" si="9"/>
        <v>0</v>
      </c>
      <c r="I592">
        <f>0</f>
        <v>0</v>
      </c>
      <c r="J592">
        <f>F592+parameters!$C$3</f>
        <v>101.96470871595974</v>
      </c>
    </row>
    <row r="593" spans="1:10">
      <c r="A593">
        <v>591</v>
      </c>
      <c r="B593" s="1">
        <v>37117</v>
      </c>
      <c r="C593" s="4">
        <v>0.9474835682958771</v>
      </c>
      <c r="D593" s="4">
        <v>0.62498381452133189</v>
      </c>
      <c r="E593">
        <f>IF(C593&lt;1/parameters!$C$4,-LN(D593)*parameters!$C$7,0)</f>
        <v>0</v>
      </c>
      <c r="F593">
        <f>F592*EXP(-1/parameters!$C$6)+timeseries!E593*parameters!$C$6*(1-EXP(-1/parameters!$C$6))</f>
        <v>1.5301166864966675</v>
      </c>
      <c r="G593">
        <f>F593/parameters!$C$6</f>
        <v>0.38252917162416689</v>
      </c>
      <c r="H593">
        <f t="shared" ca="1" si="9"/>
        <v>0</v>
      </c>
      <c r="I593">
        <f>0</f>
        <v>0</v>
      </c>
      <c r="J593">
        <f>F593+parameters!$C$3</f>
        <v>101.53011668649667</v>
      </c>
    </row>
    <row r="594" spans="1:10">
      <c r="A594">
        <v>592</v>
      </c>
      <c r="B594" s="1">
        <v>37118</v>
      </c>
      <c r="C594" s="4">
        <v>0.88879132656228499</v>
      </c>
      <c r="D594" s="4">
        <v>0.91456510314477468</v>
      </c>
      <c r="E594">
        <f>IF(C594&lt;1/parameters!$C$4,-LN(D594)*parameters!$C$7,0)</f>
        <v>0</v>
      </c>
      <c r="F594">
        <f>F593*EXP(-1/parameters!$C$6)+timeseries!E594*parameters!$C$6*(1-EXP(-1/parameters!$C$6))</f>
        <v>1.1916560736342281</v>
      </c>
      <c r="G594">
        <f>F594/parameters!$C$6</f>
        <v>0.29791401840855702</v>
      </c>
      <c r="H594">
        <f t="shared" ca="1" si="9"/>
        <v>0</v>
      </c>
      <c r="I594">
        <f>0</f>
        <v>0</v>
      </c>
      <c r="J594">
        <f>F594+parameters!$C$3</f>
        <v>101.19165607363423</v>
      </c>
    </row>
    <row r="595" spans="1:10">
      <c r="A595">
        <v>593</v>
      </c>
      <c r="B595" s="1">
        <v>37119</v>
      </c>
      <c r="C595" s="4">
        <v>0.40565592916701376</v>
      </c>
      <c r="D595" s="4">
        <v>0.97430379093733976</v>
      </c>
      <c r="E595">
        <f>IF(C595&lt;1/parameters!$C$4,-LN(D595)*parameters!$C$7,0)</f>
        <v>0</v>
      </c>
      <c r="F595">
        <f>F594*EXP(-1/parameters!$C$6)+timeseries!E595*parameters!$C$6*(1-EXP(-1/parameters!$C$6))</f>
        <v>0.92806268329813257</v>
      </c>
      <c r="G595">
        <f>F595/parameters!$C$6</f>
        <v>0.23201567082453314</v>
      </c>
      <c r="H595">
        <f t="shared" ca="1" si="9"/>
        <v>0</v>
      </c>
      <c r="I595">
        <f>0</f>
        <v>0</v>
      </c>
      <c r="J595">
        <f>F595+parameters!$C$3</f>
        <v>100.92806268329814</v>
      </c>
    </row>
    <row r="596" spans="1:10">
      <c r="A596">
        <v>594</v>
      </c>
      <c r="B596" s="1">
        <v>37120</v>
      </c>
      <c r="C596" s="4">
        <v>0.11180541560297663</v>
      </c>
      <c r="D596" s="4">
        <v>0.10826556902189199</v>
      </c>
      <c r="E596">
        <f>IF(C596&lt;1/parameters!$C$4,-LN(D596)*parameters!$C$7,0)</f>
        <v>0</v>
      </c>
      <c r="F596">
        <f>F595*EXP(-1/parameters!$C$6)+timeseries!E596*parameters!$C$6*(1-EXP(-1/parameters!$C$6))</f>
        <v>0.72277594449193483</v>
      </c>
      <c r="G596">
        <f>F596/parameters!$C$6</f>
        <v>0.18069398612298371</v>
      </c>
      <c r="H596">
        <f t="shared" ca="1" si="9"/>
        <v>0</v>
      </c>
      <c r="I596">
        <f>0</f>
        <v>0</v>
      </c>
      <c r="J596">
        <f>F596+parameters!$C$3</f>
        <v>100.72277594449193</v>
      </c>
    </row>
    <row r="597" spans="1:10">
      <c r="A597">
        <v>595</v>
      </c>
      <c r="B597" s="1">
        <v>37121</v>
      </c>
      <c r="C597" s="4">
        <v>0.96885252260924415</v>
      </c>
      <c r="D597" s="4">
        <v>0.57723903348651695</v>
      </c>
      <c r="E597">
        <f>IF(C597&lt;1/parameters!$C$4,-LN(D597)*parameters!$C$7,0)</f>
        <v>0</v>
      </c>
      <c r="F597">
        <f>F596*EXP(-1/parameters!$C$6)+timeseries!E597*parameters!$C$6*(1-EXP(-1/parameters!$C$6))</f>
        <v>0.56289847155549311</v>
      </c>
      <c r="G597">
        <f>F597/parameters!$C$6</f>
        <v>0.14072461788887328</v>
      </c>
      <c r="H597">
        <f t="shared" ca="1" si="9"/>
        <v>0</v>
      </c>
      <c r="I597">
        <f>0</f>
        <v>0</v>
      </c>
      <c r="J597">
        <f>F597+parameters!$C$3</f>
        <v>100.5628984715555</v>
      </c>
    </row>
    <row r="598" spans="1:10">
      <c r="A598">
        <v>596</v>
      </c>
      <c r="B598" s="1">
        <v>37122</v>
      </c>
      <c r="C598" s="4">
        <v>0.60532290437494085</v>
      </c>
      <c r="D598" s="4">
        <v>0.44229489122995214</v>
      </c>
      <c r="E598">
        <f>IF(C598&lt;1/parameters!$C$4,-LN(D598)*parameters!$C$7,0)</f>
        <v>0</v>
      </c>
      <c r="F598">
        <f>F597*EXP(-1/parameters!$C$6)+timeseries!E598*parameters!$C$6*(1-EXP(-1/parameters!$C$6))</f>
        <v>0.43838577043711496</v>
      </c>
      <c r="G598">
        <f>F598/parameters!$C$6</f>
        <v>0.10959644260927874</v>
      </c>
      <c r="H598">
        <f t="shared" ca="1" si="9"/>
        <v>0</v>
      </c>
      <c r="I598">
        <f>0</f>
        <v>0</v>
      </c>
      <c r="J598">
        <f>F598+parameters!$C$3</f>
        <v>100.43838577043711</v>
      </c>
    </row>
    <row r="599" spans="1:10">
      <c r="A599">
        <v>597</v>
      </c>
      <c r="B599" s="1">
        <v>37123</v>
      </c>
      <c r="C599" s="4">
        <v>0.85155362567451898</v>
      </c>
      <c r="D599" s="4">
        <v>0.92609032408038583</v>
      </c>
      <c r="E599">
        <f>IF(C599&lt;1/parameters!$C$4,-LN(D599)*parameters!$C$7,0)</f>
        <v>0</v>
      </c>
      <c r="F599">
        <f>F598*EXP(-1/parameters!$C$6)+timeseries!E599*parameters!$C$6*(1-EXP(-1/parameters!$C$6))</f>
        <v>0.34141518130378629</v>
      </c>
      <c r="G599">
        <f>F599/parameters!$C$6</f>
        <v>8.5353795325946571E-2</v>
      </c>
      <c r="H599">
        <f t="shared" ca="1" si="9"/>
        <v>0</v>
      </c>
      <c r="I599">
        <f>0</f>
        <v>0</v>
      </c>
      <c r="J599">
        <f>F599+parameters!$C$3</f>
        <v>100.34141518130379</v>
      </c>
    </row>
    <row r="600" spans="1:10">
      <c r="A600">
        <v>598</v>
      </c>
      <c r="B600" s="1">
        <v>37124</v>
      </c>
      <c r="C600" s="4">
        <v>0.7947765693756863</v>
      </c>
      <c r="D600" s="4">
        <v>0.41769641770313215</v>
      </c>
      <c r="E600">
        <f>IF(C600&lt;1/parameters!$C$4,-LN(D600)*parameters!$C$7,0)</f>
        <v>0</v>
      </c>
      <c r="F600">
        <f>F599*EXP(-1/parameters!$C$6)+timeseries!E600*parameters!$C$6*(1-EXP(-1/parameters!$C$6))</f>
        <v>0.26589441055185442</v>
      </c>
      <c r="G600">
        <f>F600/parameters!$C$6</f>
        <v>6.6473602637963605E-2</v>
      </c>
      <c r="H600">
        <f t="shared" ca="1" si="9"/>
        <v>0</v>
      </c>
      <c r="I600">
        <f>0</f>
        <v>0</v>
      </c>
      <c r="J600">
        <f>F600+parameters!$C$3</f>
        <v>100.26589441055185</v>
      </c>
    </row>
    <row r="601" spans="1:10">
      <c r="A601">
        <v>599</v>
      </c>
      <c r="B601" s="1">
        <v>37125</v>
      </c>
      <c r="C601" s="4">
        <v>0.77396646505001898</v>
      </c>
      <c r="D601" s="4">
        <v>0.31493025483387072</v>
      </c>
      <c r="E601">
        <f>IF(C601&lt;1/parameters!$C$4,-LN(D601)*parameters!$C$7,0)</f>
        <v>0</v>
      </c>
      <c r="F601">
        <f>F600*EXP(-1/parameters!$C$6)+timeseries!E601*parameters!$C$6*(1-EXP(-1/parameters!$C$6))</f>
        <v>0.20707877515209383</v>
      </c>
      <c r="G601">
        <f>F601/parameters!$C$6</f>
        <v>5.1769693788023458E-2</v>
      </c>
      <c r="H601">
        <f t="shared" ca="1" si="9"/>
        <v>0</v>
      </c>
      <c r="I601">
        <f>0</f>
        <v>0</v>
      </c>
      <c r="J601">
        <f>F601+parameters!$C$3</f>
        <v>100.2070787751521</v>
      </c>
    </row>
    <row r="602" spans="1:10">
      <c r="A602">
        <v>600</v>
      </c>
      <c r="B602" s="1">
        <v>37126</v>
      </c>
      <c r="C602" s="4">
        <v>0.66383564156265651</v>
      </c>
      <c r="D602" s="4">
        <v>8.2358205386115158E-2</v>
      </c>
      <c r="E602">
        <f>IF(C602&lt;1/parameters!$C$4,-LN(D602)*parameters!$C$7,0)</f>
        <v>0</v>
      </c>
      <c r="F602">
        <f>F601*EXP(-1/parameters!$C$6)+timeseries!E602*parameters!$C$6*(1-EXP(-1/parameters!$C$6))</f>
        <v>0.16127311224591806</v>
      </c>
      <c r="G602">
        <f>F602/parameters!$C$6</f>
        <v>4.0318278061479515E-2</v>
      </c>
      <c r="H602">
        <f t="shared" ca="1" si="9"/>
        <v>0</v>
      </c>
      <c r="I602">
        <f>0</f>
        <v>0</v>
      </c>
      <c r="J602">
        <f>F602+parameters!$C$3</f>
        <v>100.16127311224592</v>
      </c>
    </row>
    <row r="603" spans="1:10">
      <c r="A603">
        <v>601</v>
      </c>
      <c r="B603" s="1">
        <v>37127</v>
      </c>
      <c r="C603" s="4">
        <v>0.45344117859839883</v>
      </c>
      <c r="D603" s="4">
        <v>0.50455914061040441</v>
      </c>
      <c r="E603">
        <f>IF(C603&lt;1/parameters!$C$4,-LN(D603)*parameters!$C$7,0)</f>
        <v>0</v>
      </c>
      <c r="F603">
        <f>F602*EXP(-1/parameters!$C$6)+timeseries!E603*parameters!$C$6*(1-EXP(-1/parameters!$C$6))</f>
        <v>0.12559962610548356</v>
      </c>
      <c r="G603">
        <f>F603/parameters!$C$6</f>
        <v>3.139990652637089E-2</v>
      </c>
      <c r="H603">
        <f t="shared" ca="1" si="9"/>
        <v>0</v>
      </c>
      <c r="I603">
        <f>0</f>
        <v>0</v>
      </c>
      <c r="J603">
        <f>F603+parameters!$C$3</f>
        <v>100.12559962610548</v>
      </c>
    </row>
    <row r="604" spans="1:10">
      <c r="A604">
        <v>602</v>
      </c>
      <c r="B604" s="1">
        <v>37128</v>
      </c>
      <c r="C604" s="4">
        <v>0.75804824677659832</v>
      </c>
      <c r="D604" s="4">
        <v>0.55695426390359548</v>
      </c>
      <c r="E604">
        <f>IF(C604&lt;1/parameters!$C$4,-LN(D604)*parameters!$C$7,0)</f>
        <v>0</v>
      </c>
      <c r="F604">
        <f>F603*EXP(-1/parameters!$C$6)+timeseries!E604*parameters!$C$6*(1-EXP(-1/parameters!$C$6))</f>
        <v>9.7817087164426261E-2</v>
      </c>
      <c r="G604">
        <f>F604/parameters!$C$6</f>
        <v>2.4454271791106565E-2</v>
      </c>
      <c r="H604">
        <f t="shared" ca="1" si="9"/>
        <v>0</v>
      </c>
      <c r="I604">
        <f>0</f>
        <v>0</v>
      </c>
      <c r="J604">
        <f>F604+parameters!$C$3</f>
        <v>100.09781708716443</v>
      </c>
    </row>
    <row r="605" spans="1:10">
      <c r="A605">
        <v>603</v>
      </c>
      <c r="B605" s="1">
        <v>37129</v>
      </c>
      <c r="C605" s="4">
        <v>0.83359965279167325</v>
      </c>
      <c r="D605" s="4">
        <v>0.4729995076331146</v>
      </c>
      <c r="E605">
        <f>IF(C605&lt;1/parameters!$C$4,-LN(D605)*parameters!$C$7,0)</f>
        <v>0</v>
      </c>
      <c r="F605">
        <f>F604*EXP(-1/parameters!$C$6)+timeseries!E605*parameters!$C$6*(1-EXP(-1/parameters!$C$6))</f>
        <v>7.6180024081419037E-2</v>
      </c>
      <c r="G605">
        <f>F605/parameters!$C$6</f>
        <v>1.9045006020354759E-2</v>
      </c>
      <c r="H605">
        <f t="shared" ca="1" si="9"/>
        <v>0</v>
      </c>
      <c r="I605">
        <f>0</f>
        <v>0</v>
      </c>
      <c r="J605">
        <f>F605+parameters!$C$3</f>
        <v>100.07618002408142</v>
      </c>
    </row>
    <row r="606" spans="1:10">
      <c r="A606">
        <v>604</v>
      </c>
      <c r="B606" s="1">
        <v>37130</v>
      </c>
      <c r="C606" s="4">
        <v>2.1700698744139491E-2</v>
      </c>
      <c r="D606" s="4">
        <v>0.39133563043586483</v>
      </c>
      <c r="E606">
        <f>IF(C606&lt;1/parameters!$C$4,-LN(D606)*parameters!$C$7,0)</f>
        <v>25.703827324413897</v>
      </c>
      <c r="F606">
        <f>F605*EXP(-1/parameters!$C$6)+timeseries!E606*parameters!$C$6*(1-EXP(-1/parameters!$C$6))</f>
        <v>22.801994967321729</v>
      </c>
      <c r="G606">
        <f>F606/parameters!$C$6</f>
        <v>5.7004987418304323</v>
      </c>
      <c r="H606">
        <f t="shared" ca="1" si="9"/>
        <v>-0.32142856602381809</v>
      </c>
      <c r="I606">
        <f>0</f>
        <v>0</v>
      </c>
      <c r="J606">
        <f>F606+parameters!$C$3</f>
        <v>122.80199496732173</v>
      </c>
    </row>
    <row r="607" spans="1:10">
      <c r="A607">
        <v>605</v>
      </c>
      <c r="B607" s="1">
        <v>37131</v>
      </c>
      <c r="C607" s="4">
        <v>0.10175252387766764</v>
      </c>
      <c r="D607" s="4">
        <v>0.39568797041842485</v>
      </c>
      <c r="E607">
        <f>IF(C607&lt;1/parameters!$C$4,-LN(D607)*parameters!$C$7,0)</f>
        <v>0</v>
      </c>
      <c r="F607">
        <f>F606*EXP(-1/parameters!$C$6)+timeseries!E607*parameters!$C$6*(1-EXP(-1/parameters!$C$6))</f>
        <v>17.758211536140397</v>
      </c>
      <c r="G607">
        <f>F607/parameters!$C$6</f>
        <v>4.4395528840350993</v>
      </c>
      <c r="H607">
        <f t="shared" ca="1" si="9"/>
        <v>0</v>
      </c>
      <c r="I607">
        <f>0</f>
        <v>0</v>
      </c>
      <c r="J607">
        <f>F607+parameters!$C$3</f>
        <v>117.75821153614039</v>
      </c>
    </row>
    <row r="608" spans="1:10">
      <c r="A608">
        <v>606</v>
      </c>
      <c r="B608" s="1">
        <v>37132</v>
      </c>
      <c r="C608" s="4">
        <v>0.62340259361886607</v>
      </c>
      <c r="D608" s="4">
        <v>0.41996234866286331</v>
      </c>
      <c r="E608">
        <f>IF(C608&lt;1/parameters!$C$4,-LN(D608)*parameters!$C$7,0)</f>
        <v>0</v>
      </c>
      <c r="F608">
        <f>F607*EXP(-1/parameters!$C$6)+timeseries!E608*parameters!$C$6*(1-EXP(-1/parameters!$C$6))</f>
        <v>13.830109050293798</v>
      </c>
      <c r="G608">
        <f>F608/parameters!$C$6</f>
        <v>3.4575272625734494</v>
      </c>
      <c r="H608">
        <f t="shared" ca="1" si="9"/>
        <v>0</v>
      </c>
      <c r="I608">
        <f>0</f>
        <v>0</v>
      </c>
      <c r="J608">
        <f>F608+parameters!$C$3</f>
        <v>113.8301090502938</v>
      </c>
    </row>
    <row r="609" spans="1:10">
      <c r="A609">
        <v>607</v>
      </c>
      <c r="B609" s="1">
        <v>37133</v>
      </c>
      <c r="C609" s="4">
        <v>2.2531501730001846E-2</v>
      </c>
      <c r="D609" s="4">
        <v>0.17992984247400023</v>
      </c>
      <c r="E609">
        <f>IF(C609&lt;1/parameters!$C$4,-LN(D609)*parameters!$C$7,0)</f>
        <v>46.991459400082256</v>
      </c>
      <c r="F609">
        <f>F608*EXP(-1/parameters!$C$6)+timeseries!E609*parameters!$C$6*(1-EXP(-1/parameters!$C$6))</f>
        <v>52.348795844851992</v>
      </c>
      <c r="G609">
        <f>F609/parameters!$C$6</f>
        <v>13.087198961212998</v>
      </c>
      <c r="H609">
        <f t="shared" ca="1" si="9"/>
        <v>1.7263472366703598</v>
      </c>
      <c r="I609">
        <f>0</f>
        <v>0</v>
      </c>
      <c r="J609">
        <f>F609+parameters!$C$3</f>
        <v>152.34879584485199</v>
      </c>
    </row>
    <row r="610" spans="1:10">
      <c r="A610">
        <v>608</v>
      </c>
      <c r="B610" s="1">
        <v>37134</v>
      </c>
      <c r="C610" s="4">
        <v>0.13058389982796115</v>
      </c>
      <c r="D610" s="4">
        <v>0.4516944448677922</v>
      </c>
      <c r="E610">
        <f>IF(C610&lt;1/parameters!$C$4,-LN(D610)*parameters!$C$7,0)</f>
        <v>0</v>
      </c>
      <c r="F610">
        <f>F609*EXP(-1/parameters!$C$6)+timeseries!E610*parameters!$C$6*(1-EXP(-1/parameters!$C$6))</f>
        <v>40.769283196815834</v>
      </c>
      <c r="G610">
        <f>F610/parameters!$C$6</f>
        <v>10.192320799203959</v>
      </c>
      <c r="H610">
        <f t="shared" ca="1" si="9"/>
        <v>0</v>
      </c>
      <c r="I610">
        <f>0</f>
        <v>0</v>
      </c>
      <c r="J610">
        <f>F610+parameters!$C$3</f>
        <v>140.76928319681582</v>
      </c>
    </row>
    <row r="611" spans="1:10">
      <c r="A611">
        <v>609</v>
      </c>
      <c r="B611" s="1">
        <v>37135</v>
      </c>
      <c r="C611" s="4">
        <v>0.87718015488098111</v>
      </c>
      <c r="D611" s="4">
        <v>0.35188616584893495</v>
      </c>
      <c r="E611">
        <f>IF(C611&lt;1/parameters!$C$4,-LN(D611)*parameters!$C$7,0)</f>
        <v>0</v>
      </c>
      <c r="F611">
        <f>F610*EXP(-1/parameters!$C$6)+timeseries!E611*parameters!$C$6*(1-EXP(-1/parameters!$C$6))</f>
        <v>31.751149678940042</v>
      </c>
      <c r="G611">
        <f>F611/parameters!$C$6</f>
        <v>7.9377874197350105</v>
      </c>
      <c r="H611">
        <f t="shared" ca="1" si="9"/>
        <v>0</v>
      </c>
      <c r="I611">
        <f>0</f>
        <v>0</v>
      </c>
      <c r="J611">
        <f>F611+parameters!$C$3</f>
        <v>131.75114967894004</v>
      </c>
    </row>
    <row r="612" spans="1:10">
      <c r="A612">
        <v>610</v>
      </c>
      <c r="B612" s="1">
        <v>37136</v>
      </c>
      <c r="C612" s="4">
        <v>0.62518412651346034</v>
      </c>
      <c r="D612" s="4">
        <v>0.23024178499188375</v>
      </c>
      <c r="E612">
        <f>IF(C612&lt;1/parameters!$C$4,-LN(D612)*parameters!$C$7,0)</f>
        <v>0</v>
      </c>
      <c r="F612">
        <f>F611*EXP(-1/parameters!$C$6)+timeseries!E612*parameters!$C$6*(1-EXP(-1/parameters!$C$6))</f>
        <v>24.727820233375891</v>
      </c>
      <c r="G612">
        <f>F612/parameters!$C$6</f>
        <v>6.1819550583439726</v>
      </c>
      <c r="H612">
        <f t="shared" ca="1" si="9"/>
        <v>0</v>
      </c>
      <c r="I612">
        <f>0</f>
        <v>0</v>
      </c>
      <c r="J612">
        <f>F612+parameters!$C$3</f>
        <v>124.72782023337589</v>
      </c>
    </row>
    <row r="613" spans="1:10">
      <c r="A613">
        <v>611</v>
      </c>
      <c r="B613" s="1">
        <v>37137</v>
      </c>
      <c r="C613" s="4">
        <v>0.53944088560171521</v>
      </c>
      <c r="D613" s="4">
        <v>0.34186617047451928</v>
      </c>
      <c r="E613">
        <f>IF(C613&lt;1/parameters!$C$4,-LN(D613)*parameters!$C$7,0)</f>
        <v>0</v>
      </c>
      <c r="F613">
        <f>F612*EXP(-1/parameters!$C$6)+timeseries!E613*parameters!$C$6*(1-EXP(-1/parameters!$C$6))</f>
        <v>19.258045761402073</v>
      </c>
      <c r="G613">
        <f>F613/parameters!$C$6</f>
        <v>4.8145114403505183</v>
      </c>
      <c r="H613">
        <f t="shared" ca="1" si="9"/>
        <v>0</v>
      </c>
      <c r="I613">
        <f>0</f>
        <v>0</v>
      </c>
      <c r="J613">
        <f>F613+parameters!$C$3</f>
        <v>119.25804576140207</v>
      </c>
    </row>
    <row r="614" spans="1:10">
      <c r="A614">
        <v>612</v>
      </c>
      <c r="B614" s="1">
        <v>37138</v>
      </c>
      <c r="C614" s="4">
        <v>0.23643054595773161</v>
      </c>
      <c r="D614" s="4">
        <v>0.81785645201817847</v>
      </c>
      <c r="E614">
        <f>IF(C614&lt;1/parameters!$C$4,-LN(D614)*parameters!$C$7,0)</f>
        <v>0</v>
      </c>
      <c r="F614">
        <f>F613*EXP(-1/parameters!$C$6)+timeseries!E614*parameters!$C$6*(1-EXP(-1/parameters!$C$6))</f>
        <v>14.998181119404885</v>
      </c>
      <c r="G614">
        <f>F614/parameters!$C$6</f>
        <v>3.7495452798512212</v>
      </c>
      <c r="H614">
        <f t="shared" ca="1" si="9"/>
        <v>0</v>
      </c>
      <c r="I614">
        <f>0</f>
        <v>0</v>
      </c>
      <c r="J614">
        <f>F614+parameters!$C$3</f>
        <v>114.99818111940489</v>
      </c>
    </row>
    <row r="615" spans="1:10">
      <c r="A615">
        <v>613</v>
      </c>
      <c r="B615" s="1">
        <v>37139</v>
      </c>
      <c r="C615" s="4">
        <v>0.66387767218168992</v>
      </c>
      <c r="D615" s="4">
        <v>0.47892270772679069</v>
      </c>
      <c r="E615">
        <f>IF(C615&lt;1/parameters!$C$4,-LN(D615)*parameters!$C$7,0)</f>
        <v>0</v>
      </c>
      <c r="F615">
        <f>F614*EXP(-1/parameters!$C$6)+timeseries!E615*parameters!$C$6*(1-EXP(-1/parameters!$C$6))</f>
        <v>11.680595200439283</v>
      </c>
      <c r="G615">
        <f>F615/parameters!$C$6</f>
        <v>2.9201488001098208</v>
      </c>
      <c r="H615">
        <f t="shared" ca="1" si="9"/>
        <v>0</v>
      </c>
      <c r="I615">
        <f>0</f>
        <v>0</v>
      </c>
      <c r="J615">
        <f>F615+parameters!$C$3</f>
        <v>111.68059520043929</v>
      </c>
    </row>
    <row r="616" spans="1:10">
      <c r="A616">
        <v>614</v>
      </c>
      <c r="B616" s="1">
        <v>37140</v>
      </c>
      <c r="C616" s="4">
        <v>0.93766716239468983</v>
      </c>
      <c r="D616" s="4">
        <v>0.9386089148292871</v>
      </c>
      <c r="E616">
        <f>IF(C616&lt;1/parameters!$C$4,-LN(D616)*parameters!$C$7,0)</f>
        <v>0</v>
      </c>
      <c r="F616">
        <f>F615*EXP(-1/parameters!$C$6)+timeseries!E616*parameters!$C$6*(1-EXP(-1/parameters!$C$6))</f>
        <v>9.0968566888422071</v>
      </c>
      <c r="G616">
        <f>F616/parameters!$C$6</f>
        <v>2.2742141722105518</v>
      </c>
      <c r="H616">
        <f t="shared" ca="1" si="9"/>
        <v>0</v>
      </c>
      <c r="I616">
        <f>0</f>
        <v>0</v>
      </c>
      <c r="J616">
        <f>F616+parameters!$C$3</f>
        <v>109.09685668884221</v>
      </c>
    </row>
    <row r="617" spans="1:10">
      <c r="A617">
        <v>615</v>
      </c>
      <c r="B617" s="1">
        <v>37141</v>
      </c>
      <c r="C617" s="4">
        <v>0.93074087501955038</v>
      </c>
      <c r="D617" s="4">
        <v>0.30944312259354234</v>
      </c>
      <c r="E617">
        <f>IF(C617&lt;1/parameters!$C$4,-LN(D617)*parameters!$C$7,0)</f>
        <v>0</v>
      </c>
      <c r="F617">
        <f>F616*EXP(-1/parameters!$C$6)+timeseries!E617*parameters!$C$6*(1-EXP(-1/parameters!$C$6))</f>
        <v>7.0846391127586585</v>
      </c>
      <c r="G617">
        <f>F617/parameters!$C$6</f>
        <v>1.7711597781896646</v>
      </c>
      <c r="H617">
        <f t="shared" ca="1" si="9"/>
        <v>0</v>
      </c>
      <c r="I617">
        <f>0</f>
        <v>0</v>
      </c>
      <c r="J617">
        <f>F617+parameters!$C$3</f>
        <v>107.08463911275865</v>
      </c>
    </row>
    <row r="618" spans="1:10">
      <c r="A618">
        <v>616</v>
      </c>
      <c r="B618" s="1">
        <v>37142</v>
      </c>
      <c r="C618" s="4">
        <v>0.47320581669905293</v>
      </c>
      <c r="D618" s="4">
        <v>0.4669664241939594</v>
      </c>
      <c r="E618">
        <f>IF(C618&lt;1/parameters!$C$4,-LN(D618)*parameters!$C$7,0)</f>
        <v>0</v>
      </c>
      <c r="F618">
        <f>F617*EXP(-1/parameters!$C$6)+timeseries!E618*parameters!$C$6*(1-EXP(-1/parameters!$C$6))</f>
        <v>5.5175224887947465</v>
      </c>
      <c r="G618">
        <f>F618/parameters!$C$6</f>
        <v>1.3793806221986866</v>
      </c>
      <c r="H618">
        <f t="shared" ca="1" si="9"/>
        <v>0</v>
      </c>
      <c r="I618">
        <f>0</f>
        <v>0</v>
      </c>
      <c r="J618">
        <f>F618+parameters!$C$3</f>
        <v>105.51752248879475</v>
      </c>
    </row>
    <row r="619" spans="1:10">
      <c r="A619">
        <v>617</v>
      </c>
      <c r="B619" s="1">
        <v>37143</v>
      </c>
      <c r="C619" s="4">
        <v>0.69450918784969462</v>
      </c>
      <c r="D619" s="4">
        <v>0.28487860964115241</v>
      </c>
      <c r="E619">
        <f>IF(C619&lt;1/parameters!$C$4,-LN(D619)*parameters!$C$7,0)</f>
        <v>0</v>
      </c>
      <c r="F619">
        <f>F618*EXP(-1/parameters!$C$6)+timeseries!E619*parameters!$C$6*(1-EXP(-1/parameters!$C$6))</f>
        <v>4.2970508348874352</v>
      </c>
      <c r="G619">
        <f>F619/parameters!$C$6</f>
        <v>1.0742627087218588</v>
      </c>
      <c r="H619">
        <f t="shared" ca="1" si="9"/>
        <v>0</v>
      </c>
      <c r="I619">
        <f>0</f>
        <v>0</v>
      </c>
      <c r="J619">
        <f>F619+parameters!$C$3</f>
        <v>104.29705083488743</v>
      </c>
    </row>
    <row r="620" spans="1:10">
      <c r="A620">
        <v>618</v>
      </c>
      <c r="B620" s="1">
        <v>37144</v>
      </c>
      <c r="C620" s="4">
        <v>0.84923949078324679</v>
      </c>
      <c r="D620" s="4">
        <v>0.26650308275954682</v>
      </c>
      <c r="E620">
        <f>IF(C620&lt;1/parameters!$C$4,-LN(D620)*parameters!$C$7,0)</f>
        <v>0</v>
      </c>
      <c r="F620">
        <f>F619*EXP(-1/parameters!$C$6)+timeseries!E620*parameters!$C$6*(1-EXP(-1/parameters!$C$6))</f>
        <v>3.3465465551079685</v>
      </c>
      <c r="G620">
        <f>F620/parameters!$C$6</f>
        <v>0.83663663877699213</v>
      </c>
      <c r="H620">
        <f t="shared" ca="1" si="9"/>
        <v>0</v>
      </c>
      <c r="I620">
        <f>0</f>
        <v>0</v>
      </c>
      <c r="J620">
        <f>F620+parameters!$C$3</f>
        <v>103.34654655510796</v>
      </c>
    </row>
    <row r="621" spans="1:10">
      <c r="A621">
        <v>619</v>
      </c>
      <c r="B621" s="1">
        <v>37145</v>
      </c>
      <c r="C621" s="4">
        <v>0.15777487441316873</v>
      </c>
      <c r="D621" s="4">
        <v>0.33946915480239159</v>
      </c>
      <c r="E621">
        <f>IF(C621&lt;1/parameters!$C$4,-LN(D621)*parameters!$C$7,0)</f>
        <v>0</v>
      </c>
      <c r="F621">
        <f>F620*EXP(-1/parameters!$C$6)+timeseries!E621*parameters!$C$6*(1-EXP(-1/parameters!$C$6))</f>
        <v>2.6062930777029982</v>
      </c>
      <c r="G621">
        <f>F621/parameters!$C$6</f>
        <v>0.65157326942574956</v>
      </c>
      <c r="H621">
        <f t="shared" ca="1" si="9"/>
        <v>0</v>
      </c>
      <c r="I621">
        <f>0</f>
        <v>0</v>
      </c>
      <c r="J621">
        <f>F621+parameters!$C$3</f>
        <v>102.606293077703</v>
      </c>
    </row>
    <row r="622" spans="1:10">
      <c r="A622">
        <v>620</v>
      </c>
      <c r="B622" s="1">
        <v>37146</v>
      </c>
      <c r="C622" s="4">
        <v>0.37574863905646083</v>
      </c>
      <c r="D622" s="4">
        <v>0.57951743515665788</v>
      </c>
      <c r="E622">
        <f>IF(C622&lt;1/parameters!$C$4,-LN(D622)*parameters!$C$7,0)</f>
        <v>0</v>
      </c>
      <c r="F622">
        <f>F621*EXP(-1/parameters!$C$6)+timeseries!E622*parameters!$C$6*(1-EXP(-1/parameters!$C$6))</f>
        <v>2.0297830898286771</v>
      </c>
      <c r="G622">
        <f>F622/parameters!$C$6</f>
        <v>0.50744577245716926</v>
      </c>
      <c r="H622">
        <f t="shared" ca="1" si="9"/>
        <v>0</v>
      </c>
      <c r="I622">
        <f>0</f>
        <v>0</v>
      </c>
      <c r="J622">
        <f>F622+parameters!$C$3</f>
        <v>102.02978308982868</v>
      </c>
    </row>
    <row r="623" spans="1:10">
      <c r="A623">
        <v>621</v>
      </c>
      <c r="B623" s="1">
        <v>37147</v>
      </c>
      <c r="C623" s="4">
        <v>0.86272503648266929</v>
      </c>
      <c r="D623" s="4">
        <v>0.94293981893291001</v>
      </c>
      <c r="E623">
        <f>IF(C623&lt;1/parameters!$C$4,-LN(D623)*parameters!$C$7,0)</f>
        <v>0</v>
      </c>
      <c r="F623">
        <f>F622*EXP(-1/parameters!$C$6)+timeseries!E623*parameters!$C$6*(1-EXP(-1/parameters!$C$6))</f>
        <v>1.5807966598236693</v>
      </c>
      <c r="G623">
        <f>F623/parameters!$C$6</f>
        <v>0.39519916495591734</v>
      </c>
      <c r="H623">
        <f t="shared" ca="1" si="9"/>
        <v>0</v>
      </c>
      <c r="I623">
        <f>0</f>
        <v>0</v>
      </c>
      <c r="J623">
        <f>F623+parameters!$C$3</f>
        <v>101.58079665982368</v>
      </c>
    </row>
    <row r="624" spans="1:10">
      <c r="A624">
        <v>622</v>
      </c>
      <c r="B624" s="1">
        <v>37148</v>
      </c>
      <c r="C624" s="4">
        <v>0.6249741202555591</v>
      </c>
      <c r="D624" s="4">
        <v>9.1833360777354711E-3</v>
      </c>
      <c r="E624">
        <f>IF(C624&lt;1/parameters!$C$4,-LN(D624)*parameters!$C$7,0)</f>
        <v>0</v>
      </c>
      <c r="F624">
        <f>F623*EXP(-1/parameters!$C$6)+timeseries!E624*parameters!$C$6*(1-EXP(-1/parameters!$C$6))</f>
        <v>1.2311256765473348</v>
      </c>
      <c r="G624">
        <f>F624/parameters!$C$6</f>
        <v>0.30778141913683371</v>
      </c>
      <c r="H624">
        <f t="shared" ca="1" si="9"/>
        <v>0</v>
      </c>
      <c r="I624">
        <f>0</f>
        <v>0</v>
      </c>
      <c r="J624">
        <f>F624+parameters!$C$3</f>
        <v>101.23112567654734</v>
      </c>
    </row>
    <row r="625" spans="1:10">
      <c r="A625">
        <v>623</v>
      </c>
      <c r="B625" s="1">
        <v>37149</v>
      </c>
      <c r="C625" s="4">
        <v>0.35810228413410883</v>
      </c>
      <c r="D625" s="4">
        <v>0.12620835777012063</v>
      </c>
      <c r="E625">
        <f>IF(C625&lt;1/parameters!$C$4,-LN(D625)*parameters!$C$7,0)</f>
        <v>0</v>
      </c>
      <c r="F625">
        <f>F624*EXP(-1/parameters!$C$6)+timeseries!E625*parameters!$C$6*(1-EXP(-1/parameters!$C$6))</f>
        <v>0.95880164095437748</v>
      </c>
      <c r="G625">
        <f>F625/parameters!$C$6</f>
        <v>0.23970041023859437</v>
      </c>
      <c r="H625">
        <f t="shared" ca="1" si="9"/>
        <v>0</v>
      </c>
      <c r="I625">
        <f>0</f>
        <v>0</v>
      </c>
      <c r="J625">
        <f>F625+parameters!$C$3</f>
        <v>100.95880164095438</v>
      </c>
    </row>
    <row r="626" spans="1:10">
      <c r="A626">
        <v>624</v>
      </c>
      <c r="B626" s="1">
        <v>37150</v>
      </c>
      <c r="C626" s="4">
        <v>0.99988217983953098</v>
      </c>
      <c r="D626" s="4">
        <v>0.78514893462912783</v>
      </c>
      <c r="E626">
        <f>IF(C626&lt;1/parameters!$C$4,-LN(D626)*parameters!$C$7,0)</f>
        <v>0</v>
      </c>
      <c r="F626">
        <f>F625*EXP(-1/parameters!$C$6)+timeseries!E626*parameters!$C$6*(1-EXP(-1/parameters!$C$6))</f>
        <v>0.74671546878541717</v>
      </c>
      <c r="G626">
        <f>F626/parameters!$C$6</f>
        <v>0.18667886719635429</v>
      </c>
      <c r="H626">
        <f t="shared" ca="1" si="9"/>
        <v>0</v>
      </c>
      <c r="I626">
        <f>0</f>
        <v>0</v>
      </c>
      <c r="J626">
        <f>F626+parameters!$C$3</f>
        <v>100.74671546878541</v>
      </c>
    </row>
    <row r="627" spans="1:10">
      <c r="A627">
        <v>625</v>
      </c>
      <c r="B627" s="1">
        <v>37151</v>
      </c>
      <c r="C627" s="4">
        <v>0.58633550257412193</v>
      </c>
      <c r="D627" s="4">
        <v>0.46411952726285799</v>
      </c>
      <c r="E627">
        <f>IF(C627&lt;1/parameters!$C$4,-LN(D627)*parameters!$C$7,0)</f>
        <v>0</v>
      </c>
      <c r="F627">
        <f>F626*EXP(-1/parameters!$C$6)+timeseries!E627*parameters!$C$6*(1-EXP(-1/parameters!$C$6))</f>
        <v>0.58154259182161405</v>
      </c>
      <c r="G627">
        <f>F627/parameters!$C$6</f>
        <v>0.14538564795540351</v>
      </c>
      <c r="H627">
        <f t="shared" ca="1" si="9"/>
        <v>0</v>
      </c>
      <c r="I627">
        <f>0</f>
        <v>0</v>
      </c>
      <c r="J627">
        <f>F627+parameters!$C$3</f>
        <v>100.58154259182162</v>
      </c>
    </row>
    <row r="628" spans="1:10">
      <c r="A628">
        <v>626</v>
      </c>
      <c r="B628" s="1">
        <v>37152</v>
      </c>
      <c r="C628" s="4">
        <v>0.18732075461686004</v>
      </c>
      <c r="D628" s="4">
        <v>0.81805565665611102</v>
      </c>
      <c r="E628">
        <f>IF(C628&lt;1/parameters!$C$4,-LN(D628)*parameters!$C$7,0)</f>
        <v>0</v>
      </c>
      <c r="F628">
        <f>F627*EXP(-1/parameters!$C$6)+timeseries!E628*parameters!$C$6*(1-EXP(-1/parameters!$C$6))</f>
        <v>0.45290582590004741</v>
      </c>
      <c r="G628">
        <f>F628/parameters!$C$6</f>
        <v>0.11322645647501185</v>
      </c>
      <c r="H628">
        <f t="shared" ca="1" si="9"/>
        <v>0</v>
      </c>
      <c r="I628">
        <f>0</f>
        <v>0</v>
      </c>
      <c r="J628">
        <f>F628+parameters!$C$3</f>
        <v>100.45290582590005</v>
      </c>
    </row>
    <row r="629" spans="1:10">
      <c r="A629">
        <v>627</v>
      </c>
      <c r="B629" s="1">
        <v>37153</v>
      </c>
      <c r="C629" s="4">
        <v>0.1979206658363627</v>
      </c>
      <c r="D629" s="4">
        <v>0.48679998610397812</v>
      </c>
      <c r="E629">
        <f>IF(C629&lt;1/parameters!$C$4,-LN(D629)*parameters!$C$7,0)</f>
        <v>0</v>
      </c>
      <c r="F629">
        <f>F628*EXP(-1/parameters!$C$6)+timeseries!E629*parameters!$C$6*(1-EXP(-1/parameters!$C$6))</f>
        <v>0.35272341186855827</v>
      </c>
      <c r="G629">
        <f>F629/parameters!$C$6</f>
        <v>8.8180852967139567E-2</v>
      </c>
      <c r="H629">
        <f t="shared" ca="1" si="9"/>
        <v>0</v>
      </c>
      <c r="I629">
        <f>0</f>
        <v>0</v>
      </c>
      <c r="J629">
        <f>F629+parameters!$C$3</f>
        <v>100.35272341186855</v>
      </c>
    </row>
    <row r="630" spans="1:10">
      <c r="A630">
        <v>628</v>
      </c>
      <c r="B630" s="1">
        <v>37154</v>
      </c>
      <c r="C630" s="4">
        <v>0.56257549069382051</v>
      </c>
      <c r="D630" s="4">
        <v>0.26357834673822422</v>
      </c>
      <c r="E630">
        <f>IF(C630&lt;1/parameters!$C$4,-LN(D630)*parameters!$C$7,0)</f>
        <v>0</v>
      </c>
      <c r="F630">
        <f>F629*EXP(-1/parameters!$C$6)+timeseries!E630*parameters!$C$6*(1-EXP(-1/parameters!$C$6))</f>
        <v>0.27470126937085082</v>
      </c>
      <c r="G630">
        <f>F630/parameters!$C$6</f>
        <v>6.8675317342712705E-2</v>
      </c>
      <c r="H630">
        <f t="shared" ca="1" si="9"/>
        <v>0</v>
      </c>
      <c r="I630">
        <f>0</f>
        <v>0</v>
      </c>
      <c r="J630">
        <f>F630+parameters!$C$3</f>
        <v>100.27470126937085</v>
      </c>
    </row>
    <row r="631" spans="1:10">
      <c r="A631">
        <v>629</v>
      </c>
      <c r="B631" s="1">
        <v>37155</v>
      </c>
      <c r="C631" s="4">
        <v>0.84325412324007432</v>
      </c>
      <c r="D631" s="4">
        <v>0.19744786700234029</v>
      </c>
      <c r="E631">
        <f>IF(C631&lt;1/parameters!$C$4,-LN(D631)*parameters!$C$7,0)</f>
        <v>0</v>
      </c>
      <c r="F631">
        <f>F630*EXP(-1/parameters!$C$6)+timeseries!E631*parameters!$C$6*(1-EXP(-1/parameters!$C$6))</f>
        <v>0.21393756369672753</v>
      </c>
      <c r="G631">
        <f>F631/parameters!$C$6</f>
        <v>5.3484390924181884E-2</v>
      </c>
      <c r="H631">
        <f t="shared" ca="1" si="9"/>
        <v>0</v>
      </c>
      <c r="I631">
        <f>0</f>
        <v>0</v>
      </c>
      <c r="J631">
        <f>F631+parameters!$C$3</f>
        <v>100.21393756369673</v>
      </c>
    </row>
    <row r="632" spans="1:10">
      <c r="A632">
        <v>630</v>
      </c>
      <c r="B632" s="1">
        <v>37156</v>
      </c>
      <c r="C632" s="4">
        <v>0.37759506689015465</v>
      </c>
      <c r="D632" s="4">
        <v>1.5513441180905696E-2</v>
      </c>
      <c r="E632">
        <f>IF(C632&lt;1/parameters!$C$4,-LN(D632)*parameters!$C$7,0)</f>
        <v>0</v>
      </c>
      <c r="F632">
        <f>F631*EXP(-1/parameters!$C$6)+timeseries!E632*parameters!$C$6*(1-EXP(-1/parameters!$C$6))</f>
        <v>0.16661474213539995</v>
      </c>
      <c r="G632">
        <f>F632/parameters!$C$6</f>
        <v>4.1653685533849988E-2</v>
      </c>
      <c r="H632">
        <f t="shared" ca="1" si="9"/>
        <v>0</v>
      </c>
      <c r="I632">
        <f>0</f>
        <v>0</v>
      </c>
      <c r="J632">
        <f>F632+parameters!$C$3</f>
        <v>100.16661474213539</v>
      </c>
    </row>
    <row r="633" spans="1:10">
      <c r="A633">
        <v>631</v>
      </c>
      <c r="B633" s="1">
        <v>37157</v>
      </c>
      <c r="C633" s="4">
        <v>0.15791813314631853</v>
      </c>
      <c r="D633" s="4">
        <v>0.43794823383375636</v>
      </c>
      <c r="E633">
        <f>IF(C633&lt;1/parameters!$C$4,-LN(D633)*parameters!$C$7,0)</f>
        <v>0</v>
      </c>
      <c r="F633">
        <f>F632*EXP(-1/parameters!$C$6)+timeseries!E633*parameters!$C$6*(1-EXP(-1/parameters!$C$6))</f>
        <v>0.12975969164628967</v>
      </c>
      <c r="G633">
        <f>F633/parameters!$C$6</f>
        <v>3.2439922911572418E-2</v>
      </c>
      <c r="H633">
        <f t="shared" ca="1" si="9"/>
        <v>0</v>
      </c>
      <c r="I633">
        <f>0</f>
        <v>0</v>
      </c>
      <c r="J633">
        <f>F633+parameters!$C$3</f>
        <v>100.12975969164629</v>
      </c>
    </row>
    <row r="634" spans="1:10">
      <c r="A634">
        <v>632</v>
      </c>
      <c r="B634" s="1">
        <v>37158</v>
      </c>
      <c r="C634" s="4">
        <v>2.2086506527930538E-2</v>
      </c>
      <c r="D634" s="4">
        <v>0.96035767146130602</v>
      </c>
      <c r="E634">
        <f>IF(C634&lt;1/parameters!$C$4,-LN(D634)*parameters!$C$7,0)</f>
        <v>1.1082051909593569</v>
      </c>
      <c r="F634">
        <f>F633*EXP(-1/parameters!$C$6)+timeseries!E634*parameters!$C$6*(1-EXP(-1/parameters!$C$6))</f>
        <v>1.0815934312108904</v>
      </c>
      <c r="G634">
        <f>F634/parameters!$C$6</f>
        <v>0.27039835780272259</v>
      </c>
      <c r="H634">
        <f t="shared" ca="1" si="9"/>
        <v>-0.12287622763825388</v>
      </c>
      <c r="I634">
        <f>0</f>
        <v>0</v>
      </c>
      <c r="J634">
        <f>F634+parameters!$C$3</f>
        <v>101.08159343121089</v>
      </c>
    </row>
    <row r="635" spans="1:10">
      <c r="A635">
        <v>633</v>
      </c>
      <c r="B635" s="1">
        <v>37159</v>
      </c>
      <c r="C635" s="4">
        <v>0.50271238056125489</v>
      </c>
      <c r="D635" s="4">
        <v>0.38577206067985947</v>
      </c>
      <c r="E635">
        <f>IF(C635&lt;1/parameters!$C$4,-LN(D635)*parameters!$C$7,0)</f>
        <v>0</v>
      </c>
      <c r="F635">
        <f>F634*EXP(-1/parameters!$C$6)+timeseries!E635*parameters!$C$6*(1-EXP(-1/parameters!$C$6))</f>
        <v>0.84234581119192908</v>
      </c>
      <c r="G635">
        <f>F635/parameters!$C$6</f>
        <v>0.21058645279798227</v>
      </c>
      <c r="H635">
        <f t="shared" ca="1" si="9"/>
        <v>0</v>
      </c>
      <c r="I635">
        <f>0</f>
        <v>0</v>
      </c>
      <c r="J635">
        <f>F635+parameters!$C$3</f>
        <v>100.84234581119193</v>
      </c>
    </row>
    <row r="636" spans="1:10">
      <c r="A636">
        <v>634</v>
      </c>
      <c r="B636" s="1">
        <v>37160</v>
      </c>
      <c r="C636" s="4">
        <v>0.21924683738108619</v>
      </c>
      <c r="D636" s="4">
        <v>0.36581797153316531</v>
      </c>
      <c r="E636">
        <f>IF(C636&lt;1/parameters!$C$4,-LN(D636)*parameters!$C$7,0)</f>
        <v>0</v>
      </c>
      <c r="F636">
        <f>F635*EXP(-1/parameters!$C$6)+timeseries!E636*parameters!$C$6*(1-EXP(-1/parameters!$C$6))</f>
        <v>0.65601957737319216</v>
      </c>
      <c r="G636">
        <f>F636/parameters!$C$6</f>
        <v>0.16400489434329804</v>
      </c>
      <c r="H636">
        <f t="shared" ca="1" si="9"/>
        <v>0</v>
      </c>
      <c r="I636">
        <f>0</f>
        <v>0</v>
      </c>
      <c r="J636">
        <f>F636+parameters!$C$3</f>
        <v>100.65601957737319</v>
      </c>
    </row>
    <row r="637" spans="1:10">
      <c r="A637">
        <v>635</v>
      </c>
      <c r="B637" s="1">
        <v>37161</v>
      </c>
      <c r="C637" s="4">
        <v>0.39831997926076257</v>
      </c>
      <c r="D637" s="4">
        <v>0.3987190329080178</v>
      </c>
      <c r="E637">
        <f>IF(C637&lt;1/parameters!$C$4,-LN(D637)*parameters!$C$7,0)</f>
        <v>0</v>
      </c>
      <c r="F637">
        <f>F636*EXP(-1/parameters!$C$6)+timeseries!E637*parameters!$C$6*(1-EXP(-1/parameters!$C$6))</f>
        <v>0.51090856056841416</v>
      </c>
      <c r="G637">
        <f>F637/parameters!$C$6</f>
        <v>0.12772714014210354</v>
      </c>
      <c r="H637">
        <f t="shared" ca="1" si="9"/>
        <v>0</v>
      </c>
      <c r="I637">
        <f>0</f>
        <v>0</v>
      </c>
      <c r="J637">
        <f>F637+parameters!$C$3</f>
        <v>100.51090856056841</v>
      </c>
    </row>
    <row r="638" spans="1:10">
      <c r="A638">
        <v>636</v>
      </c>
      <c r="B638" s="1">
        <v>37162</v>
      </c>
      <c r="C638" s="4">
        <v>0.78095501639121367</v>
      </c>
      <c r="D638" s="4">
        <v>6.78250910719711E-2</v>
      </c>
      <c r="E638">
        <f>IF(C638&lt;1/parameters!$C$4,-LN(D638)*parameters!$C$7,0)</f>
        <v>0</v>
      </c>
      <c r="F638">
        <f>F637*EXP(-1/parameters!$C$6)+timeseries!E638*parameters!$C$6*(1-EXP(-1/parameters!$C$6))</f>
        <v>0.39789598704856521</v>
      </c>
      <c r="G638">
        <f>F638/parameters!$C$6</f>
        <v>9.9473996762141303E-2</v>
      </c>
      <c r="H638">
        <f t="shared" ca="1" si="9"/>
        <v>0</v>
      </c>
      <c r="I638">
        <f>0</f>
        <v>0</v>
      </c>
      <c r="J638">
        <f>F638+parameters!$C$3</f>
        <v>100.39789598704857</v>
      </c>
    </row>
    <row r="639" spans="1:10">
      <c r="A639">
        <v>637</v>
      </c>
      <c r="B639" s="1">
        <v>37163</v>
      </c>
      <c r="C639" s="4">
        <v>0.36241795855134862</v>
      </c>
      <c r="D639" s="4">
        <v>0.63083007576813066</v>
      </c>
      <c r="E639">
        <f>IF(C639&lt;1/parameters!$C$4,-LN(D639)*parameters!$C$7,0)</f>
        <v>0</v>
      </c>
      <c r="F639">
        <f>F638*EXP(-1/parameters!$C$6)+timeseries!E639*parameters!$C$6*(1-EXP(-1/parameters!$C$6))</f>
        <v>0.30988170629439216</v>
      </c>
      <c r="G639">
        <f>F639/parameters!$C$6</f>
        <v>7.7470426573598039E-2</v>
      </c>
      <c r="H639">
        <f t="shared" ca="1" si="9"/>
        <v>0</v>
      </c>
      <c r="I639">
        <f>0</f>
        <v>0</v>
      </c>
      <c r="J639">
        <f>F639+parameters!$C$3</f>
        <v>100.30988170629439</v>
      </c>
    </row>
    <row r="640" spans="1:10">
      <c r="A640">
        <v>638</v>
      </c>
      <c r="B640" s="1">
        <v>37164</v>
      </c>
      <c r="C640" s="4">
        <v>0.402444461782413</v>
      </c>
      <c r="D640" s="4">
        <v>0.2489713711867545</v>
      </c>
      <c r="E640">
        <f>IF(C640&lt;1/parameters!$C$4,-LN(D640)*parameters!$C$7,0)</f>
        <v>0</v>
      </c>
      <c r="F640">
        <f>F639*EXP(-1/parameters!$C$6)+timeseries!E640*parameters!$C$6*(1-EXP(-1/parameters!$C$6))</f>
        <v>0.24133611552157572</v>
      </c>
      <c r="G640">
        <f>F640/parameters!$C$6</f>
        <v>6.0334028880393929E-2</v>
      </c>
      <c r="H640">
        <f t="shared" ca="1" si="9"/>
        <v>0</v>
      </c>
      <c r="I640">
        <f>0</f>
        <v>0</v>
      </c>
      <c r="J640">
        <f>F640+parameters!$C$3</f>
        <v>100.24133611552158</v>
      </c>
    </row>
    <row r="641" spans="1:10">
      <c r="A641">
        <v>639</v>
      </c>
      <c r="B641" s="1">
        <v>37165</v>
      </c>
      <c r="C641" s="4">
        <v>9.4686618899780028E-2</v>
      </c>
      <c r="D641" s="4">
        <v>0.73896229048909801</v>
      </c>
      <c r="E641">
        <f>IF(C641&lt;1/parameters!$C$4,-LN(D641)*parameters!$C$7,0)</f>
        <v>8.2879010161873214</v>
      </c>
      <c r="F641">
        <f>F640*EXP(-1/parameters!$C$6)+timeseries!E641*parameters!$C$6*(1-EXP(-1/parameters!$C$6))</f>
        <v>7.5210616148009874</v>
      </c>
      <c r="G641">
        <f>F641/parameters!$C$6</f>
        <v>1.8802654037002469</v>
      </c>
      <c r="H641">
        <f t="shared" ca="1" si="9"/>
        <v>-1.1835147628194209</v>
      </c>
      <c r="I641">
        <f>0</f>
        <v>0</v>
      </c>
      <c r="J641">
        <f>F641+parameters!$C$3</f>
        <v>107.52106161480098</v>
      </c>
    </row>
    <row r="642" spans="1:10">
      <c r="A642">
        <v>640</v>
      </c>
      <c r="B642" s="1">
        <v>37166</v>
      </c>
      <c r="C642" s="4">
        <v>0.86666543952507169</v>
      </c>
      <c r="D642" s="4">
        <v>0.61825657565328274</v>
      </c>
      <c r="E642">
        <f>IF(C642&lt;1/parameters!$C$4,-LN(D642)*parameters!$C$7,0)</f>
        <v>0</v>
      </c>
      <c r="F642">
        <f>F641*EXP(-1/parameters!$C$6)+timeseries!E642*parameters!$C$6*(1-EXP(-1/parameters!$C$6))</f>
        <v>5.8574086751352938</v>
      </c>
      <c r="G642">
        <f>F642/parameters!$C$6</f>
        <v>1.4643521687838235</v>
      </c>
      <c r="H642">
        <f t="shared" ca="1" si="9"/>
        <v>0</v>
      </c>
      <c r="I642">
        <f>0</f>
        <v>0</v>
      </c>
      <c r="J642">
        <f>F642+parameters!$C$3</f>
        <v>105.85740867513529</v>
      </c>
    </row>
    <row r="643" spans="1:10">
      <c r="A643">
        <v>641</v>
      </c>
      <c r="B643" s="1">
        <v>37167</v>
      </c>
      <c r="C643" s="4">
        <v>0.30025275800041362</v>
      </c>
      <c r="D643" s="4">
        <v>0.96121444032771752</v>
      </c>
      <c r="E643">
        <f>IF(C643&lt;1/parameters!$C$4,-LN(D643)*parameters!$C$7,0)</f>
        <v>0</v>
      </c>
      <c r="F643">
        <f>F642*EXP(-1/parameters!$C$6)+timeseries!E643*parameters!$C$6*(1-EXP(-1/parameters!$C$6))</f>
        <v>4.5617544629646067</v>
      </c>
      <c r="G643">
        <f>F643/parameters!$C$6</f>
        <v>1.1404386157411517</v>
      </c>
      <c r="H643">
        <f t="shared" ref="H643:H706" ca="1" si="10">IF(E643&gt;0,_xlfn.NORM.INV(RAND(),0,1),0)</f>
        <v>0</v>
      </c>
      <c r="I643">
        <f>0</f>
        <v>0</v>
      </c>
      <c r="J643">
        <f>F643+parameters!$C$3</f>
        <v>104.5617544629646</v>
      </c>
    </row>
    <row r="644" spans="1:10">
      <c r="A644">
        <v>642</v>
      </c>
      <c r="B644" s="1">
        <v>37168</v>
      </c>
      <c r="C644" s="4">
        <v>5.627331909351041E-2</v>
      </c>
      <c r="D644" s="4">
        <v>0.80734616681841287</v>
      </c>
      <c r="E644">
        <f>IF(C644&lt;1/parameters!$C$4,-LN(D644)*parameters!$C$7,0)</f>
        <v>5.863088973200945</v>
      </c>
      <c r="F644">
        <f>F643*EXP(-1/parameters!$C$6)+timeseries!E644*parameters!$C$6*(1-EXP(-1/parameters!$C$6))</f>
        <v>8.7403407065552301</v>
      </c>
      <c r="G644">
        <f>F644/parameters!$C$6</f>
        <v>2.1850851766388075</v>
      </c>
      <c r="H644">
        <f t="shared" ca="1" si="10"/>
        <v>-0.15582322211410016</v>
      </c>
      <c r="I644">
        <f>0</f>
        <v>0</v>
      </c>
      <c r="J644">
        <f>F644+parameters!$C$3</f>
        <v>108.74034070655523</v>
      </c>
    </row>
    <row r="645" spans="1:10">
      <c r="A645">
        <v>643</v>
      </c>
      <c r="B645" s="1">
        <v>37169</v>
      </c>
      <c r="C645" s="4">
        <v>0.24416241499306868</v>
      </c>
      <c r="D645" s="4">
        <v>0.19609628184309147</v>
      </c>
      <c r="E645">
        <f>IF(C645&lt;1/parameters!$C$4,-LN(D645)*parameters!$C$7,0)</f>
        <v>0</v>
      </c>
      <c r="F645">
        <f>F644*EXP(-1/parameters!$C$6)+timeseries!E645*parameters!$C$6*(1-EXP(-1/parameters!$C$6))</f>
        <v>6.8069841865760896</v>
      </c>
      <c r="G645">
        <f>F645/parameters!$C$6</f>
        <v>1.7017460466440224</v>
      </c>
      <c r="H645">
        <f t="shared" ca="1" si="10"/>
        <v>0</v>
      </c>
      <c r="I645">
        <f>0</f>
        <v>0</v>
      </c>
      <c r="J645">
        <f>F645+parameters!$C$3</f>
        <v>106.80698418657609</v>
      </c>
    </row>
    <row r="646" spans="1:10">
      <c r="A646">
        <v>644</v>
      </c>
      <c r="B646" s="1">
        <v>37170</v>
      </c>
      <c r="C646" s="4">
        <v>0.28678538641636686</v>
      </c>
      <c r="D646" s="4">
        <v>0.33015126812190043</v>
      </c>
      <c r="E646">
        <f>IF(C646&lt;1/parameters!$C$4,-LN(D646)*parameters!$C$7,0)</f>
        <v>0</v>
      </c>
      <c r="F646">
        <f>F645*EXP(-1/parameters!$C$6)+timeseries!E646*parameters!$C$6*(1-EXP(-1/parameters!$C$6))</f>
        <v>5.3012846148601289</v>
      </c>
      <c r="G646">
        <f>F646/parameters!$C$6</f>
        <v>1.3253211537150322</v>
      </c>
      <c r="H646">
        <f t="shared" ca="1" si="10"/>
        <v>0</v>
      </c>
      <c r="I646">
        <f>0</f>
        <v>0</v>
      </c>
      <c r="J646">
        <f>F646+parameters!$C$3</f>
        <v>105.30128461486012</v>
      </c>
    </row>
    <row r="647" spans="1:10">
      <c r="A647">
        <v>645</v>
      </c>
      <c r="B647" s="1">
        <v>37171</v>
      </c>
      <c r="C647" s="4">
        <v>0.37588384002857722</v>
      </c>
      <c r="D647" s="4">
        <v>0.73643783189614753</v>
      </c>
      <c r="E647">
        <f>IF(C647&lt;1/parameters!$C$4,-LN(D647)*parameters!$C$7,0)</f>
        <v>0</v>
      </c>
      <c r="F647">
        <f>F646*EXP(-1/parameters!$C$6)+timeseries!E647*parameters!$C$6*(1-EXP(-1/parameters!$C$6))</f>
        <v>4.1286446093374591</v>
      </c>
      <c r="G647">
        <f>F647/parameters!$C$6</f>
        <v>1.0321611523343648</v>
      </c>
      <c r="H647">
        <f t="shared" ca="1" si="10"/>
        <v>0</v>
      </c>
      <c r="I647">
        <f>0</f>
        <v>0</v>
      </c>
      <c r="J647">
        <f>F647+parameters!$C$3</f>
        <v>104.12864460933746</v>
      </c>
    </row>
    <row r="648" spans="1:10">
      <c r="A648">
        <v>646</v>
      </c>
      <c r="B648" s="1">
        <v>37172</v>
      </c>
      <c r="C648" s="4">
        <v>0.17152147826895303</v>
      </c>
      <c r="D648" s="4">
        <v>0.92384934297991006</v>
      </c>
      <c r="E648">
        <f>IF(C648&lt;1/parameters!$C$4,-LN(D648)*parameters!$C$7,0)</f>
        <v>0</v>
      </c>
      <c r="F648">
        <f>F647*EXP(-1/parameters!$C$6)+timeseries!E648*parameters!$C$6*(1-EXP(-1/parameters!$C$6))</f>
        <v>3.2153916547755474</v>
      </c>
      <c r="G648">
        <f>F648/parameters!$C$6</f>
        <v>0.80384791369388686</v>
      </c>
      <c r="H648">
        <f t="shared" ca="1" si="10"/>
        <v>0</v>
      </c>
      <c r="I648">
        <f>0</f>
        <v>0</v>
      </c>
      <c r="J648">
        <f>F648+parameters!$C$3</f>
        <v>103.21539165477554</v>
      </c>
    </row>
    <row r="649" spans="1:10">
      <c r="A649">
        <v>647</v>
      </c>
      <c r="B649" s="1">
        <v>37173</v>
      </c>
      <c r="C649" s="4">
        <v>0.8236041999600805</v>
      </c>
      <c r="D649" s="4">
        <v>0.94665787891816444</v>
      </c>
      <c r="E649">
        <f>IF(C649&lt;1/parameters!$C$4,-LN(D649)*parameters!$C$7,0)</f>
        <v>0</v>
      </c>
      <c r="F649">
        <f>F648*EXP(-1/parameters!$C$6)+timeseries!E649*parameters!$C$6*(1-EXP(-1/parameters!$C$6))</f>
        <v>2.5041495386204566</v>
      </c>
      <c r="G649">
        <f>F649/parameters!$C$6</f>
        <v>0.62603738465511416</v>
      </c>
      <c r="H649">
        <f t="shared" ca="1" si="10"/>
        <v>0</v>
      </c>
      <c r="I649">
        <f>0</f>
        <v>0</v>
      </c>
      <c r="J649">
        <f>F649+parameters!$C$3</f>
        <v>102.50414953862045</v>
      </c>
    </row>
    <row r="650" spans="1:10">
      <c r="A650">
        <v>648</v>
      </c>
      <c r="B650" s="1">
        <v>37174</v>
      </c>
      <c r="C650" s="4">
        <v>0.10752915929067142</v>
      </c>
      <c r="D650" s="4">
        <v>0.83737469177074775</v>
      </c>
      <c r="E650">
        <f>IF(C650&lt;1/parameters!$C$4,-LN(D650)*parameters!$C$7,0)</f>
        <v>0</v>
      </c>
      <c r="F650">
        <f>F649*EXP(-1/parameters!$C$6)+timeseries!E650*parameters!$C$6*(1-EXP(-1/parameters!$C$6))</f>
        <v>1.9502336216055089</v>
      </c>
      <c r="G650">
        <f>F650/parameters!$C$6</f>
        <v>0.48755840540137724</v>
      </c>
      <c r="H650">
        <f t="shared" ca="1" si="10"/>
        <v>0</v>
      </c>
      <c r="I650">
        <f>0</f>
        <v>0</v>
      </c>
      <c r="J650">
        <f>F650+parameters!$C$3</f>
        <v>101.95023362160551</v>
      </c>
    </row>
    <row r="651" spans="1:10">
      <c r="A651">
        <v>649</v>
      </c>
      <c r="B651" s="1">
        <v>37175</v>
      </c>
      <c r="C651" s="4">
        <v>0.52656575946166306</v>
      </c>
      <c r="D651" s="4">
        <v>0.98427820273568623</v>
      </c>
      <c r="E651">
        <f>IF(C651&lt;1/parameters!$C$4,-LN(D651)*parameters!$C$7,0)</f>
        <v>0</v>
      </c>
      <c r="F651">
        <f>F650*EXP(-1/parameters!$C$6)+timeseries!E651*parameters!$C$6*(1-EXP(-1/parameters!$C$6))</f>
        <v>1.5188434716785524</v>
      </c>
      <c r="G651">
        <f>F651/parameters!$C$6</f>
        <v>0.3797108679196381</v>
      </c>
      <c r="H651">
        <f t="shared" ca="1" si="10"/>
        <v>0</v>
      </c>
      <c r="I651">
        <f>0</f>
        <v>0</v>
      </c>
      <c r="J651">
        <f>F651+parameters!$C$3</f>
        <v>101.51884347167855</v>
      </c>
    </row>
    <row r="652" spans="1:10">
      <c r="A652">
        <v>650</v>
      </c>
      <c r="B652" s="1">
        <v>37176</v>
      </c>
      <c r="C652" s="4">
        <v>0.2229440559909821</v>
      </c>
      <c r="D652" s="4">
        <v>0.71124835968274513</v>
      </c>
      <c r="E652">
        <f>IF(C652&lt;1/parameters!$C$4,-LN(D652)*parameters!$C$7,0)</f>
        <v>0</v>
      </c>
      <c r="F652">
        <f>F651*EXP(-1/parameters!$C$6)+timeseries!E652*parameters!$C$6*(1-EXP(-1/parameters!$C$6))</f>
        <v>1.1828764851061477</v>
      </c>
      <c r="G652">
        <f>F652/parameters!$C$6</f>
        <v>0.29571912127653693</v>
      </c>
      <c r="H652">
        <f t="shared" ca="1" si="10"/>
        <v>0</v>
      </c>
      <c r="I652">
        <f>0</f>
        <v>0</v>
      </c>
      <c r="J652">
        <f>F652+parameters!$C$3</f>
        <v>101.18287648510615</v>
      </c>
    </row>
    <row r="653" spans="1:10">
      <c r="A653">
        <v>651</v>
      </c>
      <c r="B653" s="1">
        <v>37177</v>
      </c>
      <c r="C653" s="4">
        <v>2.2903335188134699E-2</v>
      </c>
      <c r="D653" s="4">
        <v>0.46524222127669035</v>
      </c>
      <c r="E653">
        <f>IF(C653&lt;1/parameters!$C$4,-LN(D653)*parameters!$C$7,0)</f>
        <v>20.964304193091035</v>
      </c>
      <c r="F653">
        <f>F652*EXP(-1/parameters!$C$6)+timeseries!E653*parameters!$C$6*(1-EXP(-1/parameters!$C$6))</f>
        <v>19.470375816735817</v>
      </c>
      <c r="G653">
        <f>F653/parameters!$C$6</f>
        <v>4.8675939541839544</v>
      </c>
      <c r="H653">
        <f t="shared" ca="1" si="10"/>
        <v>-1.1393801019465128</v>
      </c>
      <c r="I653">
        <f>0</f>
        <v>0</v>
      </c>
      <c r="J653">
        <f>F653+parameters!$C$3</f>
        <v>119.47037581673581</v>
      </c>
    </row>
    <row r="654" spans="1:10">
      <c r="A654">
        <v>652</v>
      </c>
      <c r="B654" s="1">
        <v>37178</v>
      </c>
      <c r="C654" s="4">
        <v>0.81171752236096817</v>
      </c>
      <c r="D654" s="4">
        <v>0.4087383983376941</v>
      </c>
      <c r="E654">
        <f>IF(C654&lt;1/parameters!$C$4,-LN(D654)*parameters!$C$7,0)</f>
        <v>0</v>
      </c>
      <c r="F654">
        <f>F653*EXP(-1/parameters!$C$6)+timeseries!E654*parameters!$C$6*(1-EXP(-1/parameters!$C$6))</f>
        <v>15.163543932768398</v>
      </c>
      <c r="G654">
        <f>F654/parameters!$C$6</f>
        <v>3.7908859831920996</v>
      </c>
      <c r="H654">
        <f t="shared" ca="1" si="10"/>
        <v>0</v>
      </c>
      <c r="I654">
        <f>0</f>
        <v>0</v>
      </c>
      <c r="J654">
        <f>F654+parameters!$C$3</f>
        <v>115.16354393276839</v>
      </c>
    </row>
    <row r="655" spans="1:10">
      <c r="A655">
        <v>653</v>
      </c>
      <c r="B655" s="1">
        <v>37179</v>
      </c>
      <c r="C655" s="4">
        <v>0.76776832378258897</v>
      </c>
      <c r="D655" s="4">
        <v>0.61852728031408477</v>
      </c>
      <c r="E655">
        <f>IF(C655&lt;1/parameters!$C$4,-LN(D655)*parameters!$C$7,0)</f>
        <v>0</v>
      </c>
      <c r="F655">
        <f>F654*EXP(-1/parameters!$C$6)+timeseries!E655*parameters!$C$6*(1-EXP(-1/parameters!$C$6))</f>
        <v>11.809379888977679</v>
      </c>
      <c r="G655">
        <f>F655/parameters!$C$6</f>
        <v>2.9523449722444197</v>
      </c>
      <c r="H655">
        <f t="shared" ca="1" si="10"/>
        <v>0</v>
      </c>
      <c r="I655">
        <f>0</f>
        <v>0</v>
      </c>
      <c r="J655">
        <f>F655+parameters!$C$3</f>
        <v>111.80937988897767</v>
      </c>
    </row>
    <row r="656" spans="1:10">
      <c r="A656">
        <v>654</v>
      </c>
      <c r="B656" s="1">
        <v>37180</v>
      </c>
      <c r="C656" s="4">
        <v>0.52944072631709249</v>
      </c>
      <c r="D656" s="4">
        <v>0.9163821327483872</v>
      </c>
      <c r="E656">
        <f>IF(C656&lt;1/parameters!$C$4,-LN(D656)*parameters!$C$7,0)</f>
        <v>0</v>
      </c>
      <c r="F656">
        <f>F655*EXP(-1/parameters!$C$6)+timeseries!E656*parameters!$C$6*(1-EXP(-1/parameters!$C$6))</f>
        <v>9.1971543051235169</v>
      </c>
      <c r="G656">
        <f>F656/parameters!$C$6</f>
        <v>2.2992885762808792</v>
      </c>
      <c r="H656">
        <f t="shared" ca="1" si="10"/>
        <v>0</v>
      </c>
      <c r="I656">
        <f>0</f>
        <v>0</v>
      </c>
      <c r="J656">
        <f>F656+parameters!$C$3</f>
        <v>109.19715430512352</v>
      </c>
    </row>
    <row r="657" spans="1:10">
      <c r="A657">
        <v>655</v>
      </c>
      <c r="B657" s="1">
        <v>37181</v>
      </c>
      <c r="C657" s="4">
        <v>0.81685653446362438</v>
      </c>
      <c r="D657" s="4">
        <v>0.98785508992746984</v>
      </c>
      <c r="E657">
        <f>IF(C657&lt;1/parameters!$C$4,-LN(D657)*parameters!$C$7,0)</f>
        <v>0</v>
      </c>
      <c r="F657">
        <f>F656*EXP(-1/parameters!$C$6)+timeseries!E657*parameters!$C$6*(1-EXP(-1/parameters!$C$6))</f>
        <v>7.1627509748587377</v>
      </c>
      <c r="G657">
        <f>F657/parameters!$C$6</f>
        <v>1.7906877437146844</v>
      </c>
      <c r="H657">
        <f t="shared" ca="1" si="10"/>
        <v>0</v>
      </c>
      <c r="I657">
        <f>0</f>
        <v>0</v>
      </c>
      <c r="J657">
        <f>F657+parameters!$C$3</f>
        <v>107.16275097485874</v>
      </c>
    </row>
    <row r="658" spans="1:10">
      <c r="A658">
        <v>656</v>
      </c>
      <c r="B658" s="1">
        <v>37182</v>
      </c>
      <c r="C658" s="4">
        <v>0.17458774686148415</v>
      </c>
      <c r="D658" s="4">
        <v>0.2388496599185943</v>
      </c>
      <c r="E658">
        <f>IF(C658&lt;1/parameters!$C$4,-LN(D658)*parameters!$C$7,0)</f>
        <v>0</v>
      </c>
      <c r="F658">
        <f>F657*EXP(-1/parameters!$C$6)+timeseries!E658*parameters!$C$6*(1-EXP(-1/parameters!$C$6))</f>
        <v>5.5783560681654532</v>
      </c>
      <c r="G658">
        <f>F658/parameters!$C$6</f>
        <v>1.3945890170413633</v>
      </c>
      <c r="H658">
        <f t="shared" ca="1" si="10"/>
        <v>0</v>
      </c>
      <c r="I658">
        <f>0</f>
        <v>0</v>
      </c>
      <c r="J658">
        <f>F658+parameters!$C$3</f>
        <v>105.57835606816545</v>
      </c>
    </row>
    <row r="659" spans="1:10">
      <c r="A659">
        <v>657</v>
      </c>
      <c r="B659" s="1">
        <v>37183</v>
      </c>
      <c r="C659" s="4">
        <v>0.34020401391747457</v>
      </c>
      <c r="D659" s="4">
        <v>0.77059779768315417</v>
      </c>
      <c r="E659">
        <f>IF(C659&lt;1/parameters!$C$4,-LN(D659)*parameters!$C$7,0)</f>
        <v>0</v>
      </c>
      <c r="F659">
        <f>F658*EXP(-1/parameters!$C$6)+timeseries!E659*parameters!$C$6*(1-EXP(-1/parameters!$C$6))</f>
        <v>4.3444280741383778</v>
      </c>
      <c r="G659">
        <f>F659/parameters!$C$6</f>
        <v>1.0861070185345945</v>
      </c>
      <c r="H659">
        <f t="shared" ca="1" si="10"/>
        <v>0</v>
      </c>
      <c r="I659">
        <f>0</f>
        <v>0</v>
      </c>
      <c r="J659">
        <f>F659+parameters!$C$3</f>
        <v>104.34442807413838</v>
      </c>
    </row>
    <row r="660" spans="1:10">
      <c r="A660">
        <v>658</v>
      </c>
      <c r="B660" s="1">
        <v>37184</v>
      </c>
      <c r="C660" s="4">
        <v>0.63548733865168194</v>
      </c>
      <c r="D660" s="4">
        <v>0.47145131970143062</v>
      </c>
      <c r="E660">
        <f>IF(C660&lt;1/parameters!$C$4,-LN(D660)*parameters!$C$7,0)</f>
        <v>0</v>
      </c>
      <c r="F660">
        <f>F659*EXP(-1/parameters!$C$6)+timeseries!E660*parameters!$C$6*(1-EXP(-1/parameters!$C$6))</f>
        <v>3.3834439861363639</v>
      </c>
      <c r="G660">
        <f>F660/parameters!$C$6</f>
        <v>0.84586099653409097</v>
      </c>
      <c r="H660">
        <f t="shared" ca="1" si="10"/>
        <v>0</v>
      </c>
      <c r="I660">
        <f>0</f>
        <v>0</v>
      </c>
      <c r="J660">
        <f>F660+parameters!$C$3</f>
        <v>103.38344398613637</v>
      </c>
    </row>
    <row r="661" spans="1:10">
      <c r="A661">
        <v>659</v>
      </c>
      <c r="B661" s="1">
        <v>37185</v>
      </c>
      <c r="C661" s="4">
        <v>0.66509217173476154</v>
      </c>
      <c r="D661" s="4">
        <v>0.79812757243609589</v>
      </c>
      <c r="E661">
        <f>IF(C661&lt;1/parameters!$C$4,-LN(D661)*parameters!$C$7,0)</f>
        <v>0</v>
      </c>
      <c r="F661">
        <f>F660*EXP(-1/parameters!$C$6)+timeseries!E661*parameters!$C$6*(1-EXP(-1/parameters!$C$6))</f>
        <v>2.6350288258812355</v>
      </c>
      <c r="G661">
        <f>F661/parameters!$C$6</f>
        <v>0.65875720647030889</v>
      </c>
      <c r="H661">
        <f t="shared" ca="1" si="10"/>
        <v>0</v>
      </c>
      <c r="I661">
        <f>0</f>
        <v>0</v>
      </c>
      <c r="J661">
        <f>F661+parameters!$C$3</f>
        <v>102.63502882588124</v>
      </c>
    </row>
    <row r="662" spans="1:10">
      <c r="A662">
        <v>660</v>
      </c>
      <c r="B662" s="1">
        <v>37186</v>
      </c>
      <c r="C662" s="4">
        <v>0.9327200332235499</v>
      </c>
      <c r="D662" s="4">
        <v>0.68708773588988248</v>
      </c>
      <c r="E662">
        <f>IF(C662&lt;1/parameters!$C$4,-LN(D662)*parameters!$C$7,0)</f>
        <v>0</v>
      </c>
      <c r="F662">
        <f>F661*EXP(-1/parameters!$C$6)+timeseries!E662*parameters!$C$6*(1-EXP(-1/parameters!$C$6))</f>
        <v>2.0521625130120307</v>
      </c>
      <c r="G662">
        <f>F662/parameters!$C$6</f>
        <v>0.51304062825300767</v>
      </c>
      <c r="H662">
        <f t="shared" ca="1" si="10"/>
        <v>0</v>
      </c>
      <c r="I662">
        <f>0</f>
        <v>0</v>
      </c>
      <c r="J662">
        <f>F662+parameters!$C$3</f>
        <v>102.05216251301204</v>
      </c>
    </row>
    <row r="663" spans="1:10">
      <c r="A663">
        <v>661</v>
      </c>
      <c r="B663" s="1">
        <v>37187</v>
      </c>
      <c r="C663" s="4">
        <v>4.8816236027029225E-2</v>
      </c>
      <c r="D663" s="4">
        <v>0.71463651370183157</v>
      </c>
      <c r="E663">
        <f>IF(C663&lt;1/parameters!$C$4,-LN(D663)*parameters!$C$7,0)</f>
        <v>9.2049654246083108</v>
      </c>
      <c r="F663">
        <f>F662*EXP(-1/parameters!$C$6)+timeseries!E663*parameters!$C$6*(1-EXP(-1/parameters!$C$6))</f>
        <v>9.7427503472361572</v>
      </c>
      <c r="G663">
        <f>F663/parameters!$C$6</f>
        <v>2.4356875868090393</v>
      </c>
      <c r="H663">
        <f t="shared" ca="1" si="10"/>
        <v>-1.4679818747326461</v>
      </c>
      <c r="I663">
        <f>0</f>
        <v>0</v>
      </c>
      <c r="J663">
        <f>F663+parameters!$C$3</f>
        <v>109.74275034723615</v>
      </c>
    </row>
    <row r="664" spans="1:10">
      <c r="A664">
        <v>662</v>
      </c>
      <c r="B664" s="1">
        <v>37188</v>
      </c>
      <c r="C664" s="4">
        <v>0.78480521803886616</v>
      </c>
      <c r="D664" s="4">
        <v>9.018036118183359E-2</v>
      </c>
      <c r="E664">
        <f>IF(C664&lt;1/parameters!$C$4,-LN(D664)*parameters!$C$7,0)</f>
        <v>0</v>
      </c>
      <c r="F664">
        <f>F663*EXP(-1/parameters!$C$6)+timeseries!E664*parameters!$C$6*(1-EXP(-1/parameters!$C$6))</f>
        <v>7.5876615996967214</v>
      </c>
      <c r="G664">
        <f>F664/parameters!$C$6</f>
        <v>1.8969153999241803</v>
      </c>
      <c r="H664">
        <f t="shared" ca="1" si="10"/>
        <v>0</v>
      </c>
      <c r="I664">
        <f>0</f>
        <v>0</v>
      </c>
      <c r="J664">
        <f>F664+parameters!$C$3</f>
        <v>107.58766159969672</v>
      </c>
    </row>
    <row r="665" spans="1:10">
      <c r="A665">
        <v>663</v>
      </c>
      <c r="B665" s="1">
        <v>37189</v>
      </c>
      <c r="C665" s="4">
        <v>0.98979511807376619</v>
      </c>
      <c r="D665" s="4">
        <v>0.26952973397356772</v>
      </c>
      <c r="E665">
        <f>IF(C665&lt;1/parameters!$C$4,-LN(D665)*parameters!$C$7,0)</f>
        <v>0</v>
      </c>
      <c r="F665">
        <f>F664*EXP(-1/parameters!$C$6)+timeseries!E665*parameters!$C$6*(1-EXP(-1/parameters!$C$6))</f>
        <v>5.9092767955246348</v>
      </c>
      <c r="G665">
        <f>F665/parameters!$C$6</f>
        <v>1.4773191988811587</v>
      </c>
      <c r="H665">
        <f t="shared" ca="1" si="10"/>
        <v>0</v>
      </c>
      <c r="I665">
        <f>0</f>
        <v>0</v>
      </c>
      <c r="J665">
        <f>F665+parameters!$C$3</f>
        <v>105.90927679552463</v>
      </c>
    </row>
    <row r="666" spans="1:10">
      <c r="A666">
        <v>664</v>
      </c>
      <c r="B666" s="1">
        <v>37190</v>
      </c>
      <c r="C666" s="4">
        <v>4.2734702524760082E-2</v>
      </c>
      <c r="D666" s="4">
        <v>0.28741952095534351</v>
      </c>
      <c r="E666">
        <f>IF(C666&lt;1/parameters!$C$4,-LN(D666)*parameters!$C$7,0)</f>
        <v>34.159243425848977</v>
      </c>
      <c r="F666">
        <f>F665*EXP(-1/parameters!$C$6)+timeseries!E666*parameters!$C$6*(1-EXP(-1/parameters!$C$6))</f>
        <v>34.826140982424484</v>
      </c>
      <c r="G666">
        <f>F666/parameters!$C$6</f>
        <v>8.7065352456061209</v>
      </c>
      <c r="H666">
        <f t="shared" ca="1" si="10"/>
        <v>-0.59876397395920644</v>
      </c>
      <c r="I666">
        <f>0</f>
        <v>0</v>
      </c>
      <c r="J666">
        <f>F666+parameters!$C$3</f>
        <v>134.82614098242448</v>
      </c>
    </row>
    <row r="667" spans="1:10">
      <c r="A667">
        <v>665</v>
      </c>
      <c r="B667" s="1">
        <v>37191</v>
      </c>
      <c r="C667" s="4">
        <v>9.8747637742062855E-2</v>
      </c>
      <c r="D667" s="4">
        <v>0.52993320735573479</v>
      </c>
      <c r="E667">
        <f>IF(C667&lt;1/parameters!$C$4,-LN(D667)*parameters!$C$7,0)</f>
        <v>17.397378198212252</v>
      </c>
      <c r="F667">
        <f>F666*EXP(-1/parameters!$C$6)+timeseries!E667*parameters!$C$6*(1-EXP(-1/parameters!$C$6))</f>
        <v>42.515771604687984</v>
      </c>
      <c r="G667">
        <f>F667/parameters!$C$6</f>
        <v>10.628942901171996</v>
      </c>
      <c r="H667">
        <f t="shared" ca="1" si="10"/>
        <v>1.519807454823614</v>
      </c>
      <c r="I667">
        <f>0</f>
        <v>0</v>
      </c>
      <c r="J667">
        <f>F667+parameters!$C$3</f>
        <v>142.51577160468798</v>
      </c>
    </row>
    <row r="668" spans="1:10">
      <c r="A668">
        <v>666</v>
      </c>
      <c r="B668" s="1">
        <v>37192</v>
      </c>
      <c r="C668" s="4">
        <v>0.63665817973599326</v>
      </c>
      <c r="D668" s="4">
        <v>0.57657660535076849</v>
      </c>
      <c r="E668">
        <f>IF(C668&lt;1/parameters!$C$4,-LN(D668)*parameters!$C$7,0)</f>
        <v>0</v>
      </c>
      <c r="F668">
        <f>F667*EXP(-1/parameters!$C$6)+timeseries!E668*parameters!$C$6*(1-EXP(-1/parameters!$C$6))</f>
        <v>33.111316218616004</v>
      </c>
      <c r="G668">
        <f>F668/parameters!$C$6</f>
        <v>8.277829054654001</v>
      </c>
      <c r="H668">
        <f t="shared" ca="1" si="10"/>
        <v>0</v>
      </c>
      <c r="I668">
        <f>0</f>
        <v>0</v>
      </c>
      <c r="J668">
        <f>F668+parameters!$C$3</f>
        <v>133.111316218616</v>
      </c>
    </row>
    <row r="669" spans="1:10">
      <c r="A669">
        <v>667</v>
      </c>
      <c r="B669" s="1">
        <v>37193</v>
      </c>
      <c r="C669" s="4">
        <v>3.5122023849307737E-3</v>
      </c>
      <c r="D669" s="4">
        <v>0.53580639364538429</v>
      </c>
      <c r="E669">
        <f>IF(C669&lt;1/parameters!$C$4,-LN(D669)*parameters!$C$7,0)</f>
        <v>17.095407919106055</v>
      </c>
      <c r="F669">
        <f>F668*EXP(-1/parameters!$C$6)+timeseries!E669*parameters!$C$6*(1-EXP(-1/parameters!$C$6))</f>
        <v>40.913082378707706</v>
      </c>
      <c r="G669">
        <f>F669/parameters!$C$6</f>
        <v>10.228270594676927</v>
      </c>
      <c r="H669">
        <f t="shared" ca="1" si="10"/>
        <v>8.7206651652959905E-2</v>
      </c>
      <c r="I669">
        <f>0</f>
        <v>0</v>
      </c>
      <c r="J669">
        <f>F669+parameters!$C$3</f>
        <v>140.91308237870771</v>
      </c>
    </row>
    <row r="670" spans="1:10">
      <c r="A670">
        <v>668</v>
      </c>
      <c r="B670" s="1">
        <v>37194</v>
      </c>
      <c r="C670" s="4">
        <v>0.19829885517818213</v>
      </c>
      <c r="D670" s="4">
        <v>0.23930259286876299</v>
      </c>
      <c r="E670">
        <f>IF(C670&lt;1/parameters!$C$4,-LN(D670)*parameters!$C$7,0)</f>
        <v>0</v>
      </c>
      <c r="F670">
        <f>F669*EXP(-1/parameters!$C$6)+timeseries!E670*parameters!$C$6*(1-EXP(-1/parameters!$C$6))</f>
        <v>31.863140594402459</v>
      </c>
      <c r="G670">
        <f>F670/parameters!$C$6</f>
        <v>7.9657851486006148</v>
      </c>
      <c r="H670">
        <f t="shared" ca="1" si="10"/>
        <v>0</v>
      </c>
      <c r="I670">
        <f>0</f>
        <v>0</v>
      </c>
      <c r="J670">
        <f>F670+parameters!$C$3</f>
        <v>131.86314059440247</v>
      </c>
    </row>
    <row r="671" spans="1:10">
      <c r="A671">
        <v>669</v>
      </c>
      <c r="B671" s="1">
        <v>37195</v>
      </c>
      <c r="C671" s="4">
        <v>0.81606462670973878</v>
      </c>
      <c r="D671" s="4">
        <v>0.49369933298636526</v>
      </c>
      <c r="E671">
        <f>IF(C671&lt;1/parameters!$C$4,-LN(D671)*parameters!$C$7,0)</f>
        <v>0</v>
      </c>
      <c r="F671">
        <f>F670*EXP(-1/parameters!$C$6)+timeseries!E671*parameters!$C$6*(1-EXP(-1/parameters!$C$6))</f>
        <v>24.815038846034906</v>
      </c>
      <c r="G671">
        <f>F671/parameters!$C$6</f>
        <v>6.2037597115087264</v>
      </c>
      <c r="H671">
        <f t="shared" ca="1" si="10"/>
        <v>0</v>
      </c>
      <c r="I671">
        <f>0</f>
        <v>0</v>
      </c>
      <c r="J671">
        <f>F671+parameters!$C$3</f>
        <v>124.81503884603491</v>
      </c>
    </row>
    <row r="672" spans="1:10">
      <c r="A672">
        <v>670</v>
      </c>
      <c r="B672" s="1">
        <v>37196</v>
      </c>
      <c r="C672" s="4">
        <v>1.1812215777535551E-2</v>
      </c>
      <c r="D672" s="4">
        <v>0.12284219277548258</v>
      </c>
      <c r="E672">
        <f>IF(C672&lt;1/parameters!$C$4,-LN(D672)*parameters!$C$7,0)</f>
        <v>57.448074874123662</v>
      </c>
      <c r="F672">
        <f>F671*EXP(-1/parameters!$C$6)+timeseries!E672*parameters!$C$6*(1-EXP(-1/parameters!$C$6))</f>
        <v>70.15584839008514</v>
      </c>
      <c r="G672">
        <f>F672/parameters!$C$6</f>
        <v>17.538962097521285</v>
      </c>
      <c r="H672">
        <f t="shared" ca="1" si="10"/>
        <v>0.45551367865800846</v>
      </c>
      <c r="I672">
        <f>0</f>
        <v>0</v>
      </c>
      <c r="J672">
        <f>F672+parameters!$C$3</f>
        <v>170.15584839008514</v>
      </c>
    </row>
    <row r="673" spans="1:10">
      <c r="A673">
        <v>671</v>
      </c>
      <c r="B673" s="1">
        <v>37197</v>
      </c>
      <c r="C673" s="4">
        <v>6.4252626517799283E-2</v>
      </c>
      <c r="D673" s="4">
        <v>0.53963390165314384</v>
      </c>
      <c r="E673">
        <f>IF(C673&lt;1/parameters!$C$4,-LN(D673)*parameters!$C$7,0)</f>
        <v>16.90039258203122</v>
      </c>
      <c r="F673">
        <f>F672*EXP(-1/parameters!$C$6)+timeseries!E673*parameters!$C$6*(1-EXP(-1/parameters!$C$6))</f>
        <v>69.590844082961638</v>
      </c>
      <c r="G673">
        <f>F673/parameters!$C$6</f>
        <v>17.39771102074041</v>
      </c>
      <c r="H673">
        <f t="shared" ca="1" si="10"/>
        <v>1.018767416981158</v>
      </c>
      <c r="I673">
        <f>0</f>
        <v>0</v>
      </c>
      <c r="J673">
        <f>F673+parameters!$C$3</f>
        <v>169.59084408296164</v>
      </c>
    </row>
    <row r="674" spans="1:10">
      <c r="A674">
        <v>672</v>
      </c>
      <c r="B674" s="1">
        <v>37198</v>
      </c>
      <c r="C674" s="4">
        <v>0.39468702237644337</v>
      </c>
      <c r="D674" s="4">
        <v>0.97590058556845671</v>
      </c>
      <c r="E674">
        <f>IF(C674&lt;1/parameters!$C$4,-LN(D674)*parameters!$C$7,0)</f>
        <v>0</v>
      </c>
      <c r="F674">
        <f>F673*EXP(-1/parameters!$C$6)+timeseries!E674*parameters!$C$6*(1-EXP(-1/parameters!$C$6))</f>
        <v>54.197403866410568</v>
      </c>
      <c r="G674">
        <f>F674/parameters!$C$6</f>
        <v>13.549350966602642</v>
      </c>
      <c r="H674">
        <f t="shared" ca="1" si="10"/>
        <v>0</v>
      </c>
      <c r="I674">
        <f>0</f>
        <v>0</v>
      </c>
      <c r="J674">
        <f>F674+parameters!$C$3</f>
        <v>154.19740386641058</v>
      </c>
    </row>
    <row r="675" spans="1:10">
      <c r="A675">
        <v>673</v>
      </c>
      <c r="B675" s="1">
        <v>37199</v>
      </c>
      <c r="C675" s="4">
        <v>0.12036726895923811</v>
      </c>
      <c r="D675" s="4">
        <v>0.37534722144765043</v>
      </c>
      <c r="E675">
        <f>IF(C675&lt;1/parameters!$C$4,-LN(D675)*parameters!$C$7,0)</f>
        <v>0</v>
      </c>
      <c r="F675">
        <f>F674*EXP(-1/parameters!$C$6)+timeseries!E675*parameters!$C$6*(1-EXP(-1/parameters!$C$6))</f>
        <v>42.208980571597735</v>
      </c>
      <c r="G675">
        <f>F675/parameters!$C$6</f>
        <v>10.552245142899434</v>
      </c>
      <c r="H675">
        <f t="shared" ca="1" si="10"/>
        <v>0</v>
      </c>
      <c r="I675">
        <f>0</f>
        <v>0</v>
      </c>
      <c r="J675">
        <f>F675+parameters!$C$3</f>
        <v>142.20898057159775</v>
      </c>
    </row>
    <row r="676" spans="1:10">
      <c r="A676">
        <v>674</v>
      </c>
      <c r="B676" s="1">
        <v>37200</v>
      </c>
      <c r="C676" s="4">
        <v>0.63088383918357649</v>
      </c>
      <c r="D676" s="4">
        <v>0.7072761611220808</v>
      </c>
      <c r="E676">
        <f>IF(C676&lt;1/parameters!$C$4,-LN(D676)*parameters!$C$7,0)</f>
        <v>0</v>
      </c>
      <c r="F676">
        <f>F675*EXP(-1/parameters!$C$6)+timeseries!E676*parameters!$C$6*(1-EXP(-1/parameters!$C$6))</f>
        <v>32.872387121806028</v>
      </c>
      <c r="G676">
        <f>F676/parameters!$C$6</f>
        <v>8.218096780451507</v>
      </c>
      <c r="H676">
        <f t="shared" ca="1" si="10"/>
        <v>0</v>
      </c>
      <c r="I676">
        <f>0</f>
        <v>0</v>
      </c>
      <c r="J676">
        <f>F676+parameters!$C$3</f>
        <v>132.87238712180601</v>
      </c>
    </row>
    <row r="677" spans="1:10">
      <c r="A677">
        <v>675</v>
      </c>
      <c r="B677" s="1">
        <v>37201</v>
      </c>
      <c r="C677" s="4">
        <v>0.95364631823052459</v>
      </c>
      <c r="D677" s="4">
        <v>0.8595286305125982</v>
      </c>
      <c r="E677">
        <f>IF(C677&lt;1/parameters!$C$4,-LN(D677)*parameters!$C$7,0)</f>
        <v>0</v>
      </c>
      <c r="F677">
        <f>F676*EXP(-1/parameters!$C$6)+timeseries!E677*parameters!$C$6*(1-EXP(-1/parameters!$C$6))</f>
        <v>25.601040831888898</v>
      </c>
      <c r="G677">
        <f>F677/parameters!$C$6</f>
        <v>6.4002602079722246</v>
      </c>
      <c r="H677">
        <f t="shared" ca="1" si="10"/>
        <v>0</v>
      </c>
      <c r="I677">
        <f>0</f>
        <v>0</v>
      </c>
      <c r="J677">
        <f>F677+parameters!$C$3</f>
        <v>125.60104083188889</v>
      </c>
    </row>
    <row r="678" spans="1:10">
      <c r="A678">
        <v>676</v>
      </c>
      <c r="B678" s="1">
        <v>37202</v>
      </c>
      <c r="C678" s="4">
        <v>0.78447873680068059</v>
      </c>
      <c r="D678" s="4">
        <v>0.65883019947105192</v>
      </c>
      <c r="E678">
        <f>IF(C678&lt;1/parameters!$C$4,-LN(D678)*parameters!$C$7,0)</f>
        <v>0</v>
      </c>
      <c r="F678">
        <f>F677*EXP(-1/parameters!$C$6)+timeseries!E678*parameters!$C$6*(1-EXP(-1/parameters!$C$6))</f>
        <v>19.938110647318084</v>
      </c>
      <c r="G678">
        <f>F678/parameters!$C$6</f>
        <v>4.9845276618295209</v>
      </c>
      <c r="H678">
        <f t="shared" ca="1" si="10"/>
        <v>0</v>
      </c>
      <c r="I678">
        <f>0</f>
        <v>0</v>
      </c>
      <c r="J678">
        <f>F678+parameters!$C$3</f>
        <v>119.93811064731808</v>
      </c>
    </row>
    <row r="679" spans="1:10">
      <c r="A679">
        <v>677</v>
      </c>
      <c r="B679" s="1">
        <v>37203</v>
      </c>
      <c r="C679" s="4">
        <v>4.2265524322277481E-2</v>
      </c>
      <c r="D679" s="4">
        <v>0.81064668951612939</v>
      </c>
      <c r="E679">
        <f>IF(C679&lt;1/parameters!$C$4,-LN(D679)*parameters!$C$7,0)</f>
        <v>5.7513141845053761</v>
      </c>
      <c r="F679">
        <f>F678*EXP(-1/parameters!$C$6)+timeseries!E679*parameters!$C$6*(1-EXP(-1/parameters!$C$6))</f>
        <v>20.616560960787282</v>
      </c>
      <c r="G679">
        <f>F679/parameters!$C$6</f>
        <v>5.1541402401968206</v>
      </c>
      <c r="H679">
        <f t="shared" ca="1" si="10"/>
        <v>0.34901712856159206</v>
      </c>
      <c r="I679">
        <f>0</f>
        <v>0</v>
      </c>
      <c r="J679">
        <f>F679+parameters!$C$3</f>
        <v>120.61656096078728</v>
      </c>
    </row>
    <row r="680" spans="1:10">
      <c r="A680">
        <v>678</v>
      </c>
      <c r="B680" s="1">
        <v>37204</v>
      </c>
      <c r="C680" s="4">
        <v>0.35266080734561311</v>
      </c>
      <c r="D680" s="4">
        <v>0.41674527511097581</v>
      </c>
      <c r="E680">
        <f>IF(C680&lt;1/parameters!$C$4,-LN(D680)*parameters!$C$7,0)</f>
        <v>0</v>
      </c>
      <c r="F680">
        <f>F679*EXP(-1/parameters!$C$6)+timeseries!E680*parameters!$C$6*(1-EXP(-1/parameters!$C$6))</f>
        <v>16.056193820500489</v>
      </c>
      <c r="G680">
        <f>F680/parameters!$C$6</f>
        <v>4.0140484551251223</v>
      </c>
      <c r="H680">
        <f t="shared" ca="1" si="10"/>
        <v>0</v>
      </c>
      <c r="I680">
        <f>0</f>
        <v>0</v>
      </c>
      <c r="J680">
        <f>F680+parameters!$C$3</f>
        <v>116.05619382050048</v>
      </c>
    </row>
    <row r="681" spans="1:10">
      <c r="A681">
        <v>679</v>
      </c>
      <c r="B681" s="1">
        <v>37205</v>
      </c>
      <c r="C681" s="4">
        <v>0.33453871011957703</v>
      </c>
      <c r="D681" s="4">
        <v>0.42339838115053052</v>
      </c>
      <c r="E681">
        <f>IF(C681&lt;1/parameters!$C$4,-LN(D681)*parameters!$C$7,0)</f>
        <v>0</v>
      </c>
      <c r="F681">
        <f>F680*EXP(-1/parameters!$C$6)+timeseries!E681*parameters!$C$6*(1-EXP(-1/parameters!$C$6))</f>
        <v>12.504576320552033</v>
      </c>
      <c r="G681">
        <f>F681/parameters!$C$6</f>
        <v>3.1261440801380083</v>
      </c>
      <c r="H681">
        <f t="shared" ca="1" si="10"/>
        <v>0</v>
      </c>
      <c r="I681">
        <f>0</f>
        <v>0</v>
      </c>
      <c r="J681">
        <f>F681+parameters!$C$3</f>
        <v>112.50457632055203</v>
      </c>
    </row>
    <row r="682" spans="1:10">
      <c r="A682">
        <v>680</v>
      </c>
      <c r="B682" s="1">
        <v>37206</v>
      </c>
      <c r="C682" s="4">
        <v>0.59182817166379864</v>
      </c>
      <c r="D682" s="4">
        <v>0.38291123138803795</v>
      </c>
      <c r="E682">
        <f>IF(C682&lt;1/parameters!$C$4,-LN(D682)*parameters!$C$7,0)</f>
        <v>0</v>
      </c>
      <c r="F682">
        <f>F681*EXP(-1/parameters!$C$6)+timeseries!E682*parameters!$C$6*(1-EXP(-1/parameters!$C$6))</f>
        <v>9.7385738304220695</v>
      </c>
      <c r="G682">
        <f>F682/parameters!$C$6</f>
        <v>2.4346434576055174</v>
      </c>
      <c r="H682">
        <f t="shared" ca="1" si="10"/>
        <v>0</v>
      </c>
      <c r="I682">
        <f>0</f>
        <v>0</v>
      </c>
      <c r="J682">
        <f>F682+parameters!$C$3</f>
        <v>109.73857383042207</v>
      </c>
    </row>
    <row r="683" spans="1:10">
      <c r="A683">
        <v>681</v>
      </c>
      <c r="B683" s="1">
        <v>37207</v>
      </c>
      <c r="C683" s="4">
        <v>0.90083098026541253</v>
      </c>
      <c r="D683" s="4">
        <v>0.13659173370420796</v>
      </c>
      <c r="E683">
        <f>IF(C683&lt;1/parameters!$C$4,-LN(D683)*parameters!$C$7,0)</f>
        <v>0</v>
      </c>
      <c r="F683">
        <f>F682*EXP(-1/parameters!$C$6)+timeseries!E683*parameters!$C$6*(1-EXP(-1/parameters!$C$6))</f>
        <v>7.5844089251313989</v>
      </c>
      <c r="G683">
        <f>F683/parameters!$C$6</f>
        <v>1.8961022312828497</v>
      </c>
      <c r="H683">
        <f t="shared" ca="1" si="10"/>
        <v>0</v>
      </c>
      <c r="I683">
        <f>0</f>
        <v>0</v>
      </c>
      <c r="J683">
        <f>F683+parameters!$C$3</f>
        <v>107.5844089251314</v>
      </c>
    </row>
    <row r="684" spans="1:10">
      <c r="A684">
        <v>682</v>
      </c>
      <c r="B684" s="1">
        <v>37208</v>
      </c>
      <c r="C684" s="4">
        <v>0.46795002608461189</v>
      </c>
      <c r="D684" s="4">
        <v>0.81014969067160647</v>
      </c>
      <c r="E684">
        <f>IF(C684&lt;1/parameters!$C$4,-LN(D684)*parameters!$C$7,0)</f>
        <v>0</v>
      </c>
      <c r="F684">
        <f>F683*EXP(-1/parameters!$C$6)+timeseries!E684*parameters!$C$6*(1-EXP(-1/parameters!$C$6))</f>
        <v>5.9067436100260853</v>
      </c>
      <c r="G684">
        <f>F684/parameters!$C$6</f>
        <v>1.4766859025065213</v>
      </c>
      <c r="H684">
        <f t="shared" ca="1" si="10"/>
        <v>0</v>
      </c>
      <c r="I684">
        <f>0</f>
        <v>0</v>
      </c>
      <c r="J684">
        <f>F684+parameters!$C$3</f>
        <v>105.90674361002608</v>
      </c>
    </row>
    <row r="685" spans="1:10">
      <c r="A685">
        <v>683</v>
      </c>
      <c r="B685" s="1">
        <v>37209</v>
      </c>
      <c r="C685" s="4">
        <v>0.4954461579018361</v>
      </c>
      <c r="D685" s="4">
        <v>0.91694011022422006</v>
      </c>
      <c r="E685">
        <f>IF(C685&lt;1/parameters!$C$4,-LN(D685)*parameters!$C$7,0)</f>
        <v>0</v>
      </c>
      <c r="F685">
        <f>F684*EXP(-1/parameters!$C$6)+timeseries!E685*parameters!$C$6*(1-EXP(-1/parameters!$C$6))</f>
        <v>4.6001765488903326</v>
      </c>
      <c r="G685">
        <f>F685/parameters!$C$6</f>
        <v>1.1500441372225831</v>
      </c>
      <c r="H685">
        <f t="shared" ca="1" si="10"/>
        <v>0</v>
      </c>
      <c r="I685">
        <f>0</f>
        <v>0</v>
      </c>
      <c r="J685">
        <f>F685+parameters!$C$3</f>
        <v>104.60017654889033</v>
      </c>
    </row>
    <row r="686" spans="1:10">
      <c r="A686">
        <v>684</v>
      </c>
      <c r="B686" s="1">
        <v>37210</v>
      </c>
      <c r="C686" s="4">
        <v>0.855642727996897</v>
      </c>
      <c r="D686" s="4">
        <v>0.52360438027136824</v>
      </c>
      <c r="E686">
        <f>IF(C686&lt;1/parameters!$C$4,-LN(D686)*parameters!$C$7,0)</f>
        <v>0</v>
      </c>
      <c r="F686">
        <f>F685*EXP(-1/parameters!$C$6)+timeseries!E686*parameters!$C$6*(1-EXP(-1/parameters!$C$6))</f>
        <v>3.582621098542504</v>
      </c>
      <c r="G686">
        <f>F686/parameters!$C$6</f>
        <v>0.895655274635626</v>
      </c>
      <c r="H686">
        <f t="shared" ca="1" si="10"/>
        <v>0</v>
      </c>
      <c r="I686">
        <f>0</f>
        <v>0</v>
      </c>
      <c r="J686">
        <f>F686+parameters!$C$3</f>
        <v>103.5826210985425</v>
      </c>
    </row>
    <row r="687" spans="1:10">
      <c r="A687">
        <v>685</v>
      </c>
      <c r="B687" s="1">
        <v>37211</v>
      </c>
      <c r="C687" s="4">
        <v>0.75094595503593176</v>
      </c>
      <c r="D687" s="4">
        <v>0.54252388968214482</v>
      </c>
      <c r="E687">
        <f>IF(C687&lt;1/parameters!$C$4,-LN(D687)*parameters!$C$7,0)</f>
        <v>0</v>
      </c>
      <c r="F687">
        <f>F686*EXP(-1/parameters!$C$6)+timeseries!E687*parameters!$C$6*(1-EXP(-1/parameters!$C$6))</f>
        <v>2.7901481169930391</v>
      </c>
      <c r="G687">
        <f>F687/parameters!$C$6</f>
        <v>0.69753702924825978</v>
      </c>
      <c r="H687">
        <f t="shared" ca="1" si="10"/>
        <v>0</v>
      </c>
      <c r="I687">
        <f>0</f>
        <v>0</v>
      </c>
      <c r="J687">
        <f>F687+parameters!$C$3</f>
        <v>102.79014811699304</v>
      </c>
    </row>
    <row r="688" spans="1:10">
      <c r="A688">
        <v>686</v>
      </c>
      <c r="B688" s="1">
        <v>37212</v>
      </c>
      <c r="C688" s="4">
        <v>0.69379145464280201</v>
      </c>
      <c r="D688" s="4">
        <v>0.68530023922345384</v>
      </c>
      <c r="E688">
        <f>IF(C688&lt;1/parameters!$C$4,-LN(D688)*parameters!$C$7,0)</f>
        <v>0</v>
      </c>
      <c r="F688">
        <f>F687*EXP(-1/parameters!$C$6)+timeseries!E688*parameters!$C$6*(1-EXP(-1/parameters!$C$6))</f>
        <v>2.1729695383993848</v>
      </c>
      <c r="G688">
        <f>F688/parameters!$C$6</f>
        <v>0.5432423845998462</v>
      </c>
      <c r="H688">
        <f t="shared" ca="1" si="10"/>
        <v>0</v>
      </c>
      <c r="I688">
        <f>0</f>
        <v>0</v>
      </c>
      <c r="J688">
        <f>F688+parameters!$C$3</f>
        <v>102.17296953839939</v>
      </c>
    </row>
    <row r="689" spans="1:10">
      <c r="A689">
        <v>687</v>
      </c>
      <c r="B689" s="1">
        <v>37213</v>
      </c>
      <c r="C689" s="4">
        <v>0.87183744303269739</v>
      </c>
      <c r="D689" s="4">
        <v>0.20008620227018303</v>
      </c>
      <c r="E689">
        <f>IF(C689&lt;1/parameters!$C$4,-LN(D689)*parameters!$C$7,0)</f>
        <v>0</v>
      </c>
      <c r="F689">
        <f>F688*EXP(-1/parameters!$C$6)+timeseries!E689*parameters!$C$6*(1-EXP(-1/parameters!$C$6))</f>
        <v>1.69231037809575</v>
      </c>
      <c r="G689">
        <f>F689/parameters!$C$6</f>
        <v>0.42307759452393751</v>
      </c>
      <c r="H689">
        <f t="shared" ca="1" si="10"/>
        <v>0</v>
      </c>
      <c r="I689">
        <f>0</f>
        <v>0</v>
      </c>
      <c r="J689">
        <f>F689+parameters!$C$3</f>
        <v>101.69231037809575</v>
      </c>
    </row>
    <row r="690" spans="1:10">
      <c r="A690">
        <v>688</v>
      </c>
      <c r="B690" s="1">
        <v>37214</v>
      </c>
      <c r="C690" s="4">
        <v>0.16462408736890688</v>
      </c>
      <c r="D690" s="4">
        <v>0.46155030610754511</v>
      </c>
      <c r="E690">
        <f>IF(C690&lt;1/parameters!$C$4,-LN(D690)*parameters!$C$7,0)</f>
        <v>0</v>
      </c>
      <c r="F690">
        <f>F689*EXP(-1/parameters!$C$6)+timeseries!E690*parameters!$C$6*(1-EXP(-1/parameters!$C$6))</f>
        <v>1.3179726476608353</v>
      </c>
      <c r="G690">
        <f>F690/parameters!$C$6</f>
        <v>0.32949316191520883</v>
      </c>
      <c r="H690">
        <f t="shared" ca="1" si="10"/>
        <v>0</v>
      </c>
      <c r="I690">
        <f>0</f>
        <v>0</v>
      </c>
      <c r="J690">
        <f>F690+parameters!$C$3</f>
        <v>101.31797264766084</v>
      </c>
    </row>
    <row r="691" spans="1:10">
      <c r="A691">
        <v>689</v>
      </c>
      <c r="B691" s="1">
        <v>37215</v>
      </c>
      <c r="C691" s="4">
        <v>0.29088812701115307</v>
      </c>
      <c r="D691" s="4">
        <v>1.2453394105369275E-2</v>
      </c>
      <c r="E691">
        <f>IF(C691&lt;1/parameters!$C$4,-LN(D691)*parameters!$C$7,0)</f>
        <v>0</v>
      </c>
      <c r="F691">
        <f>F690*EXP(-1/parameters!$C$6)+timeseries!E691*parameters!$C$6*(1-EXP(-1/parameters!$C$6))</f>
        <v>1.0264381300649514</v>
      </c>
      <c r="G691">
        <f>F691/parameters!$C$6</f>
        <v>0.25660953251623786</v>
      </c>
      <c r="H691">
        <f t="shared" ca="1" si="10"/>
        <v>0</v>
      </c>
      <c r="I691">
        <f>0</f>
        <v>0</v>
      </c>
      <c r="J691">
        <f>F691+parameters!$C$3</f>
        <v>101.02643813006495</v>
      </c>
    </row>
    <row r="692" spans="1:10">
      <c r="A692">
        <v>690</v>
      </c>
      <c r="B692" s="1">
        <v>37216</v>
      </c>
      <c r="C692" s="4">
        <v>0.62120024900368609</v>
      </c>
      <c r="D692" s="4">
        <v>0.52726464453329491</v>
      </c>
      <c r="E692">
        <f>IF(C692&lt;1/parameters!$C$4,-LN(D692)*parameters!$C$7,0)</f>
        <v>0</v>
      </c>
      <c r="F692">
        <f>F691*EXP(-1/parameters!$C$6)+timeseries!E692*parameters!$C$6*(1-EXP(-1/parameters!$C$6))</f>
        <v>0.79939081946893276</v>
      </c>
      <c r="G692">
        <f>F692/parameters!$C$6</f>
        <v>0.19984770486723319</v>
      </c>
      <c r="H692">
        <f t="shared" ca="1" si="10"/>
        <v>0</v>
      </c>
      <c r="I692">
        <f>0</f>
        <v>0</v>
      </c>
      <c r="J692">
        <f>F692+parameters!$C$3</f>
        <v>100.79939081946894</v>
      </c>
    </row>
    <row r="693" spans="1:10">
      <c r="A693">
        <v>691</v>
      </c>
      <c r="B693" s="1">
        <v>37217</v>
      </c>
      <c r="C693" s="4">
        <v>0.14952637654864298</v>
      </c>
      <c r="D693" s="4">
        <v>0.56619397768920221</v>
      </c>
      <c r="E693">
        <f>IF(C693&lt;1/parameters!$C$4,-LN(D693)*parameters!$C$7,0)</f>
        <v>0</v>
      </c>
      <c r="F693">
        <f>F692*EXP(-1/parameters!$C$6)+timeseries!E693*parameters!$C$6*(1-EXP(-1/parameters!$C$6))</f>
        <v>0.62256619618249687</v>
      </c>
      <c r="G693">
        <f>F693/parameters!$C$6</f>
        <v>0.15564154904562422</v>
      </c>
      <c r="H693">
        <f t="shared" ca="1" si="10"/>
        <v>0</v>
      </c>
      <c r="I693">
        <f>0</f>
        <v>0</v>
      </c>
      <c r="J693">
        <f>F693+parameters!$C$3</f>
        <v>100.6225661961825</v>
      </c>
    </row>
    <row r="694" spans="1:10">
      <c r="A694">
        <v>692</v>
      </c>
      <c r="B694" s="1">
        <v>37218</v>
      </c>
      <c r="C694" s="4">
        <v>0.99075287705542014</v>
      </c>
      <c r="D694" s="4">
        <v>5.0868964913852954E-2</v>
      </c>
      <c r="E694">
        <f>IF(C694&lt;1/parameters!$C$4,-LN(D694)*parameters!$C$7,0)</f>
        <v>0</v>
      </c>
      <c r="F694">
        <f>F693*EXP(-1/parameters!$C$6)+timeseries!E694*parameters!$C$6*(1-EXP(-1/parameters!$C$6))</f>
        <v>0.48485504110071442</v>
      </c>
      <c r="G694">
        <f>F694/parameters!$C$6</f>
        <v>0.12121376027517861</v>
      </c>
      <c r="H694">
        <f t="shared" ca="1" si="10"/>
        <v>0</v>
      </c>
      <c r="I694">
        <f>0</f>
        <v>0</v>
      </c>
      <c r="J694">
        <f>F694+parameters!$C$3</f>
        <v>100.48485504110072</v>
      </c>
    </row>
    <row r="695" spans="1:10">
      <c r="A695">
        <v>693</v>
      </c>
      <c r="B695" s="1">
        <v>37219</v>
      </c>
      <c r="C695" s="4">
        <v>0.44843018981659433</v>
      </c>
      <c r="D695" s="4">
        <v>0.18913517060936946</v>
      </c>
      <c r="E695">
        <f>IF(C695&lt;1/parameters!$C$4,-LN(D695)*parameters!$C$7,0)</f>
        <v>0</v>
      </c>
      <c r="F695">
        <f>F694*EXP(-1/parameters!$C$6)+timeseries!E695*parameters!$C$6*(1-EXP(-1/parameters!$C$6))</f>
        <v>0.37760548568535457</v>
      </c>
      <c r="G695">
        <f>F695/parameters!$C$6</f>
        <v>9.4401371421338642E-2</v>
      </c>
      <c r="H695">
        <f t="shared" ca="1" si="10"/>
        <v>0</v>
      </c>
      <c r="I695">
        <f>0</f>
        <v>0</v>
      </c>
      <c r="J695">
        <f>F695+parameters!$C$3</f>
        <v>100.37760548568535</v>
      </c>
    </row>
    <row r="696" spans="1:10">
      <c r="A696">
        <v>694</v>
      </c>
      <c r="B696" s="1">
        <v>37220</v>
      </c>
      <c r="C696" s="4">
        <v>0.38110240488423985</v>
      </c>
      <c r="D696" s="4">
        <v>4.3892178537265902E-3</v>
      </c>
      <c r="E696">
        <f>IF(C696&lt;1/parameters!$C$4,-LN(D696)*parameters!$C$7,0)</f>
        <v>0</v>
      </c>
      <c r="F696">
        <f>F695*EXP(-1/parameters!$C$6)+timeseries!E696*parameters!$C$6*(1-EXP(-1/parameters!$C$6))</f>
        <v>0.2940794479438123</v>
      </c>
      <c r="G696">
        <f>F696/parameters!$C$6</f>
        <v>7.3519861985953075E-2</v>
      </c>
      <c r="H696">
        <f t="shared" ca="1" si="10"/>
        <v>0</v>
      </c>
      <c r="I696">
        <f>0</f>
        <v>0</v>
      </c>
      <c r="J696">
        <f>F696+parameters!$C$3</f>
        <v>100.29407944794382</v>
      </c>
    </row>
    <row r="697" spans="1:10">
      <c r="A697">
        <v>695</v>
      </c>
      <c r="B697" s="1">
        <v>37221</v>
      </c>
      <c r="C697" s="4">
        <v>0.6148319791044593</v>
      </c>
      <c r="D697" s="4">
        <v>0.4625952474549585</v>
      </c>
      <c r="E697">
        <f>IF(C697&lt;1/parameters!$C$4,-LN(D697)*parameters!$C$7,0)</f>
        <v>0</v>
      </c>
      <c r="F697">
        <f>F696*EXP(-1/parameters!$C$6)+timeseries!E697*parameters!$C$6*(1-EXP(-1/parameters!$C$6))</f>
        <v>0.22902930434384747</v>
      </c>
      <c r="G697">
        <f>F697/parameters!$C$6</f>
        <v>5.7257326085961867E-2</v>
      </c>
      <c r="H697">
        <f t="shared" ca="1" si="10"/>
        <v>0</v>
      </c>
      <c r="I697">
        <f>0</f>
        <v>0</v>
      </c>
      <c r="J697">
        <f>F697+parameters!$C$3</f>
        <v>100.22902930434385</v>
      </c>
    </row>
    <row r="698" spans="1:10">
      <c r="A698">
        <v>696</v>
      </c>
      <c r="B698" s="1">
        <v>37222</v>
      </c>
      <c r="C698" s="4">
        <v>0.46277775072594374</v>
      </c>
      <c r="D698" s="4">
        <v>0.26070981516635183</v>
      </c>
      <c r="E698">
        <f>IF(C698&lt;1/parameters!$C$4,-LN(D698)*parameters!$C$7,0)</f>
        <v>0</v>
      </c>
      <c r="F698">
        <f>F697*EXP(-1/parameters!$C$6)+timeseries!E698*parameters!$C$6*(1-EXP(-1/parameters!$C$6))</f>
        <v>0.17836820156928751</v>
      </c>
      <c r="G698">
        <f>F698/parameters!$C$6</f>
        <v>4.4592050392321878E-2</v>
      </c>
      <c r="H698">
        <f t="shared" ca="1" si="10"/>
        <v>0</v>
      </c>
      <c r="I698">
        <f>0</f>
        <v>0</v>
      </c>
      <c r="J698">
        <f>F698+parameters!$C$3</f>
        <v>100.17836820156928</v>
      </c>
    </row>
    <row r="699" spans="1:10">
      <c r="A699">
        <v>697</v>
      </c>
      <c r="B699" s="1">
        <v>37223</v>
      </c>
      <c r="C699" s="4">
        <v>0.2900417533984303</v>
      </c>
      <c r="D699" s="4">
        <v>0.22711671037657288</v>
      </c>
      <c r="E699">
        <f>IF(C699&lt;1/parameters!$C$4,-LN(D699)*parameters!$C$7,0)</f>
        <v>0</v>
      </c>
      <c r="F699">
        <f>F698*EXP(-1/parameters!$C$6)+timeseries!E699*parameters!$C$6*(1-EXP(-1/parameters!$C$6))</f>
        <v>0.13891329505719929</v>
      </c>
      <c r="G699">
        <f>F699/parameters!$C$6</f>
        <v>3.4728323764299823E-2</v>
      </c>
      <c r="H699">
        <f t="shared" ca="1" si="10"/>
        <v>0</v>
      </c>
      <c r="I699">
        <f>0</f>
        <v>0</v>
      </c>
      <c r="J699">
        <f>F699+parameters!$C$3</f>
        <v>100.13891329505719</v>
      </c>
    </row>
    <row r="700" spans="1:10">
      <c r="A700">
        <v>698</v>
      </c>
      <c r="B700" s="1">
        <v>37224</v>
      </c>
      <c r="C700" s="4">
        <v>0.75242773824386688</v>
      </c>
      <c r="D700" s="4">
        <v>0.11330383466942706</v>
      </c>
      <c r="E700">
        <f>IF(C700&lt;1/parameters!$C$4,-LN(D700)*parameters!$C$7,0)</f>
        <v>0</v>
      </c>
      <c r="F700">
        <f>F699*EXP(-1/parameters!$C$6)+timeseries!E700*parameters!$C$6*(1-EXP(-1/parameters!$C$6))</f>
        <v>0.10818578296957593</v>
      </c>
      <c r="G700">
        <f>F700/parameters!$C$6</f>
        <v>2.7046445742393982E-2</v>
      </c>
      <c r="H700">
        <f t="shared" ca="1" si="10"/>
        <v>0</v>
      </c>
      <c r="I700">
        <f>0</f>
        <v>0</v>
      </c>
      <c r="J700">
        <f>F700+parameters!$C$3</f>
        <v>100.10818578296957</v>
      </c>
    </row>
    <row r="701" spans="1:10">
      <c r="A701">
        <v>699</v>
      </c>
      <c r="B701" s="1">
        <v>37225</v>
      </c>
      <c r="C701" s="4">
        <v>0.2227973432018292</v>
      </c>
      <c r="D701" s="4">
        <v>6.2560494593815186E-3</v>
      </c>
      <c r="E701">
        <f>IF(C701&lt;1/parameters!$C$4,-LN(D701)*parameters!$C$7,0)</f>
        <v>0</v>
      </c>
      <c r="F701">
        <f>F700*EXP(-1/parameters!$C$6)+timeseries!E701*parameters!$C$6*(1-EXP(-1/parameters!$C$6))</f>
        <v>8.4255172493898786E-2</v>
      </c>
      <c r="G701">
        <f>F701/parameters!$C$6</f>
        <v>2.1063793123474697E-2</v>
      </c>
      <c r="H701">
        <f t="shared" ca="1" si="10"/>
        <v>0</v>
      </c>
      <c r="I701">
        <f>0</f>
        <v>0</v>
      </c>
      <c r="J701">
        <f>F701+parameters!$C$3</f>
        <v>100.0842551724939</v>
      </c>
    </row>
    <row r="702" spans="1:10">
      <c r="A702">
        <v>700</v>
      </c>
      <c r="B702" s="1">
        <v>37226</v>
      </c>
      <c r="C702" s="4">
        <v>0.51523545800516612</v>
      </c>
      <c r="D702" s="4">
        <v>0.67265026440099918</v>
      </c>
      <c r="E702">
        <f>IF(C702&lt;1/parameters!$C$4,-LN(D702)*parameters!$C$7,0)</f>
        <v>0</v>
      </c>
      <c r="F702">
        <f>F701*EXP(-1/parameters!$C$6)+timeseries!E702*parameters!$C$6*(1-EXP(-1/parameters!$C$6))</f>
        <v>6.5617994316064673E-2</v>
      </c>
      <c r="G702">
        <f>F702/parameters!$C$6</f>
        <v>1.6404498579016168E-2</v>
      </c>
      <c r="H702">
        <f t="shared" ca="1" si="10"/>
        <v>0</v>
      </c>
      <c r="I702">
        <f>0</f>
        <v>0</v>
      </c>
      <c r="J702">
        <f>F702+parameters!$C$3</f>
        <v>100.06561799431607</v>
      </c>
    </row>
    <row r="703" spans="1:10">
      <c r="A703">
        <v>701</v>
      </c>
      <c r="B703" s="1">
        <v>37227</v>
      </c>
      <c r="C703" s="4">
        <v>0.796496528081722</v>
      </c>
      <c r="D703" s="4">
        <v>0.12997021128651376</v>
      </c>
      <c r="E703">
        <f>IF(C703&lt;1/parameters!$C$4,-LN(D703)*parameters!$C$7,0)</f>
        <v>0</v>
      </c>
      <c r="F703">
        <f>F702*EXP(-1/parameters!$C$6)+timeseries!E703*parameters!$C$6*(1-EXP(-1/parameters!$C$6))</f>
        <v>5.1103345356926164E-2</v>
      </c>
      <c r="G703">
        <f>F703/parameters!$C$6</f>
        <v>1.2775836339231541E-2</v>
      </c>
      <c r="H703">
        <f t="shared" ca="1" si="10"/>
        <v>0</v>
      </c>
      <c r="I703">
        <f>0</f>
        <v>0</v>
      </c>
      <c r="J703">
        <f>F703+parameters!$C$3</f>
        <v>100.05110334535692</v>
      </c>
    </row>
    <row r="704" spans="1:10">
      <c r="A704">
        <v>702</v>
      </c>
      <c r="B704" s="1">
        <v>37228</v>
      </c>
      <c r="C704" s="4">
        <v>0.41083241921158109</v>
      </c>
      <c r="D704" s="4">
        <v>9.0221584586829273E-3</v>
      </c>
      <c r="E704">
        <f>IF(C704&lt;1/parameters!$C$4,-LN(D704)*parameters!$C$7,0)</f>
        <v>0</v>
      </c>
      <c r="F704">
        <f>F703*EXP(-1/parameters!$C$6)+timeseries!E704*parameters!$C$6*(1-EXP(-1/parameters!$C$6))</f>
        <v>3.9799325381542537E-2</v>
      </c>
      <c r="G704">
        <f>F704/parameters!$C$6</f>
        <v>9.9498313453856343E-3</v>
      </c>
      <c r="H704">
        <f t="shared" ca="1" si="10"/>
        <v>0</v>
      </c>
      <c r="I704">
        <f>0</f>
        <v>0</v>
      </c>
      <c r="J704">
        <f>F704+parameters!$C$3</f>
        <v>100.03979932538154</v>
      </c>
    </row>
    <row r="705" spans="1:10">
      <c r="A705">
        <v>703</v>
      </c>
      <c r="B705" s="1">
        <v>37229</v>
      </c>
      <c r="C705" s="4">
        <v>5.7380577908953678E-2</v>
      </c>
      <c r="D705" s="4">
        <v>0.24929222100969584</v>
      </c>
      <c r="E705">
        <f>IF(C705&lt;1/parameters!$C$4,-LN(D705)*parameters!$C$7,0)</f>
        <v>38.058342253972633</v>
      </c>
      <c r="F705">
        <f>F704*EXP(-1/parameters!$C$6)+timeseries!E705*parameters!$C$6*(1-EXP(-1/parameters!$C$6))</f>
        <v>33.704897762489693</v>
      </c>
      <c r="G705">
        <f>F705/parameters!$C$6</f>
        <v>8.4262244406224234</v>
      </c>
      <c r="H705">
        <f t="shared" ca="1" si="10"/>
        <v>-2.2684750304895449E-2</v>
      </c>
      <c r="I705">
        <f>0</f>
        <v>0</v>
      </c>
      <c r="J705">
        <f>F705+parameters!$C$3</f>
        <v>133.70489776248968</v>
      </c>
    </row>
    <row r="706" spans="1:10">
      <c r="A706">
        <v>704</v>
      </c>
      <c r="B706" s="1">
        <v>37230</v>
      </c>
      <c r="C706" s="4">
        <v>0.86247257780302955</v>
      </c>
      <c r="D706" s="4">
        <v>0.69596879159051717</v>
      </c>
      <c r="E706">
        <f>IF(C706&lt;1/parameters!$C$4,-LN(D706)*parameters!$C$7,0)</f>
        <v>0</v>
      </c>
      <c r="F706">
        <f>F705*EXP(-1/parameters!$C$6)+timeseries!E706*parameters!$C$6*(1-EXP(-1/parameters!$C$6))</f>
        <v>26.249400770768617</v>
      </c>
      <c r="G706">
        <f>F706/parameters!$C$6</f>
        <v>6.5623501926921541</v>
      </c>
      <c r="H706">
        <f t="shared" ca="1" si="10"/>
        <v>0</v>
      </c>
      <c r="I706">
        <f>0</f>
        <v>0</v>
      </c>
      <c r="J706">
        <f>F706+parameters!$C$3</f>
        <v>126.24940077076862</v>
      </c>
    </row>
    <row r="707" spans="1:10">
      <c r="A707">
        <v>705</v>
      </c>
      <c r="B707" s="1">
        <v>37231</v>
      </c>
      <c r="C707" s="4">
        <v>0.24520444215444392</v>
      </c>
      <c r="D707" s="4">
        <v>0.9145912536845392</v>
      </c>
      <c r="E707">
        <f>IF(C707&lt;1/parameters!$C$4,-LN(D707)*parameters!$C$7,0)</f>
        <v>0</v>
      </c>
      <c r="F707">
        <f>F706*EXP(-1/parameters!$C$6)+timeseries!E707*parameters!$C$6*(1-EXP(-1/parameters!$C$6))</f>
        <v>20.443053875429737</v>
      </c>
      <c r="G707">
        <f>F707/parameters!$C$6</f>
        <v>5.1107634688574342</v>
      </c>
      <c r="H707">
        <f t="shared" ref="H707:H770" ca="1" si="11">IF(E707&gt;0,_xlfn.NORM.INV(RAND(),0,1),0)</f>
        <v>0</v>
      </c>
      <c r="I707">
        <f>0</f>
        <v>0</v>
      </c>
      <c r="J707">
        <f>F707+parameters!$C$3</f>
        <v>120.44305387542974</v>
      </c>
    </row>
    <row r="708" spans="1:10">
      <c r="A708">
        <v>706</v>
      </c>
      <c r="B708" s="1">
        <v>37232</v>
      </c>
      <c r="C708" s="4">
        <v>0.46950953004067419</v>
      </c>
      <c r="D708" s="4">
        <v>0.69721304558295971</v>
      </c>
      <c r="E708">
        <f>IF(C708&lt;1/parameters!$C$4,-LN(D708)*parameters!$C$7,0)</f>
        <v>0</v>
      </c>
      <c r="F708">
        <f>F707*EXP(-1/parameters!$C$6)+timeseries!E708*parameters!$C$6*(1-EXP(-1/parameters!$C$6))</f>
        <v>15.921066366555596</v>
      </c>
      <c r="G708">
        <f>F708/parameters!$C$6</f>
        <v>3.9802665916388991</v>
      </c>
      <c r="H708">
        <f t="shared" ca="1" si="11"/>
        <v>0</v>
      </c>
      <c r="I708">
        <f>0</f>
        <v>0</v>
      </c>
      <c r="J708">
        <f>F708+parameters!$C$3</f>
        <v>115.92106636655559</v>
      </c>
    </row>
    <row r="709" spans="1:10">
      <c r="A709">
        <v>707</v>
      </c>
      <c r="B709" s="1">
        <v>37233</v>
      </c>
      <c r="C709" s="4">
        <v>0.54971966325148769</v>
      </c>
      <c r="D709" s="4">
        <v>3.5647125328855833E-2</v>
      </c>
      <c r="E709">
        <f>IF(C709&lt;1/parameters!$C$4,-LN(D709)*parameters!$C$7,0)</f>
        <v>0</v>
      </c>
      <c r="F709">
        <f>F708*EXP(-1/parameters!$C$6)+timeseries!E709*parameters!$C$6*(1-EXP(-1/parameters!$C$6))</f>
        <v>12.399338953605305</v>
      </c>
      <c r="G709">
        <f>F709/parameters!$C$6</f>
        <v>3.0998347384013263</v>
      </c>
      <c r="H709">
        <f t="shared" ca="1" si="11"/>
        <v>0</v>
      </c>
      <c r="I709">
        <f>0</f>
        <v>0</v>
      </c>
      <c r="J709">
        <f>F709+parameters!$C$3</f>
        <v>112.39933895360531</v>
      </c>
    </row>
    <row r="710" spans="1:10">
      <c r="A710">
        <v>708</v>
      </c>
      <c r="B710" s="1">
        <v>37234</v>
      </c>
      <c r="C710" s="4">
        <v>0.88774843200368736</v>
      </c>
      <c r="D710" s="4">
        <v>0.66787149786011013</v>
      </c>
      <c r="E710">
        <f>IF(C710&lt;1/parameters!$C$4,-LN(D710)*parameters!$C$7,0)</f>
        <v>0</v>
      </c>
      <c r="F710">
        <f>F709*EXP(-1/parameters!$C$6)+timeseries!E710*parameters!$C$6*(1-EXP(-1/parameters!$C$6))</f>
        <v>9.6566148866355856</v>
      </c>
      <c r="G710">
        <f>F710/parameters!$C$6</f>
        <v>2.4141537216588964</v>
      </c>
      <c r="H710">
        <f t="shared" ca="1" si="11"/>
        <v>0</v>
      </c>
      <c r="I710">
        <f>0</f>
        <v>0</v>
      </c>
      <c r="J710">
        <f>F710+parameters!$C$3</f>
        <v>109.65661488663558</v>
      </c>
    </row>
    <row r="711" spans="1:10">
      <c r="A711">
        <v>709</v>
      </c>
      <c r="B711" s="1">
        <v>37235</v>
      </c>
      <c r="C711" s="4">
        <v>8.8472195908767759E-2</v>
      </c>
      <c r="D711" s="4">
        <v>1.5765936017464344E-2</v>
      </c>
      <c r="E711">
        <f>IF(C711&lt;1/parameters!$C$4,-LN(D711)*parameters!$C$7,0)</f>
        <v>113.69598944145737</v>
      </c>
      <c r="F711">
        <f>F710*EXP(-1/parameters!$C$6)+timeseries!E711*parameters!$C$6*(1-EXP(-1/parameters!$C$6))</f>
        <v>108.11843456501953</v>
      </c>
      <c r="G711">
        <f>F711/parameters!$C$6</f>
        <v>27.029608641254882</v>
      </c>
      <c r="H711">
        <f t="shared" ca="1" si="11"/>
        <v>-0.72678982093401556</v>
      </c>
      <c r="I711">
        <f>0</f>
        <v>0</v>
      </c>
      <c r="J711">
        <f>F711+parameters!$C$3</f>
        <v>208.11843456501953</v>
      </c>
    </row>
    <row r="712" spans="1:10">
      <c r="A712">
        <v>710</v>
      </c>
      <c r="B712" s="1">
        <v>37236</v>
      </c>
      <c r="C712" s="4">
        <v>0.87308702280828188</v>
      </c>
      <c r="D712" s="4">
        <v>0.76433279797194043</v>
      </c>
      <c r="E712">
        <f>IF(C712&lt;1/parameters!$C$4,-LN(D712)*parameters!$C$7,0)</f>
        <v>0</v>
      </c>
      <c r="F712">
        <f>F711*EXP(-1/parameters!$C$6)+timeseries!E712*parameters!$C$6*(1-EXP(-1/parameters!$C$6))</f>
        <v>84.202721503691649</v>
      </c>
      <c r="G712">
        <f>F712/parameters!$C$6</f>
        <v>21.050680375922912</v>
      </c>
      <c r="H712">
        <f t="shared" ca="1" si="11"/>
        <v>0</v>
      </c>
      <c r="I712">
        <f>0</f>
        <v>0</v>
      </c>
      <c r="J712">
        <f>F712+parameters!$C$3</f>
        <v>184.20272150369163</v>
      </c>
    </row>
    <row r="713" spans="1:10">
      <c r="A713">
        <v>711</v>
      </c>
      <c r="B713" s="1">
        <v>37237</v>
      </c>
      <c r="C713" s="4">
        <v>0.65980370425910118</v>
      </c>
      <c r="D713" s="4">
        <v>0.22416772864591872</v>
      </c>
      <c r="E713">
        <f>IF(C713&lt;1/parameters!$C$4,-LN(D713)*parameters!$C$7,0)</f>
        <v>0</v>
      </c>
      <c r="F713">
        <f>F712*EXP(-1/parameters!$C$6)+timeseries!E713*parameters!$C$6*(1-EXP(-1/parameters!$C$6))</f>
        <v>65.57714544381848</v>
      </c>
      <c r="G713">
        <f>F713/parameters!$C$6</f>
        <v>16.39428636095462</v>
      </c>
      <c r="H713">
        <f t="shared" ca="1" si="11"/>
        <v>0</v>
      </c>
      <c r="I713">
        <f>0</f>
        <v>0</v>
      </c>
      <c r="J713">
        <f>F713+parameters!$C$3</f>
        <v>165.57714544381849</v>
      </c>
    </row>
    <row r="714" spans="1:10">
      <c r="A714">
        <v>712</v>
      </c>
      <c r="B714" s="1">
        <v>37238</v>
      </c>
      <c r="C714" s="4">
        <v>0.47062282449031645</v>
      </c>
      <c r="D714" s="4">
        <v>0.77348173430542144</v>
      </c>
      <c r="E714">
        <f>IF(C714&lt;1/parameters!$C$4,-LN(D714)*parameters!$C$7,0)</f>
        <v>0</v>
      </c>
      <c r="F714">
        <f>F713*EXP(-1/parameters!$C$6)+timeseries!E714*parameters!$C$6*(1-EXP(-1/parameters!$C$6))</f>
        <v>51.071532223233241</v>
      </c>
      <c r="G714">
        <f>F714/parameters!$C$6</f>
        <v>12.76788305580831</v>
      </c>
      <c r="H714">
        <f t="shared" ca="1" si="11"/>
        <v>0</v>
      </c>
      <c r="I714">
        <f>0</f>
        <v>0</v>
      </c>
      <c r="J714">
        <f>F714+parameters!$C$3</f>
        <v>151.07153222323325</v>
      </c>
    </row>
    <row r="715" spans="1:10">
      <c r="A715">
        <v>713</v>
      </c>
      <c r="B715" s="1">
        <v>37239</v>
      </c>
      <c r="C715" s="4">
        <v>0.45117505332190766</v>
      </c>
      <c r="D715" s="4">
        <v>0.19216536983624366</v>
      </c>
      <c r="E715">
        <f>IF(C715&lt;1/parameters!$C$4,-LN(D715)*parameters!$C$7,0)</f>
        <v>0</v>
      </c>
      <c r="F715">
        <f>F714*EXP(-1/parameters!$C$6)+timeseries!E715*parameters!$C$6*(1-EXP(-1/parameters!$C$6))</f>
        <v>39.774549288110535</v>
      </c>
      <c r="G715">
        <f>F715/parameters!$C$6</f>
        <v>9.9436373220276337</v>
      </c>
      <c r="H715">
        <f t="shared" ca="1" si="11"/>
        <v>0</v>
      </c>
      <c r="I715">
        <f>0</f>
        <v>0</v>
      </c>
      <c r="J715">
        <f>F715+parameters!$C$3</f>
        <v>139.77454928811053</v>
      </c>
    </row>
    <row r="716" spans="1:10">
      <c r="A716">
        <v>714</v>
      </c>
      <c r="B716" s="1">
        <v>37240</v>
      </c>
      <c r="C716" s="4">
        <v>0.60109820024487881</v>
      </c>
      <c r="D716" s="4">
        <v>0.27583730930252082</v>
      </c>
      <c r="E716">
        <f>IF(C716&lt;1/parameters!$C$4,-LN(D716)*parameters!$C$7,0)</f>
        <v>0</v>
      </c>
      <c r="F716">
        <f>F715*EXP(-1/parameters!$C$6)+timeseries!E716*parameters!$C$6*(1-EXP(-1/parameters!$C$6))</f>
        <v>30.976450131892673</v>
      </c>
      <c r="G716">
        <f>F716/parameters!$C$6</f>
        <v>7.7441125329731682</v>
      </c>
      <c r="H716">
        <f t="shared" ca="1" si="11"/>
        <v>0</v>
      </c>
      <c r="I716">
        <f>0</f>
        <v>0</v>
      </c>
      <c r="J716">
        <f>F716+parameters!$C$3</f>
        <v>130.97645013189268</v>
      </c>
    </row>
    <row r="717" spans="1:10">
      <c r="A717">
        <v>715</v>
      </c>
      <c r="B717" s="1">
        <v>37241</v>
      </c>
      <c r="C717" s="4">
        <v>0.84808588739124535</v>
      </c>
      <c r="D717" s="4">
        <v>0.38627027529746127</v>
      </c>
      <c r="E717">
        <f>IF(C717&lt;1/parameters!$C$4,-LN(D717)*parameters!$C$7,0)</f>
        <v>0</v>
      </c>
      <c r="F717">
        <f>F716*EXP(-1/parameters!$C$6)+timeseries!E717*parameters!$C$6*(1-EXP(-1/parameters!$C$6))</f>
        <v>24.124483619490338</v>
      </c>
      <c r="G717">
        <f>F717/parameters!$C$6</f>
        <v>6.0311209048725845</v>
      </c>
      <c r="H717">
        <f t="shared" ca="1" si="11"/>
        <v>0</v>
      </c>
      <c r="I717">
        <f>0</f>
        <v>0</v>
      </c>
      <c r="J717">
        <f>F717+parameters!$C$3</f>
        <v>124.12448361949033</v>
      </c>
    </row>
    <row r="718" spans="1:10">
      <c r="A718">
        <v>716</v>
      </c>
      <c r="B718" s="1">
        <v>37242</v>
      </c>
      <c r="C718" s="4">
        <v>1.8345912176747525E-2</v>
      </c>
      <c r="D718" s="4">
        <v>0.11556010081396695</v>
      </c>
      <c r="E718">
        <f>IF(C718&lt;1/parameters!$C$4,-LN(D718)*parameters!$C$7,0)</f>
        <v>59.122315917519906</v>
      </c>
      <c r="F718">
        <f>F717*EXP(-1/parameters!$C$6)+timeseries!E718*parameters!$C$6*(1-EXP(-1/parameters!$C$6))</f>
        <v>71.099406669894023</v>
      </c>
      <c r="G718">
        <f>F718/parameters!$C$6</f>
        <v>17.774851667473506</v>
      </c>
      <c r="H718">
        <f t="shared" ca="1" si="11"/>
        <v>0.46086442729477473</v>
      </c>
      <c r="I718">
        <f>0</f>
        <v>0</v>
      </c>
      <c r="J718">
        <f>F718+parameters!$C$3</f>
        <v>171.09940666989402</v>
      </c>
    </row>
    <row r="719" spans="1:10">
      <c r="A719">
        <v>717</v>
      </c>
      <c r="B719" s="1">
        <v>37243</v>
      </c>
      <c r="C719" s="4">
        <v>0.95620609393014888</v>
      </c>
      <c r="D719" s="4">
        <v>0.44873441683580872</v>
      </c>
      <c r="E719">
        <f>IF(C719&lt;1/parameters!$C$4,-LN(D719)*parameters!$C$7,0)</f>
        <v>0</v>
      </c>
      <c r="F719">
        <f>F718*EXP(-1/parameters!$C$6)+timeseries!E719*parameters!$C$6*(1-EXP(-1/parameters!$C$6))</f>
        <v>55.372273590425735</v>
      </c>
      <c r="G719">
        <f>F719/parameters!$C$6</f>
        <v>13.843068397606434</v>
      </c>
      <c r="H719">
        <f t="shared" ca="1" si="11"/>
        <v>0</v>
      </c>
      <c r="I719">
        <f>0</f>
        <v>0</v>
      </c>
      <c r="J719">
        <f>F719+parameters!$C$3</f>
        <v>155.37227359042572</v>
      </c>
    </row>
    <row r="720" spans="1:10">
      <c r="A720">
        <v>718</v>
      </c>
      <c r="B720" s="1">
        <v>37244</v>
      </c>
      <c r="C720" s="4">
        <v>0.66444871347641543</v>
      </c>
      <c r="D720" s="4">
        <v>0.88914285443195529</v>
      </c>
      <c r="E720">
        <f>IF(C720&lt;1/parameters!$C$4,-LN(D720)*parameters!$C$7,0)</f>
        <v>0</v>
      </c>
      <c r="F720">
        <f>F719*EXP(-1/parameters!$C$6)+timeseries!E720*parameters!$C$6*(1-EXP(-1/parameters!$C$6))</f>
        <v>43.123970032667636</v>
      </c>
      <c r="G720">
        <f>F720/parameters!$C$6</f>
        <v>10.780992508166909</v>
      </c>
      <c r="H720">
        <f t="shared" ca="1" si="11"/>
        <v>0</v>
      </c>
      <c r="I720">
        <f>0</f>
        <v>0</v>
      </c>
      <c r="J720">
        <f>F720+parameters!$C$3</f>
        <v>143.12397003266764</v>
      </c>
    </row>
    <row r="721" spans="1:10">
      <c r="A721">
        <v>719</v>
      </c>
      <c r="B721" s="1">
        <v>37245</v>
      </c>
      <c r="C721" s="4">
        <v>0.94430563230821596</v>
      </c>
      <c r="D721" s="4">
        <v>0.21129447379513566</v>
      </c>
      <c r="E721">
        <f>IF(C721&lt;1/parameters!$C$4,-LN(D721)*parameters!$C$7,0)</f>
        <v>0</v>
      </c>
      <c r="F721">
        <f>F720*EXP(-1/parameters!$C$6)+timeseries!E721*parameters!$C$6*(1-EXP(-1/parameters!$C$6))</f>
        <v>33.584981630589354</v>
      </c>
      <c r="G721">
        <f>F721/parameters!$C$6</f>
        <v>8.3962454076473385</v>
      </c>
      <c r="H721">
        <f t="shared" ca="1" si="11"/>
        <v>0</v>
      </c>
      <c r="I721">
        <f>0</f>
        <v>0</v>
      </c>
      <c r="J721">
        <f>F721+parameters!$C$3</f>
        <v>133.58498163058937</v>
      </c>
    </row>
    <row r="722" spans="1:10">
      <c r="A722">
        <v>720</v>
      </c>
      <c r="B722" s="1">
        <v>37246</v>
      </c>
      <c r="C722" s="4">
        <v>0.41849313476160244</v>
      </c>
      <c r="D722" s="4">
        <v>0.59938671432063384</v>
      </c>
      <c r="E722">
        <f>IF(C722&lt;1/parameters!$C$4,-LN(D722)*parameters!$C$7,0)</f>
        <v>0</v>
      </c>
      <c r="F722">
        <f>F721*EXP(-1/parameters!$C$6)+timeseries!E722*parameters!$C$6*(1-EXP(-1/parameters!$C$6))</f>
        <v>26.156009993341737</v>
      </c>
      <c r="G722">
        <f>F722/parameters!$C$6</f>
        <v>6.5390024983354342</v>
      </c>
      <c r="H722">
        <f t="shared" ca="1" si="11"/>
        <v>0</v>
      </c>
      <c r="I722">
        <f>0</f>
        <v>0</v>
      </c>
      <c r="J722">
        <f>F722+parameters!$C$3</f>
        <v>126.15600999334174</v>
      </c>
    </row>
    <row r="723" spans="1:10">
      <c r="A723">
        <v>721</v>
      </c>
      <c r="B723" s="1">
        <v>37247</v>
      </c>
      <c r="C723" s="4">
        <v>0.67898258528897715</v>
      </c>
      <c r="D723" s="4">
        <v>0.29539985525284174</v>
      </c>
      <c r="E723">
        <f>IF(C723&lt;1/parameters!$C$4,-LN(D723)*parameters!$C$7,0)</f>
        <v>0</v>
      </c>
      <c r="F723">
        <f>F722*EXP(-1/parameters!$C$6)+timeseries!E723*parameters!$C$6*(1-EXP(-1/parameters!$C$6))</f>
        <v>20.370321064838038</v>
      </c>
      <c r="G723">
        <f>F723/parameters!$C$6</f>
        <v>5.0925802662095094</v>
      </c>
      <c r="H723">
        <f t="shared" ca="1" si="11"/>
        <v>0</v>
      </c>
      <c r="I723">
        <f>0</f>
        <v>0</v>
      </c>
      <c r="J723">
        <f>F723+parameters!$C$3</f>
        <v>120.37032106483804</v>
      </c>
    </row>
    <row r="724" spans="1:10">
      <c r="A724">
        <v>722</v>
      </c>
      <c r="B724" s="1">
        <v>37248</v>
      </c>
      <c r="C724" s="4">
        <v>0.93479189007340602</v>
      </c>
      <c r="D724" s="4">
        <v>3.325355133870489E-2</v>
      </c>
      <c r="E724">
        <f>IF(C724&lt;1/parameters!$C$4,-LN(D724)*parameters!$C$7,0)</f>
        <v>0</v>
      </c>
      <c r="F724">
        <f>F723*EXP(-1/parameters!$C$6)+timeseries!E724*parameters!$C$6*(1-EXP(-1/parameters!$C$6))</f>
        <v>15.864421996711798</v>
      </c>
      <c r="G724">
        <f>F724/parameters!$C$6</f>
        <v>3.9661054991779494</v>
      </c>
      <c r="H724">
        <f t="shared" ca="1" si="11"/>
        <v>0</v>
      </c>
      <c r="I724">
        <f>0</f>
        <v>0</v>
      </c>
      <c r="J724">
        <f>F724+parameters!$C$3</f>
        <v>115.8644219967118</v>
      </c>
    </row>
    <row r="725" spans="1:10">
      <c r="A725">
        <v>723</v>
      </c>
      <c r="B725" s="1">
        <v>37249</v>
      </c>
      <c r="C725" s="4">
        <v>0.98674703341508851</v>
      </c>
      <c r="D725" s="4">
        <v>0.51967416566136548</v>
      </c>
      <c r="E725">
        <f>IF(C725&lt;1/parameters!$C$4,-LN(D725)*parameters!$C$7,0)</f>
        <v>0</v>
      </c>
      <c r="F725">
        <f>F724*EXP(-1/parameters!$C$6)+timeseries!E725*parameters!$C$6*(1-EXP(-1/parameters!$C$6))</f>
        <v>12.355224274014368</v>
      </c>
      <c r="G725">
        <f>F725/parameters!$C$6</f>
        <v>3.0888060685035921</v>
      </c>
      <c r="H725">
        <f t="shared" ca="1" si="11"/>
        <v>0</v>
      </c>
      <c r="I725">
        <f>0</f>
        <v>0</v>
      </c>
      <c r="J725">
        <f>F725+parameters!$C$3</f>
        <v>112.35522427401438</v>
      </c>
    </row>
    <row r="726" spans="1:10">
      <c r="A726">
        <v>724</v>
      </c>
      <c r="B726" s="1">
        <v>37250</v>
      </c>
      <c r="C726" s="4">
        <v>0.56999008691651143</v>
      </c>
      <c r="D726" s="4">
        <v>0.81896686982401246</v>
      </c>
      <c r="E726">
        <f>IF(C726&lt;1/parameters!$C$4,-LN(D726)*parameters!$C$7,0)</f>
        <v>0</v>
      </c>
      <c r="F726">
        <f>F725*EXP(-1/parameters!$C$6)+timeseries!E726*parameters!$C$6*(1-EXP(-1/parameters!$C$6))</f>
        <v>9.622258339625219</v>
      </c>
      <c r="G726">
        <f>F726/parameters!$C$6</f>
        <v>2.4055645849063048</v>
      </c>
      <c r="H726">
        <f t="shared" ca="1" si="11"/>
        <v>0</v>
      </c>
      <c r="I726">
        <f>0</f>
        <v>0</v>
      </c>
      <c r="J726">
        <f>F726+parameters!$C$3</f>
        <v>109.62225833962522</v>
      </c>
    </row>
    <row r="727" spans="1:10">
      <c r="A727">
        <v>725</v>
      </c>
      <c r="B727" s="1">
        <v>37251</v>
      </c>
      <c r="C727" s="4">
        <v>0.76958755966612569</v>
      </c>
      <c r="D727" s="4">
        <v>0.104973590328445</v>
      </c>
      <c r="E727">
        <f>IF(C727&lt;1/parameters!$C$4,-LN(D727)*parameters!$C$7,0)</f>
        <v>0</v>
      </c>
      <c r="F727">
        <f>F726*EXP(-1/parameters!$C$6)+timeseries!E727*parameters!$C$6*(1-EXP(-1/parameters!$C$6))</f>
        <v>7.4938223298154769</v>
      </c>
      <c r="G727">
        <f>F727/parameters!$C$6</f>
        <v>1.8734555824538692</v>
      </c>
      <c r="H727">
        <f t="shared" ca="1" si="11"/>
        <v>0</v>
      </c>
      <c r="I727">
        <f>0</f>
        <v>0</v>
      </c>
      <c r="J727">
        <f>F727+parameters!$C$3</f>
        <v>107.49382232981547</v>
      </c>
    </row>
    <row r="728" spans="1:10">
      <c r="A728">
        <v>726</v>
      </c>
      <c r="B728" s="1">
        <v>37252</v>
      </c>
      <c r="C728" s="4">
        <v>0.39555657856663362</v>
      </c>
      <c r="D728" s="4">
        <v>0.27077429614907944</v>
      </c>
      <c r="E728">
        <f>IF(C728&lt;1/parameters!$C$4,-LN(D728)*parameters!$C$7,0)</f>
        <v>0</v>
      </c>
      <c r="F728">
        <f>F727*EXP(-1/parameters!$C$6)+timeseries!E728*parameters!$C$6*(1-EXP(-1/parameters!$C$6))</f>
        <v>5.8361946986582733</v>
      </c>
      <c r="G728">
        <f>F728/parameters!$C$6</f>
        <v>1.4590486746645683</v>
      </c>
      <c r="H728">
        <f t="shared" ca="1" si="11"/>
        <v>0</v>
      </c>
      <c r="I728">
        <f>0</f>
        <v>0</v>
      </c>
      <c r="J728">
        <f>F728+parameters!$C$3</f>
        <v>105.83619469865828</v>
      </c>
    </row>
    <row r="729" spans="1:10">
      <c r="A729">
        <v>727</v>
      </c>
      <c r="B729" s="1">
        <v>37253</v>
      </c>
      <c r="C729" s="4">
        <v>0.1193894143506532</v>
      </c>
      <c r="D729" s="4">
        <v>0.12234286313385423</v>
      </c>
      <c r="E729">
        <f>IF(C729&lt;1/parameters!$C$4,-LN(D729)*parameters!$C$7,0)</f>
        <v>0</v>
      </c>
      <c r="F729">
        <f>F728*EXP(-1/parameters!$C$6)+timeseries!E729*parameters!$C$6*(1-EXP(-1/parameters!$C$6))</f>
        <v>4.5452330014722451</v>
      </c>
      <c r="G729">
        <f>F729/parameters!$C$6</f>
        <v>1.1363082503680613</v>
      </c>
      <c r="H729">
        <f t="shared" ca="1" si="11"/>
        <v>0</v>
      </c>
      <c r="I729">
        <f>0</f>
        <v>0</v>
      </c>
      <c r="J729">
        <f>F729+parameters!$C$3</f>
        <v>104.54523300147224</v>
      </c>
    </row>
    <row r="730" spans="1:10">
      <c r="A730">
        <v>728</v>
      </c>
      <c r="B730" s="1">
        <v>37254</v>
      </c>
      <c r="C730" s="4">
        <v>0.22889608567960829</v>
      </c>
      <c r="D730" s="4">
        <v>0.47523389664635118</v>
      </c>
      <c r="E730">
        <f>IF(C730&lt;1/parameters!$C$4,-LN(D730)*parameters!$C$7,0)</f>
        <v>0</v>
      </c>
      <c r="F730">
        <f>F729*EXP(-1/parameters!$C$6)+timeseries!E730*parameters!$C$6*(1-EXP(-1/parameters!$C$6))</f>
        <v>3.5398310207885766</v>
      </c>
      <c r="G730">
        <f>F730/parameters!$C$6</f>
        <v>0.88495775519714415</v>
      </c>
      <c r="H730">
        <f t="shared" ca="1" si="11"/>
        <v>0</v>
      </c>
      <c r="I730">
        <f>0</f>
        <v>0</v>
      </c>
      <c r="J730">
        <f>F730+parameters!$C$3</f>
        <v>103.53983102078858</v>
      </c>
    </row>
    <row r="731" spans="1:10">
      <c r="A731">
        <v>729</v>
      </c>
      <c r="B731" s="1">
        <v>37255</v>
      </c>
      <c r="C731" s="4">
        <v>0.57770192976960433</v>
      </c>
      <c r="D731" s="4">
        <v>0.13096254249906447</v>
      </c>
      <c r="E731">
        <f>IF(C731&lt;1/parameters!$C$4,-LN(D731)*parameters!$C$7,0)</f>
        <v>0</v>
      </c>
      <c r="F731">
        <f>F730*EXP(-1/parameters!$C$6)+timeseries!E731*parameters!$C$6*(1-EXP(-1/parameters!$C$6))</f>
        <v>2.7568231709305939</v>
      </c>
      <c r="G731">
        <f>F731/parameters!$C$6</f>
        <v>0.68920579273264848</v>
      </c>
      <c r="H731">
        <f t="shared" ca="1" si="11"/>
        <v>0</v>
      </c>
      <c r="I731">
        <f>0</f>
        <v>0</v>
      </c>
      <c r="J731">
        <f>F731+parameters!$C$3</f>
        <v>102.75682317093059</v>
      </c>
    </row>
    <row r="732" spans="1:10">
      <c r="A732">
        <v>730</v>
      </c>
      <c r="B732" s="1">
        <v>37256</v>
      </c>
      <c r="C732" s="4">
        <v>0.94493058752352377</v>
      </c>
      <c r="D732" s="4">
        <v>0.70863548771617491</v>
      </c>
      <c r="E732">
        <f>IF(C732&lt;1/parameters!$C$4,-LN(D732)*parameters!$C$7,0)</f>
        <v>0</v>
      </c>
      <c r="F732">
        <f>F731*EXP(-1/parameters!$C$6)+timeseries!E732*parameters!$C$6*(1-EXP(-1/parameters!$C$6))</f>
        <v>2.1470160443101398</v>
      </c>
      <c r="G732">
        <f>F732/parameters!$C$6</f>
        <v>0.53675401107753495</v>
      </c>
      <c r="H732">
        <f t="shared" ca="1" si="11"/>
        <v>0</v>
      </c>
      <c r="I732">
        <f>0</f>
        <v>0</v>
      </c>
      <c r="J732">
        <f>F732+parameters!$C$3</f>
        <v>102.14701604431013</v>
      </c>
    </row>
    <row r="733" spans="1:10">
      <c r="A733">
        <v>731</v>
      </c>
      <c r="B733" s="1">
        <v>37257</v>
      </c>
      <c r="C733" s="4">
        <v>0.15631642660850187</v>
      </c>
      <c r="D733" s="4">
        <v>0.48559452130463621</v>
      </c>
      <c r="E733">
        <f>IF(C733&lt;1/parameters!$C$4,-LN(D733)*parameters!$C$7,0)</f>
        <v>0</v>
      </c>
      <c r="F733">
        <f>F732*EXP(-1/parameters!$C$6)+timeseries!E733*parameters!$C$6*(1-EXP(-1/parameters!$C$6))</f>
        <v>1.6720977765756071</v>
      </c>
      <c r="G733">
        <f>F733/parameters!$C$6</f>
        <v>0.41802444414390177</v>
      </c>
      <c r="H733">
        <f t="shared" ca="1" si="11"/>
        <v>0</v>
      </c>
      <c r="I733">
        <f>0</f>
        <v>0</v>
      </c>
      <c r="J733">
        <f>F733+parameters!$C$3</f>
        <v>101.67209777657561</v>
      </c>
    </row>
    <row r="734" spans="1:10">
      <c r="A734">
        <v>732</v>
      </c>
      <c r="B734" s="1">
        <v>37258</v>
      </c>
      <c r="C734" s="4">
        <v>0.54534411180668929</v>
      </c>
      <c r="D734" s="4">
        <v>0.2212455164790641</v>
      </c>
      <c r="E734">
        <f>IF(C734&lt;1/parameters!$C$4,-LN(D734)*parameters!$C$7,0)</f>
        <v>0</v>
      </c>
      <c r="F734">
        <f>F733*EXP(-1/parameters!$C$6)+timeseries!E734*parameters!$C$6*(1-EXP(-1/parameters!$C$6))</f>
        <v>1.3022310577690379</v>
      </c>
      <c r="G734">
        <f>F734/parameters!$C$6</f>
        <v>0.32555776444225948</v>
      </c>
      <c r="H734">
        <f t="shared" ca="1" si="11"/>
        <v>0</v>
      </c>
      <c r="I734">
        <f>0</f>
        <v>0</v>
      </c>
      <c r="J734">
        <f>F734+parameters!$C$3</f>
        <v>101.30223105776903</v>
      </c>
    </row>
    <row r="735" spans="1:10">
      <c r="A735">
        <v>733</v>
      </c>
      <c r="B735" s="1">
        <v>37259</v>
      </c>
      <c r="C735" s="4">
        <v>0.72973646557389382</v>
      </c>
      <c r="D735" s="4">
        <v>0.56312738891682834</v>
      </c>
      <c r="E735">
        <f>IF(C735&lt;1/parameters!$C$4,-LN(D735)*parameters!$C$7,0)</f>
        <v>0</v>
      </c>
      <c r="F735">
        <f>F734*EXP(-1/parameters!$C$6)+timeseries!E735*parameters!$C$6*(1-EXP(-1/parameters!$C$6))</f>
        <v>1.0141785675304307</v>
      </c>
      <c r="G735">
        <f>F735/parameters!$C$6</f>
        <v>0.25354464188260767</v>
      </c>
      <c r="H735">
        <f t="shared" ca="1" si="11"/>
        <v>0</v>
      </c>
      <c r="I735">
        <f>0</f>
        <v>0</v>
      </c>
      <c r="J735">
        <f>F735+parameters!$C$3</f>
        <v>101.01417856753044</v>
      </c>
    </row>
    <row r="736" spans="1:10">
      <c r="A736">
        <v>734</v>
      </c>
      <c r="B736" s="1">
        <v>37260</v>
      </c>
      <c r="C736" s="4">
        <v>4.3672588174026972E-2</v>
      </c>
      <c r="D736" s="4">
        <v>0.45920281336505309</v>
      </c>
      <c r="E736">
        <f>IF(C736&lt;1/parameters!$C$4,-LN(D736)*parameters!$C$7,0)</f>
        <v>21.322282392588821</v>
      </c>
      <c r="F736">
        <f>F735*EXP(-1/parameters!$C$6)+timeseries!E736*parameters!$C$6*(1-EXP(-1/parameters!$C$6))</f>
        <v>19.65573173605101</v>
      </c>
      <c r="G736">
        <f>F736/parameters!$C$6</f>
        <v>4.9139329340127524</v>
      </c>
      <c r="H736">
        <f t="shared" ca="1" si="11"/>
        <v>-0.43350056468985215</v>
      </c>
      <c r="I736">
        <f>0</f>
        <v>0</v>
      </c>
      <c r="J736">
        <f>F736+parameters!$C$3</f>
        <v>119.65573173605101</v>
      </c>
    </row>
    <row r="737" spans="1:10">
      <c r="A737">
        <v>735</v>
      </c>
      <c r="B737" s="1">
        <v>37261</v>
      </c>
      <c r="C737" s="4">
        <v>0.10791145188807894</v>
      </c>
      <c r="D737" s="4">
        <v>0.32843634881462469</v>
      </c>
      <c r="E737">
        <f>IF(C737&lt;1/parameters!$C$4,-LN(D737)*parameters!$C$7,0)</f>
        <v>0</v>
      </c>
      <c r="F737">
        <f>F736*EXP(-1/parameters!$C$6)+timeseries!E737*parameters!$C$6*(1-EXP(-1/parameters!$C$6))</f>
        <v>15.307899267877991</v>
      </c>
      <c r="G737">
        <f>F737/parameters!$C$6</f>
        <v>3.8269748169694977</v>
      </c>
      <c r="H737">
        <f t="shared" ca="1" si="11"/>
        <v>0</v>
      </c>
      <c r="I737">
        <f>0</f>
        <v>0</v>
      </c>
      <c r="J737">
        <f>F737+parameters!$C$3</f>
        <v>115.30789926787799</v>
      </c>
    </row>
    <row r="738" spans="1:10">
      <c r="A738">
        <v>736</v>
      </c>
      <c r="B738" s="1">
        <v>37262</v>
      </c>
      <c r="C738" s="4">
        <v>0.38796330388588041</v>
      </c>
      <c r="D738" s="4">
        <v>0.44261622118659094</v>
      </c>
      <c r="E738">
        <f>IF(C738&lt;1/parameters!$C$4,-LN(D738)*parameters!$C$7,0)</f>
        <v>0</v>
      </c>
      <c r="F738">
        <f>F737*EXP(-1/parameters!$C$6)+timeseries!E738*parameters!$C$6*(1-EXP(-1/parameters!$C$6))</f>
        <v>11.921803937001565</v>
      </c>
      <c r="G738">
        <f>F738/parameters!$C$6</f>
        <v>2.9804509842503912</v>
      </c>
      <c r="H738">
        <f t="shared" ca="1" si="11"/>
        <v>0</v>
      </c>
      <c r="I738">
        <f>0</f>
        <v>0</v>
      </c>
      <c r="J738">
        <f>F738+parameters!$C$3</f>
        <v>111.92180393700157</v>
      </c>
    </row>
    <row r="739" spans="1:10">
      <c r="A739">
        <v>737</v>
      </c>
      <c r="B739" s="1">
        <v>37263</v>
      </c>
      <c r="C739" s="4">
        <v>0.40841512151606418</v>
      </c>
      <c r="D739" s="4">
        <v>0.90768711406805358</v>
      </c>
      <c r="E739">
        <f>IF(C739&lt;1/parameters!$C$4,-LN(D739)*parameters!$C$7,0)</f>
        <v>0</v>
      </c>
      <c r="F739">
        <f>F738*EXP(-1/parameters!$C$6)+timeseries!E739*parameters!$C$6*(1-EXP(-1/parameters!$C$6))</f>
        <v>9.2847102417605765</v>
      </c>
      <c r="G739">
        <f>F739/parameters!$C$6</f>
        <v>2.3211775604401441</v>
      </c>
      <c r="H739">
        <f t="shared" ca="1" si="11"/>
        <v>0</v>
      </c>
      <c r="I739">
        <f>0</f>
        <v>0</v>
      </c>
      <c r="J739">
        <f>F739+parameters!$C$3</f>
        <v>109.28471024176058</v>
      </c>
    </row>
    <row r="740" spans="1:10">
      <c r="A740">
        <v>738</v>
      </c>
      <c r="B740" s="1">
        <v>37264</v>
      </c>
      <c r="C740" s="4">
        <v>0.12000454446976916</v>
      </c>
      <c r="D740" s="4">
        <v>0.41264484362053011</v>
      </c>
      <c r="E740">
        <f>IF(C740&lt;1/parameters!$C$4,-LN(D740)*parameters!$C$7,0)</f>
        <v>0</v>
      </c>
      <c r="F740">
        <f>F739*EXP(-1/parameters!$C$6)+timeseries!E740*parameters!$C$6*(1-EXP(-1/parameters!$C$6))</f>
        <v>7.2309396068742302</v>
      </c>
      <c r="G740">
        <f>F740/parameters!$C$6</f>
        <v>1.8077349017185576</v>
      </c>
      <c r="H740">
        <f t="shared" ca="1" si="11"/>
        <v>0</v>
      </c>
      <c r="I740">
        <f>0</f>
        <v>0</v>
      </c>
      <c r="J740">
        <f>F740+parameters!$C$3</f>
        <v>107.23093960687423</v>
      </c>
    </row>
    <row r="741" spans="1:10">
      <c r="A741">
        <v>739</v>
      </c>
      <c r="B741" s="1">
        <v>37265</v>
      </c>
      <c r="C741" s="4">
        <v>0.8595220816897754</v>
      </c>
      <c r="D741" s="4">
        <v>0.22557265108632674</v>
      </c>
      <c r="E741">
        <f>IF(C741&lt;1/parameters!$C$4,-LN(D741)*parameters!$C$7,0)</f>
        <v>0</v>
      </c>
      <c r="F741">
        <f>F740*EXP(-1/parameters!$C$6)+timeseries!E741*parameters!$C$6*(1-EXP(-1/parameters!$C$6))</f>
        <v>5.6314614281756867</v>
      </c>
      <c r="G741">
        <f>F741/parameters!$C$6</f>
        <v>1.4078653570439217</v>
      </c>
      <c r="H741">
        <f t="shared" ca="1" si="11"/>
        <v>0</v>
      </c>
      <c r="I741">
        <f>0</f>
        <v>0</v>
      </c>
      <c r="J741">
        <f>F741+parameters!$C$3</f>
        <v>105.63146142817568</v>
      </c>
    </row>
    <row r="742" spans="1:10">
      <c r="A742">
        <v>740</v>
      </c>
      <c r="B742" s="1">
        <v>37266</v>
      </c>
      <c r="C742" s="4">
        <v>0.31826743471498675</v>
      </c>
      <c r="D742" s="4">
        <v>0.74701087125631838</v>
      </c>
      <c r="E742">
        <f>IF(C742&lt;1/parameters!$C$4,-LN(D742)*parameters!$C$7,0)</f>
        <v>0</v>
      </c>
      <c r="F742">
        <f>F741*EXP(-1/parameters!$C$6)+timeseries!E742*parameters!$C$6*(1-EXP(-1/parameters!$C$6))</f>
        <v>4.3857865700996372</v>
      </c>
      <c r="G742">
        <f>F742/parameters!$C$6</f>
        <v>1.0964466425249093</v>
      </c>
      <c r="H742">
        <f t="shared" ca="1" si="11"/>
        <v>0</v>
      </c>
      <c r="I742">
        <f>0</f>
        <v>0</v>
      </c>
      <c r="J742">
        <f>F742+parameters!$C$3</f>
        <v>104.38578657009964</v>
      </c>
    </row>
    <row r="743" spans="1:10">
      <c r="A743">
        <v>741</v>
      </c>
      <c r="B743" s="1">
        <v>37267</v>
      </c>
      <c r="C743" s="4">
        <v>0.12668983417751334</v>
      </c>
      <c r="D743" s="4">
        <v>0.36100963033639988</v>
      </c>
      <c r="E743">
        <f>IF(C743&lt;1/parameters!$C$4,-LN(D743)*parameters!$C$7,0)</f>
        <v>0</v>
      </c>
      <c r="F743">
        <f>F742*EXP(-1/parameters!$C$6)+timeseries!E743*parameters!$C$6*(1-EXP(-1/parameters!$C$6))</f>
        <v>3.4156540151776484</v>
      </c>
      <c r="G743">
        <f>F743/parameters!$C$6</f>
        <v>0.85391350379441211</v>
      </c>
      <c r="H743">
        <f t="shared" ca="1" si="11"/>
        <v>0</v>
      </c>
      <c r="I743">
        <f>0</f>
        <v>0</v>
      </c>
      <c r="J743">
        <f>F743+parameters!$C$3</f>
        <v>103.41565401517765</v>
      </c>
    </row>
    <row r="744" spans="1:10">
      <c r="A744">
        <v>742</v>
      </c>
      <c r="B744" s="1">
        <v>37268</v>
      </c>
      <c r="C744" s="4">
        <v>0.78824442049558452</v>
      </c>
      <c r="D744" s="4">
        <v>0.79983973832591926</v>
      </c>
      <c r="E744">
        <f>IF(C744&lt;1/parameters!$C$4,-LN(D744)*parameters!$C$7,0)</f>
        <v>0</v>
      </c>
      <c r="F744">
        <f>F743*EXP(-1/parameters!$C$6)+timeseries!E744*parameters!$C$6*(1-EXP(-1/parameters!$C$6))</f>
        <v>2.6601140217213408</v>
      </c>
      <c r="G744">
        <f>F744/parameters!$C$6</f>
        <v>0.6650285054303352</v>
      </c>
      <c r="H744">
        <f t="shared" ca="1" si="11"/>
        <v>0</v>
      </c>
      <c r="I744">
        <f>0</f>
        <v>0</v>
      </c>
      <c r="J744">
        <f>F744+parameters!$C$3</f>
        <v>102.66011402172134</v>
      </c>
    </row>
    <row r="745" spans="1:10">
      <c r="A745">
        <v>743</v>
      </c>
      <c r="B745" s="1">
        <v>37269</v>
      </c>
      <c r="C745" s="4">
        <v>0.73552226712268165</v>
      </c>
      <c r="D745" s="4">
        <v>0.19813058689147289</v>
      </c>
      <c r="E745">
        <f>IF(C745&lt;1/parameters!$C$4,-LN(D745)*parameters!$C$7,0)</f>
        <v>0</v>
      </c>
      <c r="F745">
        <f>F744*EXP(-1/parameters!$C$6)+timeseries!E745*parameters!$C$6*(1-EXP(-1/parameters!$C$6))</f>
        <v>2.0716988831758045</v>
      </c>
      <c r="G745">
        <f>F745/parameters!$C$6</f>
        <v>0.51792472079395113</v>
      </c>
      <c r="H745">
        <f t="shared" ca="1" si="11"/>
        <v>0</v>
      </c>
      <c r="I745">
        <f>0</f>
        <v>0</v>
      </c>
      <c r="J745">
        <f>F745+parameters!$C$3</f>
        <v>102.0716988831758</v>
      </c>
    </row>
    <row r="746" spans="1:10">
      <c r="A746">
        <v>744</v>
      </c>
      <c r="B746" s="1">
        <v>37270</v>
      </c>
      <c r="C746" s="4">
        <v>6.7794139523524866E-3</v>
      </c>
      <c r="D746" s="4">
        <v>0.47869018529536089</v>
      </c>
      <c r="E746">
        <f>IF(C746&lt;1/parameters!$C$4,-LN(D746)*parameters!$C$7,0)</f>
        <v>20.183607825306535</v>
      </c>
      <c r="F746">
        <f>F745*EXP(-1/parameters!$C$6)+timeseries!E746*parameters!$C$6*(1-EXP(-1/parameters!$C$6))</f>
        <v>19.471833695512153</v>
      </c>
      <c r="G746">
        <f>F746/parameters!$C$6</f>
        <v>4.8679584238780382</v>
      </c>
      <c r="H746">
        <f t="shared" ca="1" si="11"/>
        <v>-0.86130812932912582</v>
      </c>
      <c r="I746">
        <f>0</f>
        <v>0</v>
      </c>
      <c r="J746">
        <f>F746+parameters!$C$3</f>
        <v>119.47183369551215</v>
      </c>
    </row>
    <row r="747" spans="1:10">
      <c r="A747">
        <v>745</v>
      </c>
      <c r="B747" s="1">
        <v>37271</v>
      </c>
      <c r="C747" s="4">
        <v>0.79339822451858466</v>
      </c>
      <c r="D747" s="4">
        <v>0.58091688227464988</v>
      </c>
      <c r="E747">
        <f>IF(C747&lt;1/parameters!$C$4,-LN(D747)*parameters!$C$7,0)</f>
        <v>0</v>
      </c>
      <c r="F747">
        <f>F746*EXP(-1/parameters!$C$6)+timeseries!E747*parameters!$C$6*(1-EXP(-1/parameters!$C$6))</f>
        <v>15.164679329901032</v>
      </c>
      <c r="G747">
        <f>F747/parameters!$C$6</f>
        <v>3.7911698324752581</v>
      </c>
      <c r="H747">
        <f t="shared" ca="1" si="11"/>
        <v>0</v>
      </c>
      <c r="I747">
        <f>0</f>
        <v>0</v>
      </c>
      <c r="J747">
        <f>F747+parameters!$C$3</f>
        <v>115.16467932990103</v>
      </c>
    </row>
    <row r="748" spans="1:10">
      <c r="A748">
        <v>746</v>
      </c>
      <c r="B748" s="1">
        <v>37272</v>
      </c>
      <c r="C748" s="4">
        <v>0.55015893652780568</v>
      </c>
      <c r="D748" s="4">
        <v>0.70822604449874405</v>
      </c>
      <c r="E748">
        <f>IF(C748&lt;1/parameters!$C$4,-LN(D748)*parameters!$C$7,0)</f>
        <v>0</v>
      </c>
      <c r="F748">
        <f>F747*EXP(-1/parameters!$C$6)+timeseries!E748*parameters!$C$6*(1-EXP(-1/parameters!$C$6))</f>
        <v>11.810264137153672</v>
      </c>
      <c r="G748">
        <f>F748/parameters!$C$6</f>
        <v>2.9525660342884179</v>
      </c>
      <c r="H748">
        <f t="shared" ca="1" si="11"/>
        <v>0</v>
      </c>
      <c r="I748">
        <f>0</f>
        <v>0</v>
      </c>
      <c r="J748">
        <f>F748+parameters!$C$3</f>
        <v>111.81026413715367</v>
      </c>
    </row>
    <row r="749" spans="1:10">
      <c r="A749">
        <v>747</v>
      </c>
      <c r="B749" s="1">
        <v>37273</v>
      </c>
      <c r="C749" s="4">
        <v>0.39025758210979833</v>
      </c>
      <c r="D749" s="4">
        <v>0.42200552891478882</v>
      </c>
      <c r="E749">
        <f>IF(C749&lt;1/parameters!$C$4,-LN(D749)*parameters!$C$7,0)</f>
        <v>0</v>
      </c>
      <c r="F749">
        <f>F748*EXP(-1/parameters!$C$6)+timeseries!E749*parameters!$C$6*(1-EXP(-1/parameters!$C$6))</f>
        <v>9.1978429582954089</v>
      </c>
      <c r="G749">
        <f>F749/parameters!$C$6</f>
        <v>2.2994607395738522</v>
      </c>
      <c r="H749">
        <f t="shared" ca="1" si="11"/>
        <v>0</v>
      </c>
      <c r="I749">
        <f>0</f>
        <v>0</v>
      </c>
      <c r="J749">
        <f>F749+parameters!$C$3</f>
        <v>109.19784295829541</v>
      </c>
    </row>
    <row r="750" spans="1:10">
      <c r="A750">
        <v>748</v>
      </c>
      <c r="B750" s="1">
        <v>37274</v>
      </c>
      <c r="C750" s="4">
        <v>0.94355491924372936</v>
      </c>
      <c r="D750" s="4">
        <v>0.43207009312204681</v>
      </c>
      <c r="E750">
        <f>IF(C750&lt;1/parameters!$C$4,-LN(D750)*parameters!$C$7,0)</f>
        <v>0</v>
      </c>
      <c r="F750">
        <f>F749*EXP(-1/parameters!$C$6)+timeseries!E750*parameters!$C$6*(1-EXP(-1/parameters!$C$6))</f>
        <v>7.1632872984882718</v>
      </c>
      <c r="G750">
        <f>F750/parameters!$C$6</f>
        <v>1.790821824622068</v>
      </c>
      <c r="H750">
        <f t="shared" ca="1" si="11"/>
        <v>0</v>
      </c>
      <c r="I750">
        <f>0</f>
        <v>0</v>
      </c>
      <c r="J750">
        <f>F750+parameters!$C$3</f>
        <v>107.16328729848827</v>
      </c>
    </row>
    <row r="751" spans="1:10">
      <c r="A751">
        <v>749</v>
      </c>
      <c r="B751" s="1">
        <v>37275</v>
      </c>
      <c r="C751" s="4">
        <v>0.1689471981212064</v>
      </c>
      <c r="D751" s="4">
        <v>0.10211102210391998</v>
      </c>
      <c r="E751">
        <f>IF(C751&lt;1/parameters!$C$4,-LN(D751)*parameters!$C$7,0)</f>
        <v>0</v>
      </c>
      <c r="F751">
        <f>F750*EXP(-1/parameters!$C$6)+timeseries!E751*parameters!$C$6*(1-EXP(-1/parameters!$C$6))</f>
        <v>5.5787737574281149</v>
      </c>
      <c r="G751">
        <f>F751/parameters!$C$6</f>
        <v>1.3946934393570287</v>
      </c>
      <c r="H751">
        <f t="shared" ca="1" si="11"/>
        <v>0</v>
      </c>
      <c r="I751">
        <f>0</f>
        <v>0</v>
      </c>
      <c r="J751">
        <f>F751+parameters!$C$3</f>
        <v>105.57877375742811</v>
      </c>
    </row>
    <row r="752" spans="1:10">
      <c r="A752">
        <v>750</v>
      </c>
      <c r="B752" s="1">
        <v>37276</v>
      </c>
      <c r="C752" s="4">
        <v>0.95196375392322263</v>
      </c>
      <c r="D752" s="4">
        <v>0.70680027005119517</v>
      </c>
      <c r="E752">
        <f>IF(C752&lt;1/parameters!$C$4,-LN(D752)*parameters!$C$7,0)</f>
        <v>0</v>
      </c>
      <c r="F752">
        <f>F751*EXP(-1/parameters!$C$6)+timeseries!E752*parameters!$C$6*(1-EXP(-1/parameters!$C$6))</f>
        <v>4.34475337086322</v>
      </c>
      <c r="G752">
        <f>F752/parameters!$C$6</f>
        <v>1.086188342715805</v>
      </c>
      <c r="H752">
        <f t="shared" ca="1" si="11"/>
        <v>0</v>
      </c>
      <c r="I752">
        <f>0</f>
        <v>0</v>
      </c>
      <c r="J752">
        <f>F752+parameters!$C$3</f>
        <v>104.34475337086322</v>
      </c>
    </row>
    <row r="753" spans="1:10">
      <c r="A753">
        <v>751</v>
      </c>
      <c r="B753" s="1">
        <v>37277</v>
      </c>
      <c r="C753" s="4">
        <v>0.4182972977406636</v>
      </c>
      <c r="D753" s="4">
        <v>0.81479445351956492</v>
      </c>
      <c r="E753">
        <f>IF(C753&lt;1/parameters!$C$4,-LN(D753)*parameters!$C$7,0)</f>
        <v>0</v>
      </c>
      <c r="F753">
        <f>F752*EXP(-1/parameters!$C$6)+timeseries!E753*parameters!$C$6*(1-EXP(-1/parameters!$C$6))</f>
        <v>3.3836973274804016</v>
      </c>
      <c r="G753">
        <f>F753/parameters!$C$6</f>
        <v>0.84592433187010041</v>
      </c>
      <c r="H753">
        <f t="shared" ca="1" si="11"/>
        <v>0</v>
      </c>
      <c r="I753">
        <f>0</f>
        <v>0</v>
      </c>
      <c r="J753">
        <f>F753+parameters!$C$3</f>
        <v>103.38369732748041</v>
      </c>
    </row>
    <row r="754" spans="1:10">
      <c r="A754">
        <v>752</v>
      </c>
      <c r="B754" s="1">
        <v>37278</v>
      </c>
      <c r="C754" s="4">
        <v>0.1375198820312924</v>
      </c>
      <c r="D754" s="4">
        <v>0.75738526139477991</v>
      </c>
      <c r="E754">
        <f>IF(C754&lt;1/parameters!$C$4,-LN(D754)*parameters!$C$7,0)</f>
        <v>0</v>
      </c>
      <c r="F754">
        <f>F753*EXP(-1/parameters!$C$6)+timeseries!E754*parameters!$C$6*(1-EXP(-1/parameters!$C$6))</f>
        <v>2.6352261283183567</v>
      </c>
      <c r="G754">
        <f>F754/parameters!$C$6</f>
        <v>0.65880653207958917</v>
      </c>
      <c r="H754">
        <f t="shared" ca="1" si="11"/>
        <v>0</v>
      </c>
      <c r="I754">
        <f>0</f>
        <v>0</v>
      </c>
      <c r="J754">
        <f>F754+parameters!$C$3</f>
        <v>102.63522612831835</v>
      </c>
    </row>
    <row r="755" spans="1:10">
      <c r="A755">
        <v>753</v>
      </c>
      <c r="B755" s="1">
        <v>37279</v>
      </c>
      <c r="C755" s="4">
        <v>0.17852346969649679</v>
      </c>
      <c r="D755" s="4">
        <v>0.27661618220761908</v>
      </c>
      <c r="E755">
        <f>IF(C755&lt;1/parameters!$C$4,-LN(D755)*parameters!$C$7,0)</f>
        <v>0</v>
      </c>
      <c r="F755">
        <f>F754*EXP(-1/parameters!$C$6)+timeseries!E755*parameters!$C$6*(1-EXP(-1/parameters!$C$6))</f>
        <v>2.0523161723045629</v>
      </c>
      <c r="G755">
        <f>F755/parameters!$C$6</f>
        <v>0.51307904307614072</v>
      </c>
      <c r="H755">
        <f t="shared" ca="1" si="11"/>
        <v>0</v>
      </c>
      <c r="I755">
        <f>0</f>
        <v>0</v>
      </c>
      <c r="J755">
        <f>F755+parameters!$C$3</f>
        <v>102.05231617230456</v>
      </c>
    </row>
    <row r="756" spans="1:10">
      <c r="A756">
        <v>754</v>
      </c>
      <c r="B756" s="1">
        <v>37280</v>
      </c>
      <c r="C756" s="4">
        <v>0.73484292715012967</v>
      </c>
      <c r="D756" s="4">
        <v>0.88335785218063623</v>
      </c>
      <c r="E756">
        <f>IF(C756&lt;1/parameters!$C$4,-LN(D756)*parameters!$C$7,0)</f>
        <v>0</v>
      </c>
      <c r="F756">
        <f>F755*EXP(-1/parameters!$C$6)+timeseries!E756*parameters!$C$6*(1-EXP(-1/parameters!$C$6))</f>
        <v>1.5983454421009018</v>
      </c>
      <c r="G756">
        <f>F756/parameters!$C$6</f>
        <v>0.39958636052522545</v>
      </c>
      <c r="H756">
        <f t="shared" ca="1" si="11"/>
        <v>0</v>
      </c>
      <c r="I756">
        <f>0</f>
        <v>0</v>
      </c>
      <c r="J756">
        <f>F756+parameters!$C$3</f>
        <v>101.59834544210091</v>
      </c>
    </row>
    <row r="757" spans="1:10">
      <c r="A757">
        <v>755</v>
      </c>
      <c r="B757" s="1">
        <v>37281</v>
      </c>
      <c r="C757" s="4">
        <v>0.16355747795371145</v>
      </c>
      <c r="D757" s="4">
        <v>0.82014673245925396</v>
      </c>
      <c r="E757">
        <f>IF(C757&lt;1/parameters!$C$4,-LN(D757)*parameters!$C$7,0)</f>
        <v>0</v>
      </c>
      <c r="F757">
        <f>F756*EXP(-1/parameters!$C$6)+timeseries!E757*parameters!$C$6*(1-EXP(-1/parameters!$C$6))</f>
        <v>1.2447926819267932</v>
      </c>
      <c r="G757">
        <f>F757/parameters!$C$6</f>
        <v>0.31119817048169829</v>
      </c>
      <c r="H757">
        <f t="shared" ca="1" si="11"/>
        <v>0</v>
      </c>
      <c r="I757">
        <f>0</f>
        <v>0</v>
      </c>
      <c r="J757">
        <f>F757+parameters!$C$3</f>
        <v>101.2447926819268</v>
      </c>
    </row>
    <row r="758" spans="1:10">
      <c r="A758">
        <v>756</v>
      </c>
      <c r="B758" s="1">
        <v>37282</v>
      </c>
      <c r="C758" s="4">
        <v>0.32324988703469726</v>
      </c>
      <c r="D758" s="4">
        <v>0.30628537120287991</v>
      </c>
      <c r="E758">
        <f>IF(C758&lt;1/parameters!$C$4,-LN(D758)*parameters!$C$7,0)</f>
        <v>0</v>
      </c>
      <c r="F758">
        <f>F757*EXP(-1/parameters!$C$6)+timeseries!E758*parameters!$C$6*(1-EXP(-1/parameters!$C$6))</f>
        <v>0.96944551544614077</v>
      </c>
      <c r="G758">
        <f>F758/parameters!$C$6</f>
        <v>0.24236137886153519</v>
      </c>
      <c r="H758">
        <f t="shared" ca="1" si="11"/>
        <v>0</v>
      </c>
      <c r="I758">
        <f>0</f>
        <v>0</v>
      </c>
      <c r="J758">
        <f>F758+parameters!$C$3</f>
        <v>100.96944551544614</v>
      </c>
    </row>
    <row r="759" spans="1:10">
      <c r="A759">
        <v>757</v>
      </c>
      <c r="B759" s="1">
        <v>37283</v>
      </c>
      <c r="C759" s="4">
        <v>0.21441238746136915</v>
      </c>
      <c r="D759" s="4">
        <v>0.158009192026906</v>
      </c>
      <c r="E759">
        <f>IF(C759&lt;1/parameters!$C$4,-LN(D759)*parameters!$C$7,0)</f>
        <v>0</v>
      </c>
      <c r="F759">
        <f>F758*EXP(-1/parameters!$C$6)+timeseries!E759*parameters!$C$6*(1-EXP(-1/parameters!$C$6))</f>
        <v>0.75500492657451612</v>
      </c>
      <c r="G759">
        <f>F759/parameters!$C$6</f>
        <v>0.18875123164362903</v>
      </c>
      <c r="H759">
        <f t="shared" ca="1" si="11"/>
        <v>0</v>
      </c>
      <c r="I759">
        <f>0</f>
        <v>0</v>
      </c>
      <c r="J759">
        <f>F759+parameters!$C$3</f>
        <v>100.75500492657451</v>
      </c>
    </row>
    <row r="760" spans="1:10">
      <c r="A760">
        <v>758</v>
      </c>
      <c r="B760" s="1">
        <v>37284</v>
      </c>
      <c r="C760" s="4">
        <v>0.70105048553298754</v>
      </c>
      <c r="D760" s="4">
        <v>0.87584838854668501</v>
      </c>
      <c r="E760">
        <f>IF(C760&lt;1/parameters!$C$4,-LN(D760)*parameters!$C$7,0)</f>
        <v>0</v>
      </c>
      <c r="F760">
        <f>F759*EXP(-1/parameters!$C$6)+timeseries!E760*parameters!$C$6*(1-EXP(-1/parameters!$C$6))</f>
        <v>0.58799842803900171</v>
      </c>
      <c r="G760">
        <f>F760/parameters!$C$6</f>
        <v>0.14699960700975043</v>
      </c>
      <c r="H760">
        <f t="shared" ca="1" si="11"/>
        <v>0</v>
      </c>
      <c r="I760">
        <f>0</f>
        <v>0</v>
      </c>
      <c r="J760">
        <f>F760+parameters!$C$3</f>
        <v>100.587998428039</v>
      </c>
    </row>
    <row r="761" spans="1:10">
      <c r="A761">
        <v>759</v>
      </c>
      <c r="B761" s="1">
        <v>37285</v>
      </c>
      <c r="C761" s="4">
        <v>0.856336779197853</v>
      </c>
      <c r="D761" s="4">
        <v>0.3546863222497515</v>
      </c>
      <c r="E761">
        <f>IF(C761&lt;1/parameters!$C$4,-LN(D761)*parameters!$C$7,0)</f>
        <v>0</v>
      </c>
      <c r="F761">
        <f>F760*EXP(-1/parameters!$C$6)+timeseries!E761*parameters!$C$6*(1-EXP(-1/parameters!$C$6))</f>
        <v>0.45793363620152966</v>
      </c>
      <c r="G761">
        <f>F761/parameters!$C$6</f>
        <v>0.11448340905038241</v>
      </c>
      <c r="H761">
        <f t="shared" ca="1" si="11"/>
        <v>0</v>
      </c>
      <c r="I761">
        <f>0</f>
        <v>0</v>
      </c>
      <c r="J761">
        <f>F761+parameters!$C$3</f>
        <v>100.45793363620153</v>
      </c>
    </row>
    <row r="762" spans="1:10">
      <c r="A762">
        <v>760</v>
      </c>
      <c r="B762" s="1">
        <v>37286</v>
      </c>
      <c r="C762" s="4">
        <v>0.97628421687984712</v>
      </c>
      <c r="D762" s="4">
        <v>0.49054035983533151</v>
      </c>
      <c r="E762">
        <f>IF(C762&lt;1/parameters!$C$4,-LN(D762)*parameters!$C$7,0)</f>
        <v>0</v>
      </c>
      <c r="F762">
        <f>F761*EXP(-1/parameters!$C$6)+timeseries!E762*parameters!$C$6*(1-EXP(-1/parameters!$C$6))</f>
        <v>0.35663907446848714</v>
      </c>
      <c r="G762">
        <f>F762/parameters!$C$6</f>
        <v>8.9159768617121785E-2</v>
      </c>
      <c r="H762">
        <f t="shared" ca="1" si="11"/>
        <v>0</v>
      </c>
      <c r="I762">
        <f>0</f>
        <v>0</v>
      </c>
      <c r="J762">
        <f>F762+parameters!$C$3</f>
        <v>100.35663907446849</v>
      </c>
    </row>
    <row r="763" spans="1:10">
      <c r="A763">
        <v>761</v>
      </c>
      <c r="B763" s="1">
        <v>37287</v>
      </c>
      <c r="C763" s="4">
        <v>0.32554092171677584</v>
      </c>
      <c r="D763" s="4">
        <v>0.15599353547654826</v>
      </c>
      <c r="E763">
        <f>IF(C763&lt;1/parameters!$C$4,-LN(D763)*parameters!$C$7,0)</f>
        <v>0</v>
      </c>
      <c r="F763">
        <f>F762*EXP(-1/parameters!$C$6)+timeseries!E763*parameters!$C$6*(1-EXP(-1/parameters!$C$6))</f>
        <v>0.27775079046991885</v>
      </c>
      <c r="G763">
        <f>F763/parameters!$C$6</f>
        <v>6.9437697617479713E-2</v>
      </c>
      <c r="H763">
        <f t="shared" ca="1" si="11"/>
        <v>0</v>
      </c>
      <c r="I763">
        <f>0</f>
        <v>0</v>
      </c>
      <c r="J763">
        <f>F763+parameters!$C$3</f>
        <v>100.27775079046992</v>
      </c>
    </row>
    <row r="764" spans="1:10">
      <c r="A764">
        <v>762</v>
      </c>
      <c r="B764" s="1">
        <v>37288</v>
      </c>
      <c r="C764" s="4">
        <v>0.67443934753004053</v>
      </c>
      <c r="D764" s="4">
        <v>0.49714643048956852</v>
      </c>
      <c r="E764">
        <f>IF(C764&lt;1/parameters!$C$4,-LN(D764)*parameters!$C$7,0)</f>
        <v>0</v>
      </c>
      <c r="F764">
        <f>F763*EXP(-1/parameters!$C$6)+timeseries!E764*parameters!$C$6*(1-EXP(-1/parameters!$C$6))</f>
        <v>0.2163125331166745</v>
      </c>
      <c r="G764">
        <f>F764/parameters!$C$6</f>
        <v>5.4078133279168626E-2</v>
      </c>
      <c r="H764">
        <f t="shared" ca="1" si="11"/>
        <v>0</v>
      </c>
      <c r="I764">
        <f>0</f>
        <v>0</v>
      </c>
      <c r="J764">
        <f>F764+parameters!$C$3</f>
        <v>100.21631253311668</v>
      </c>
    </row>
    <row r="765" spans="1:10">
      <c r="A765">
        <v>763</v>
      </c>
      <c r="B765" s="1">
        <v>37289</v>
      </c>
      <c r="C765" s="4">
        <v>0.2241835790376584</v>
      </c>
      <c r="D765" s="4">
        <v>0.92450448291841592</v>
      </c>
      <c r="E765">
        <f>IF(C765&lt;1/parameters!$C$4,-LN(D765)*parameters!$C$7,0)</f>
        <v>0</v>
      </c>
      <c r="F765">
        <f>F764*EXP(-1/parameters!$C$6)+timeseries!E765*parameters!$C$6*(1-EXP(-1/parameters!$C$6))</f>
        <v>0.16846437017942531</v>
      </c>
      <c r="G765">
        <f>F765/parameters!$C$6</f>
        <v>4.2116092544856328E-2</v>
      </c>
      <c r="H765">
        <f t="shared" ca="1" si="11"/>
        <v>0</v>
      </c>
      <c r="I765">
        <f>0</f>
        <v>0</v>
      </c>
      <c r="J765">
        <f>F765+parameters!$C$3</f>
        <v>100.16846437017942</v>
      </c>
    </row>
    <row r="766" spans="1:10">
      <c r="A766">
        <v>764</v>
      </c>
      <c r="B766" s="1">
        <v>37290</v>
      </c>
      <c r="C766" s="4">
        <v>0.39647315974548702</v>
      </c>
      <c r="D766" s="4">
        <v>0.79310996493514474</v>
      </c>
      <c r="E766">
        <f>IF(C766&lt;1/parameters!$C$4,-LN(D766)*parameters!$C$7,0)</f>
        <v>0</v>
      </c>
      <c r="F766">
        <f>F765*EXP(-1/parameters!$C$6)+timeseries!E766*parameters!$C$6*(1-EXP(-1/parameters!$C$6))</f>
        <v>0.13120018341536746</v>
      </c>
      <c r="G766">
        <f>F766/parameters!$C$6</f>
        <v>3.2800045853841865E-2</v>
      </c>
      <c r="H766">
        <f t="shared" ca="1" si="11"/>
        <v>0</v>
      </c>
      <c r="I766">
        <f>0</f>
        <v>0</v>
      </c>
      <c r="J766">
        <f>F766+parameters!$C$3</f>
        <v>100.13120018341537</v>
      </c>
    </row>
    <row r="767" spans="1:10">
      <c r="A767">
        <v>765</v>
      </c>
      <c r="B767" s="1">
        <v>37291</v>
      </c>
      <c r="C767" s="4">
        <v>0.32147105826902123</v>
      </c>
      <c r="D767" s="4">
        <v>0.54350739767033029</v>
      </c>
      <c r="E767">
        <f>IF(C767&lt;1/parameters!$C$4,-LN(D767)*parameters!$C$7,0)</f>
        <v>0</v>
      </c>
      <c r="F767">
        <f>F766*EXP(-1/parameters!$C$6)+timeseries!E767*parameters!$C$6*(1-EXP(-1/parameters!$C$6))</f>
        <v>0.10217880558300013</v>
      </c>
      <c r="G767">
        <f>F767/parameters!$C$6</f>
        <v>2.5544701395750033E-2</v>
      </c>
      <c r="H767">
        <f t="shared" ca="1" si="11"/>
        <v>0</v>
      </c>
      <c r="I767">
        <f>0</f>
        <v>0</v>
      </c>
      <c r="J767">
        <f>F767+parameters!$C$3</f>
        <v>100.10217880558299</v>
      </c>
    </row>
    <row r="768" spans="1:10">
      <c r="A768">
        <v>766</v>
      </c>
      <c r="B768" s="1">
        <v>37292</v>
      </c>
      <c r="C768" s="4">
        <v>0.9091312886605879</v>
      </c>
      <c r="D768" s="4">
        <v>0.94159676039795615</v>
      </c>
      <c r="E768">
        <f>IF(C768&lt;1/parameters!$C$4,-LN(D768)*parameters!$C$7,0)</f>
        <v>0</v>
      </c>
      <c r="F768">
        <f>F767*EXP(-1/parameters!$C$6)+timeseries!E768*parameters!$C$6*(1-EXP(-1/parameters!$C$6))</f>
        <v>7.9576933801341343E-2</v>
      </c>
      <c r="G768">
        <f>F768/parameters!$C$6</f>
        <v>1.9894233450335336E-2</v>
      </c>
      <c r="H768">
        <f t="shared" ca="1" si="11"/>
        <v>0</v>
      </c>
      <c r="I768">
        <f>0</f>
        <v>0</v>
      </c>
      <c r="J768">
        <f>F768+parameters!$C$3</f>
        <v>100.07957693380133</v>
      </c>
    </row>
    <row r="769" spans="1:10">
      <c r="A769">
        <v>767</v>
      </c>
      <c r="B769" s="1">
        <v>37293</v>
      </c>
      <c r="C769" s="4">
        <v>0.4823040881033861</v>
      </c>
      <c r="D769" s="4">
        <v>0.78290945277713608</v>
      </c>
      <c r="E769">
        <f>IF(C769&lt;1/parameters!$C$4,-LN(D769)*parameters!$C$7,0)</f>
        <v>0</v>
      </c>
      <c r="F769">
        <f>F768*EXP(-1/parameters!$C$6)+timeseries!E769*parameters!$C$6*(1-EXP(-1/parameters!$C$6))</f>
        <v>6.1974578358905984E-2</v>
      </c>
      <c r="G769">
        <f>F769/parameters!$C$6</f>
        <v>1.5493644589726496E-2</v>
      </c>
      <c r="H769">
        <f t="shared" ca="1" si="11"/>
        <v>0</v>
      </c>
      <c r="I769">
        <f>0</f>
        <v>0</v>
      </c>
      <c r="J769">
        <f>F769+parameters!$C$3</f>
        <v>100.0619745783589</v>
      </c>
    </row>
    <row r="770" spans="1:10">
      <c r="A770">
        <v>768</v>
      </c>
      <c r="B770" s="1">
        <v>37294</v>
      </c>
      <c r="C770" s="4">
        <v>0.72327924110863562</v>
      </c>
      <c r="D770" s="4">
        <v>0.53220603925839527</v>
      </c>
      <c r="E770">
        <f>IF(C770&lt;1/parameters!$C$4,-LN(D770)*parameters!$C$7,0)</f>
        <v>0</v>
      </c>
      <c r="F770">
        <f>F769*EXP(-1/parameters!$C$6)+timeseries!E770*parameters!$C$6*(1-EXP(-1/parameters!$C$6))</f>
        <v>4.826585015643612E-2</v>
      </c>
      <c r="G770">
        <f>F770/parameters!$C$6</f>
        <v>1.206646253910903E-2</v>
      </c>
      <c r="H770">
        <f t="shared" ca="1" si="11"/>
        <v>0</v>
      </c>
      <c r="I770">
        <f>0</f>
        <v>0</v>
      </c>
      <c r="J770">
        <f>F770+parameters!$C$3</f>
        <v>100.04826585015644</v>
      </c>
    </row>
    <row r="771" spans="1:10">
      <c r="A771">
        <v>769</v>
      </c>
      <c r="B771" s="1">
        <v>37295</v>
      </c>
      <c r="C771" s="4">
        <v>0.4668500365217948</v>
      </c>
      <c r="D771" s="4">
        <v>0.48522069122932632</v>
      </c>
      <c r="E771">
        <f>IF(C771&lt;1/parameters!$C$4,-LN(D771)*parameters!$C$7,0)</f>
        <v>0</v>
      </c>
      <c r="F771">
        <f>F770*EXP(-1/parameters!$C$6)+timeseries!E771*parameters!$C$6*(1-EXP(-1/parameters!$C$6))</f>
        <v>3.758948189743954E-2</v>
      </c>
      <c r="G771">
        <f>F771/parameters!$C$6</f>
        <v>9.3973704743598851E-3</v>
      </c>
      <c r="H771">
        <f t="shared" ref="H771:H834" ca="1" si="12">IF(E771&gt;0,_xlfn.NORM.INV(RAND(),0,1),0)</f>
        <v>0</v>
      </c>
      <c r="I771">
        <f>0</f>
        <v>0</v>
      </c>
      <c r="J771">
        <f>F771+parameters!$C$3</f>
        <v>100.03758948189744</v>
      </c>
    </row>
    <row r="772" spans="1:10">
      <c r="A772">
        <v>770</v>
      </c>
      <c r="B772" s="1">
        <v>37296</v>
      </c>
      <c r="C772" s="4">
        <v>0.7186526151872743</v>
      </c>
      <c r="D772" s="4">
        <v>0.93766337198559802</v>
      </c>
      <c r="E772">
        <f>IF(C772&lt;1/parameters!$C$4,-LN(D772)*parameters!$C$7,0)</f>
        <v>0</v>
      </c>
      <c r="F772">
        <f>F771*EXP(-1/parameters!$C$6)+timeseries!E772*parameters!$C$6*(1-EXP(-1/parameters!$C$6))</f>
        <v>2.9274717936974313E-2</v>
      </c>
      <c r="G772">
        <f>F772/parameters!$C$6</f>
        <v>7.3186794842435782E-3</v>
      </c>
      <c r="H772">
        <f t="shared" ca="1" si="12"/>
        <v>0</v>
      </c>
      <c r="I772">
        <f>0</f>
        <v>0</v>
      </c>
      <c r="J772">
        <f>F772+parameters!$C$3</f>
        <v>100.02927471793697</v>
      </c>
    </row>
    <row r="773" spans="1:10">
      <c r="A773">
        <v>771</v>
      </c>
      <c r="B773" s="1">
        <v>37297</v>
      </c>
      <c r="C773" s="4">
        <v>0.48619352396603532</v>
      </c>
      <c r="D773" s="4">
        <v>0.14122105771963445</v>
      </c>
      <c r="E773">
        <f>IF(C773&lt;1/parameters!$C$4,-LN(D773)*parameters!$C$7,0)</f>
        <v>0</v>
      </c>
      <c r="F773">
        <f>F772*EXP(-1/parameters!$C$6)+timeseries!E773*parameters!$C$6*(1-EXP(-1/parameters!$C$6))</f>
        <v>2.2799173253510097E-2</v>
      </c>
      <c r="G773">
        <f>F773/parameters!$C$6</f>
        <v>5.6997933133775243E-3</v>
      </c>
      <c r="H773">
        <f t="shared" ca="1" si="12"/>
        <v>0</v>
      </c>
      <c r="I773">
        <f>0</f>
        <v>0</v>
      </c>
      <c r="J773">
        <f>F773+parameters!$C$3</f>
        <v>100.0227991732535</v>
      </c>
    </row>
    <row r="774" spans="1:10">
      <c r="A774">
        <v>772</v>
      </c>
      <c r="B774" s="1">
        <v>37298</v>
      </c>
      <c r="C774" s="4">
        <v>5.045176666219886E-2</v>
      </c>
      <c r="D774" s="4">
        <v>0.15459199889106778</v>
      </c>
      <c r="E774">
        <f>IF(C774&lt;1/parameters!$C$4,-LN(D774)*parameters!$C$7,0)</f>
        <v>51.149750624203406</v>
      </c>
      <c r="F774">
        <f>F773*EXP(-1/parameters!$C$6)+timeseries!E774*parameters!$C$6*(1-EXP(-1/parameters!$C$6))</f>
        <v>45.274895150650067</v>
      </c>
      <c r="G774">
        <f>F774/parameters!$C$6</f>
        <v>11.318723787662517</v>
      </c>
      <c r="H774">
        <f t="shared" ca="1" si="12"/>
        <v>8.1833279538682524E-2</v>
      </c>
      <c r="I774">
        <f>0</f>
        <v>0</v>
      </c>
      <c r="J774">
        <f>F774+parameters!$C$3</f>
        <v>145.27489515065008</v>
      </c>
    </row>
    <row r="775" spans="1:10">
      <c r="A775">
        <v>773</v>
      </c>
      <c r="B775" s="1">
        <v>37299</v>
      </c>
      <c r="C775" s="4">
        <v>0.34500656453973511</v>
      </c>
      <c r="D775" s="4">
        <v>9.7280831298284909E-2</v>
      </c>
      <c r="E775">
        <f>IF(C775&lt;1/parameters!$C$4,-LN(D775)*parameters!$C$7,0)</f>
        <v>0</v>
      </c>
      <c r="F775">
        <f>F774*EXP(-1/parameters!$C$6)+timeseries!E775*parameters!$C$6*(1-EXP(-1/parameters!$C$6))</f>
        <v>35.260123796802027</v>
      </c>
      <c r="G775">
        <f>F775/parameters!$C$6</f>
        <v>8.8150309492005068</v>
      </c>
      <c r="H775">
        <f t="shared" ca="1" si="12"/>
        <v>0</v>
      </c>
      <c r="I775">
        <f>0</f>
        <v>0</v>
      </c>
      <c r="J775">
        <f>F775+parameters!$C$3</f>
        <v>135.26012379680202</v>
      </c>
    </row>
    <row r="776" spans="1:10">
      <c r="A776">
        <v>774</v>
      </c>
      <c r="B776" s="1">
        <v>37300</v>
      </c>
      <c r="C776" s="4">
        <v>0.52455766253285518</v>
      </c>
      <c r="D776" s="4">
        <v>2.6251452177356915E-2</v>
      </c>
      <c r="E776">
        <f>IF(C776&lt;1/parameters!$C$4,-LN(D776)*parameters!$C$7,0)</f>
        <v>0</v>
      </c>
      <c r="F776">
        <f>F775*EXP(-1/parameters!$C$6)+timeseries!E776*parameters!$C$6*(1-EXP(-1/parameters!$C$6))</f>
        <v>27.460612024144098</v>
      </c>
      <c r="G776">
        <f>F776/parameters!$C$6</f>
        <v>6.8651530060360244</v>
      </c>
      <c r="H776">
        <f t="shared" ca="1" si="12"/>
        <v>0</v>
      </c>
      <c r="I776">
        <f>0</f>
        <v>0</v>
      </c>
      <c r="J776">
        <f>F776+parameters!$C$3</f>
        <v>127.4606120241441</v>
      </c>
    </row>
    <row r="777" spans="1:10">
      <c r="A777">
        <v>775</v>
      </c>
      <c r="B777" s="1">
        <v>37301</v>
      </c>
      <c r="C777" s="4">
        <v>0.40675017731649932</v>
      </c>
      <c r="D777" s="4">
        <v>0.81988284128825628</v>
      </c>
      <c r="E777">
        <f>IF(C777&lt;1/parameters!$C$4,-LN(D777)*parameters!$C$7,0)</f>
        <v>0</v>
      </c>
      <c r="F777">
        <f>F776*EXP(-1/parameters!$C$6)+timeseries!E777*parameters!$C$6*(1-EXP(-1/parameters!$C$6))</f>
        <v>21.38634614802346</v>
      </c>
      <c r="G777">
        <f>F777/parameters!$C$6</f>
        <v>5.3465865370058649</v>
      </c>
      <c r="H777">
        <f t="shared" ca="1" si="12"/>
        <v>0</v>
      </c>
      <c r="I777">
        <f>0</f>
        <v>0</v>
      </c>
      <c r="J777">
        <f>F777+parameters!$C$3</f>
        <v>121.38634614802346</v>
      </c>
    </row>
    <row r="778" spans="1:10">
      <c r="A778">
        <v>776</v>
      </c>
      <c r="B778" s="1">
        <v>37302</v>
      </c>
      <c r="C778" s="4">
        <v>0.48048554618401984</v>
      </c>
      <c r="D778" s="4">
        <v>1.2681448476117407E-2</v>
      </c>
      <c r="E778">
        <f>IF(C778&lt;1/parameters!$C$4,-LN(D778)*parameters!$C$7,0)</f>
        <v>0</v>
      </c>
      <c r="F778">
        <f>F777*EXP(-1/parameters!$C$6)+timeseries!E778*parameters!$C$6*(1-EXP(-1/parameters!$C$6))</f>
        <v>16.655703127116794</v>
      </c>
      <c r="G778">
        <f>F778/parameters!$C$6</f>
        <v>4.1639257817791986</v>
      </c>
      <c r="H778">
        <f t="shared" ca="1" si="12"/>
        <v>0</v>
      </c>
      <c r="I778">
        <f>0</f>
        <v>0</v>
      </c>
      <c r="J778">
        <f>F778+parameters!$C$3</f>
        <v>116.65570312711679</v>
      </c>
    </row>
    <row r="779" spans="1:10">
      <c r="A779">
        <v>777</v>
      </c>
      <c r="B779" s="1">
        <v>37303</v>
      </c>
      <c r="C779" s="4">
        <v>0.19426611051112996</v>
      </c>
      <c r="D779" s="4">
        <v>0.70989409770992351</v>
      </c>
      <c r="E779">
        <f>IF(C779&lt;1/parameters!$C$4,-LN(D779)*parameters!$C$7,0)</f>
        <v>0</v>
      </c>
      <c r="F779">
        <f>F778*EXP(-1/parameters!$C$6)+timeseries!E779*parameters!$C$6*(1-EXP(-1/parameters!$C$6))</f>
        <v>12.971474638003407</v>
      </c>
      <c r="G779">
        <f>F779/parameters!$C$6</f>
        <v>3.2428686595008518</v>
      </c>
      <c r="H779">
        <f t="shared" ca="1" si="12"/>
        <v>0</v>
      </c>
      <c r="I779">
        <f>0</f>
        <v>0</v>
      </c>
      <c r="J779">
        <f>F779+parameters!$C$3</f>
        <v>112.9714746380034</v>
      </c>
    </row>
    <row r="780" spans="1:10">
      <c r="A780">
        <v>778</v>
      </c>
      <c r="B780" s="1">
        <v>37304</v>
      </c>
      <c r="C780" s="4">
        <v>9.300605900728931E-2</v>
      </c>
      <c r="D780" s="4">
        <v>0.90785859799626489</v>
      </c>
      <c r="E780">
        <f>IF(C780&lt;1/parameters!$C$4,-LN(D780)*parameters!$C$7,0)</f>
        <v>2.6484011393665545</v>
      </c>
      <c r="F780">
        <f>F779*EXP(-1/parameters!$C$6)+timeseries!E780*parameters!$C$6*(1-EXP(-1/parameters!$C$6))</f>
        <v>12.445491638230646</v>
      </c>
      <c r="G780">
        <f>F780/parameters!$C$6</f>
        <v>3.1113729095576614</v>
      </c>
      <c r="H780">
        <f t="shared" ca="1" si="12"/>
        <v>-0.74326551766186211</v>
      </c>
      <c r="I780">
        <f>0</f>
        <v>0</v>
      </c>
      <c r="J780">
        <f>F780+parameters!$C$3</f>
        <v>112.44549163823065</v>
      </c>
    </row>
    <row r="781" spans="1:10">
      <c r="A781">
        <v>779</v>
      </c>
      <c r="B781" s="1">
        <v>37305</v>
      </c>
      <c r="C781" s="4">
        <v>0.53119501395785063</v>
      </c>
      <c r="D781" s="4">
        <v>0.28749347205945741</v>
      </c>
      <c r="E781">
        <f>IF(C781&lt;1/parameters!$C$4,-LN(D781)*parameters!$C$7,0)</f>
        <v>0</v>
      </c>
      <c r="F781">
        <f>F780*EXP(-1/parameters!$C$6)+timeseries!E781*parameters!$C$6*(1-EXP(-1/parameters!$C$6))</f>
        <v>9.6925586335626477</v>
      </c>
      <c r="G781">
        <f>F781/parameters!$C$6</f>
        <v>2.4231396583906619</v>
      </c>
      <c r="H781">
        <f t="shared" ca="1" si="12"/>
        <v>0</v>
      </c>
      <c r="I781">
        <f>0</f>
        <v>0</v>
      </c>
      <c r="J781">
        <f>F781+parameters!$C$3</f>
        <v>109.69255863356264</v>
      </c>
    </row>
    <row r="782" spans="1:10">
      <c r="A782">
        <v>780</v>
      </c>
      <c r="B782" s="1">
        <v>37306</v>
      </c>
      <c r="C782" s="4">
        <v>0.59631866518695953</v>
      </c>
      <c r="D782" s="4">
        <v>6.2963583210930207E-2</v>
      </c>
      <c r="E782">
        <f>IF(C782&lt;1/parameters!$C$4,-LN(D782)*parameters!$C$7,0)</f>
        <v>0</v>
      </c>
      <c r="F782">
        <f>F781*EXP(-1/parameters!$C$6)+timeseries!E782*parameters!$C$6*(1-EXP(-1/parameters!$C$6))</f>
        <v>7.548572253784096</v>
      </c>
      <c r="G782">
        <f>F782/parameters!$C$6</f>
        <v>1.887143063446024</v>
      </c>
      <c r="H782">
        <f t="shared" ca="1" si="12"/>
        <v>0</v>
      </c>
      <c r="I782">
        <f>0</f>
        <v>0</v>
      </c>
      <c r="J782">
        <f>F782+parameters!$C$3</f>
        <v>107.5485722537841</v>
      </c>
    </row>
    <row r="783" spans="1:10">
      <c r="A783">
        <v>781</v>
      </c>
      <c r="B783" s="1">
        <v>37307</v>
      </c>
      <c r="C783" s="4">
        <v>0.57020573184140599</v>
      </c>
      <c r="D783" s="4">
        <v>0.95870815616659055</v>
      </c>
      <c r="E783">
        <f>IF(C783&lt;1/parameters!$C$4,-LN(D783)*parameters!$C$7,0)</f>
        <v>0</v>
      </c>
      <c r="F783">
        <f>F782*EXP(-1/parameters!$C$6)+timeseries!E783*parameters!$C$6*(1-EXP(-1/parameters!$C$6))</f>
        <v>5.8788339823181337</v>
      </c>
      <c r="G783">
        <f>F783/parameters!$C$6</f>
        <v>1.4697084955795334</v>
      </c>
      <c r="H783">
        <f t="shared" ca="1" si="12"/>
        <v>0</v>
      </c>
      <c r="I783">
        <f>0</f>
        <v>0</v>
      </c>
      <c r="J783">
        <f>F783+parameters!$C$3</f>
        <v>105.87883398231813</v>
      </c>
    </row>
    <row r="784" spans="1:10">
      <c r="A784">
        <v>782</v>
      </c>
      <c r="B784" s="1">
        <v>37308</v>
      </c>
      <c r="C784" s="4">
        <v>0.80881876469217229</v>
      </c>
      <c r="D784" s="4">
        <v>0.97076634053369204</v>
      </c>
      <c r="E784">
        <f>IF(C784&lt;1/parameters!$C$4,-LN(D784)*parameters!$C$7,0)</f>
        <v>0</v>
      </c>
      <c r="F784">
        <f>F783*EXP(-1/parameters!$C$6)+timeseries!E784*parameters!$C$6*(1-EXP(-1/parameters!$C$6))</f>
        <v>4.578440508976148</v>
      </c>
      <c r="G784">
        <f>F784/parameters!$C$6</f>
        <v>1.144610127244037</v>
      </c>
      <c r="H784">
        <f t="shared" ca="1" si="12"/>
        <v>0</v>
      </c>
      <c r="I784">
        <f>0</f>
        <v>0</v>
      </c>
      <c r="J784">
        <f>F784+parameters!$C$3</f>
        <v>104.57844050897614</v>
      </c>
    </row>
    <row r="785" spans="1:10">
      <c r="A785">
        <v>783</v>
      </c>
      <c r="B785" s="1">
        <v>37309</v>
      </c>
      <c r="C785" s="4">
        <v>0.15613464172251679</v>
      </c>
      <c r="D785" s="4">
        <v>0.22519611563070108</v>
      </c>
      <c r="E785">
        <f>IF(C785&lt;1/parameters!$C$4,-LN(D785)*parameters!$C$7,0)</f>
        <v>0</v>
      </c>
      <c r="F785">
        <f>F784*EXP(-1/parameters!$C$6)+timeseries!E785*parameters!$C$6*(1-EXP(-1/parameters!$C$6))</f>
        <v>3.5656930536364655</v>
      </c>
      <c r="G785">
        <f>F785/parameters!$C$6</f>
        <v>0.89142326340911637</v>
      </c>
      <c r="H785">
        <f t="shared" ca="1" si="12"/>
        <v>0</v>
      </c>
      <c r="I785">
        <f>0</f>
        <v>0</v>
      </c>
      <c r="J785">
        <f>F785+parameters!$C$3</f>
        <v>103.56569305363647</v>
      </c>
    </row>
    <row r="786" spans="1:10">
      <c r="A786">
        <v>784</v>
      </c>
      <c r="B786" s="1">
        <v>37310</v>
      </c>
      <c r="C786" s="4">
        <v>0.31640019607599179</v>
      </c>
      <c r="D786" s="4">
        <v>0.50098812453433517</v>
      </c>
      <c r="E786">
        <f>IF(C786&lt;1/parameters!$C$4,-LN(D786)*parameters!$C$7,0)</f>
        <v>0</v>
      </c>
      <c r="F786">
        <f>F785*EXP(-1/parameters!$C$6)+timeseries!E786*parameters!$C$6*(1-EXP(-1/parameters!$C$6))</f>
        <v>2.7769645423643481</v>
      </c>
      <c r="G786">
        <f>F786/parameters!$C$6</f>
        <v>0.69424113559108702</v>
      </c>
      <c r="H786">
        <f t="shared" ca="1" si="12"/>
        <v>0</v>
      </c>
      <c r="I786">
        <f>0</f>
        <v>0</v>
      </c>
      <c r="J786">
        <f>F786+parameters!$C$3</f>
        <v>102.77696454236435</v>
      </c>
    </row>
    <row r="787" spans="1:10">
      <c r="A787">
        <v>785</v>
      </c>
      <c r="B787" s="1">
        <v>37311</v>
      </c>
      <c r="C787" s="4">
        <v>0.7930206975489249</v>
      </c>
      <c r="D787" s="4">
        <v>0.88073037948197441</v>
      </c>
      <c r="E787">
        <f>IF(C787&lt;1/parameters!$C$4,-LN(D787)*parameters!$C$7,0)</f>
        <v>0</v>
      </c>
      <c r="F787">
        <f>F786*EXP(-1/parameters!$C$6)+timeseries!E787*parameters!$C$6*(1-EXP(-1/parameters!$C$6))</f>
        <v>2.1627021601548799</v>
      </c>
      <c r="G787">
        <f>F787/parameters!$C$6</f>
        <v>0.54067554003871998</v>
      </c>
      <c r="H787">
        <f t="shared" ca="1" si="12"/>
        <v>0</v>
      </c>
      <c r="I787">
        <f>0</f>
        <v>0</v>
      </c>
      <c r="J787">
        <f>F787+parameters!$C$3</f>
        <v>102.16270216015488</v>
      </c>
    </row>
    <row r="788" spans="1:10">
      <c r="A788">
        <v>786</v>
      </c>
      <c r="B788" s="1">
        <v>37312</v>
      </c>
      <c r="C788" s="4">
        <v>0.75097780598685082</v>
      </c>
      <c r="D788" s="4">
        <v>5.1851072844726342E-3</v>
      </c>
      <c r="E788">
        <f>IF(C788&lt;1/parameters!$C$4,-LN(D788)*parameters!$C$7,0)</f>
        <v>0</v>
      </c>
      <c r="F788">
        <f>F787*EXP(-1/parameters!$C$6)+timeseries!E788*parameters!$C$6*(1-EXP(-1/parameters!$C$6))</f>
        <v>1.6843141358788394</v>
      </c>
      <c r="G788">
        <f>F788/parameters!$C$6</f>
        <v>0.42107853396970985</v>
      </c>
      <c r="H788">
        <f t="shared" ca="1" si="12"/>
        <v>0</v>
      </c>
      <c r="I788">
        <f>0</f>
        <v>0</v>
      </c>
      <c r="J788">
        <f>F788+parameters!$C$3</f>
        <v>101.68431413587884</v>
      </c>
    </row>
    <row r="789" spans="1:10">
      <c r="A789">
        <v>787</v>
      </c>
      <c r="B789" s="1">
        <v>37313</v>
      </c>
      <c r="C789" s="4">
        <v>0.27772886894569726</v>
      </c>
      <c r="D789" s="4">
        <v>0.95197778866883154</v>
      </c>
      <c r="E789">
        <f>IF(C789&lt;1/parameters!$C$4,-LN(D789)*parameters!$C$7,0)</f>
        <v>0</v>
      </c>
      <c r="F789">
        <f>F788*EXP(-1/parameters!$C$6)+timeseries!E789*parameters!$C$6*(1-EXP(-1/parameters!$C$6))</f>
        <v>1.3117451679606766</v>
      </c>
      <c r="G789">
        <f>F789/parameters!$C$6</f>
        <v>0.32793629199016916</v>
      </c>
      <c r="H789">
        <f t="shared" ca="1" si="12"/>
        <v>0</v>
      </c>
      <c r="I789">
        <f>0</f>
        <v>0</v>
      </c>
      <c r="J789">
        <f>F789+parameters!$C$3</f>
        <v>101.31174516796068</v>
      </c>
    </row>
    <row r="790" spans="1:10">
      <c r="A790">
        <v>788</v>
      </c>
      <c r="B790" s="1">
        <v>37314</v>
      </c>
      <c r="C790" s="4">
        <v>0.64947314975166115</v>
      </c>
      <c r="D790" s="4">
        <v>0.24505972088253869</v>
      </c>
      <c r="E790">
        <f>IF(C790&lt;1/parameters!$C$4,-LN(D790)*parameters!$C$7,0)</f>
        <v>0</v>
      </c>
      <c r="F790">
        <f>F789*EXP(-1/parameters!$C$6)+timeseries!E790*parameters!$C$6*(1-EXP(-1/parameters!$C$6))</f>
        <v>1.0215881639979065</v>
      </c>
      <c r="G790">
        <f>F790/parameters!$C$6</f>
        <v>0.25539704099947663</v>
      </c>
      <c r="H790">
        <f t="shared" ca="1" si="12"/>
        <v>0</v>
      </c>
      <c r="I790">
        <f>0</f>
        <v>0</v>
      </c>
      <c r="J790">
        <f>F790+parameters!$C$3</f>
        <v>101.0215881639979</v>
      </c>
    </row>
    <row r="791" spans="1:10">
      <c r="A791">
        <v>789</v>
      </c>
      <c r="B791" s="1">
        <v>37315</v>
      </c>
      <c r="C791" s="4">
        <v>0.34598215631476226</v>
      </c>
      <c r="D791" s="4">
        <v>0.58240294728675746</v>
      </c>
      <c r="E791">
        <f>IF(C791&lt;1/parameters!$C$4,-LN(D791)*parameters!$C$7,0)</f>
        <v>0</v>
      </c>
      <c r="F791">
        <f>F790*EXP(-1/parameters!$C$6)+timeseries!E791*parameters!$C$6*(1-EXP(-1/parameters!$C$6))</f>
        <v>0.7956136620980484</v>
      </c>
      <c r="G791">
        <f>F791/parameters!$C$6</f>
        <v>0.1989034155245121</v>
      </c>
      <c r="H791">
        <f t="shared" ca="1" si="12"/>
        <v>0</v>
      </c>
      <c r="I791">
        <f>0</f>
        <v>0</v>
      </c>
      <c r="J791">
        <f>F791+parameters!$C$3</f>
        <v>100.79561366209805</v>
      </c>
    </row>
    <row r="792" spans="1:10">
      <c r="A792">
        <v>790</v>
      </c>
      <c r="B792" s="1">
        <v>37316</v>
      </c>
      <c r="C792" s="4">
        <v>0.72534612785344954</v>
      </c>
      <c r="D792" s="4">
        <v>0.85706366368077758</v>
      </c>
      <c r="E792">
        <f>IF(C792&lt;1/parameters!$C$4,-LN(D792)*parameters!$C$7,0)</f>
        <v>0</v>
      </c>
      <c r="F792">
        <f>F791*EXP(-1/parameters!$C$6)+timeseries!E792*parameters!$C$6*(1-EXP(-1/parameters!$C$6))</f>
        <v>0.61962454306426817</v>
      </c>
      <c r="G792">
        <f>F792/parameters!$C$6</f>
        <v>0.15490613576606704</v>
      </c>
      <c r="H792">
        <f t="shared" ca="1" si="12"/>
        <v>0</v>
      </c>
      <c r="I792">
        <f>0</f>
        <v>0</v>
      </c>
      <c r="J792">
        <f>F792+parameters!$C$3</f>
        <v>100.61962454306426</v>
      </c>
    </row>
    <row r="793" spans="1:10">
      <c r="A793">
        <v>791</v>
      </c>
      <c r="B793" s="1">
        <v>37317</v>
      </c>
      <c r="C793" s="4">
        <v>1.8893562451977486E-2</v>
      </c>
      <c r="D793" s="4">
        <v>0.76517498500161907</v>
      </c>
      <c r="E793">
        <f>IF(C793&lt;1/parameters!$C$4,-LN(D793)*parameters!$C$7,0)</f>
        <v>7.3328967876183571</v>
      </c>
      <c r="F793">
        <f>F792*EXP(-1/parameters!$C$6)+timeseries!E793*parameters!$C$6*(1-EXP(-1/parameters!$C$6))</f>
        <v>6.9706881883062781</v>
      </c>
      <c r="G793">
        <f>F793/parameters!$C$6</f>
        <v>1.7426720470765695</v>
      </c>
      <c r="H793">
        <f t="shared" ca="1" si="12"/>
        <v>-0.43617918122462113</v>
      </c>
      <c r="I793">
        <f>0</f>
        <v>0</v>
      </c>
      <c r="J793">
        <f>F793+parameters!$C$3</f>
        <v>106.97068818830628</v>
      </c>
    </row>
    <row r="794" spans="1:10">
      <c r="A794">
        <v>792</v>
      </c>
      <c r="B794" s="1">
        <v>37318</v>
      </c>
      <c r="C794" s="4">
        <v>0.5619267141790586</v>
      </c>
      <c r="D794" s="4">
        <v>0.60201228358290793</v>
      </c>
      <c r="E794">
        <f>IF(C794&lt;1/parameters!$C$4,-LN(D794)*parameters!$C$7,0)</f>
        <v>0</v>
      </c>
      <c r="F794">
        <f>F793*EXP(-1/parameters!$C$6)+timeseries!E794*parameters!$C$6*(1-EXP(-1/parameters!$C$6))</f>
        <v>5.4287774195995224</v>
      </c>
      <c r="G794">
        <f>F794/parameters!$C$6</f>
        <v>1.3571943548998806</v>
      </c>
      <c r="H794">
        <f t="shared" ca="1" si="12"/>
        <v>0</v>
      </c>
      <c r="I794">
        <f>0</f>
        <v>0</v>
      </c>
      <c r="J794">
        <f>F794+parameters!$C$3</f>
        <v>105.42877741959953</v>
      </c>
    </row>
    <row r="795" spans="1:10">
      <c r="A795">
        <v>793</v>
      </c>
      <c r="B795" s="1">
        <v>37319</v>
      </c>
      <c r="C795" s="4">
        <v>8.4040304008350386E-3</v>
      </c>
      <c r="D795" s="4">
        <v>0.24296570712908938</v>
      </c>
      <c r="E795">
        <f>IF(C795&lt;1/parameters!$C$4,-LN(D795)*parameters!$C$7,0)</f>
        <v>38.762601877422561</v>
      </c>
      <c r="F795">
        <f>F794*EXP(-1/parameters!$C$6)+timeseries!E795*parameters!$C$6*(1-EXP(-1/parameters!$C$6))</f>
        <v>38.524964831107518</v>
      </c>
      <c r="G795">
        <f>F795/parameters!$C$6</f>
        <v>9.6312412077768794</v>
      </c>
      <c r="H795">
        <f t="shared" ca="1" si="12"/>
        <v>-0.18904502094322118</v>
      </c>
      <c r="I795">
        <f>0</f>
        <v>0</v>
      </c>
      <c r="J795">
        <f>F795+parameters!$C$3</f>
        <v>138.52496483110752</v>
      </c>
    </row>
    <row r="796" spans="1:10">
      <c r="A796">
        <v>794</v>
      </c>
      <c r="B796" s="1">
        <v>37320</v>
      </c>
      <c r="C796" s="4">
        <v>0.45599979823755143</v>
      </c>
      <c r="D796" s="4">
        <v>0.87763941236552023</v>
      </c>
      <c r="E796">
        <f>IF(C796&lt;1/parameters!$C$4,-LN(D796)*parameters!$C$7,0)</f>
        <v>0</v>
      </c>
      <c r="F796">
        <f>F795*EXP(-1/parameters!$C$6)+timeseries!E796*parameters!$C$6*(1-EXP(-1/parameters!$C$6))</f>
        <v>30.003272778264868</v>
      </c>
      <c r="G796">
        <f>F796/parameters!$C$6</f>
        <v>7.5008181945662171</v>
      </c>
      <c r="H796">
        <f t="shared" ca="1" si="12"/>
        <v>0</v>
      </c>
      <c r="I796">
        <f>0</f>
        <v>0</v>
      </c>
      <c r="J796">
        <f>F796+parameters!$C$3</f>
        <v>130.00327277826486</v>
      </c>
    </row>
    <row r="797" spans="1:10">
      <c r="A797">
        <v>795</v>
      </c>
      <c r="B797" s="1">
        <v>37321</v>
      </c>
      <c r="C797" s="4">
        <v>3.7622885522311189E-2</v>
      </c>
      <c r="D797" s="4">
        <v>0.48165345579600771</v>
      </c>
      <c r="E797">
        <f>IF(C797&lt;1/parameters!$C$4,-LN(D797)*parameters!$C$7,0)</f>
        <v>20.014531366931106</v>
      </c>
      <c r="F797">
        <f>F796*EXP(-1/parameters!$C$6)+timeseries!E797*parameters!$C$6*(1-EXP(-1/parameters!$C$6))</f>
        <v>41.075366996649507</v>
      </c>
      <c r="G797">
        <f>F797/parameters!$C$6</f>
        <v>10.268841749162377</v>
      </c>
      <c r="H797">
        <f t="shared" ca="1" si="12"/>
        <v>0.59496285857564735</v>
      </c>
      <c r="I797">
        <f>0</f>
        <v>0</v>
      </c>
      <c r="J797">
        <f>F797+parameters!$C$3</f>
        <v>141.07536699664951</v>
      </c>
    </row>
    <row r="798" spans="1:10">
      <c r="A798">
        <v>796</v>
      </c>
      <c r="B798" s="1">
        <v>37322</v>
      </c>
      <c r="C798" s="4">
        <v>0.23907982389933014</v>
      </c>
      <c r="D798" s="4">
        <v>0.23684956366033483</v>
      </c>
      <c r="E798">
        <f>IF(C798&lt;1/parameters!$C$4,-LN(D798)*parameters!$C$7,0)</f>
        <v>0</v>
      </c>
      <c r="F798">
        <f>F797*EXP(-1/parameters!$C$6)+timeseries!E798*parameters!$C$6*(1-EXP(-1/parameters!$C$6))</f>
        <v>31.989527981935975</v>
      </c>
      <c r="G798">
        <f>F798/parameters!$C$6</f>
        <v>7.9973819954839938</v>
      </c>
      <c r="H798">
        <f t="shared" ca="1" si="12"/>
        <v>0</v>
      </c>
      <c r="I798">
        <f>0</f>
        <v>0</v>
      </c>
      <c r="J798">
        <f>F798+parameters!$C$3</f>
        <v>131.98952798193596</v>
      </c>
    </row>
    <row r="799" spans="1:10">
      <c r="A799">
        <v>797</v>
      </c>
      <c r="B799" s="1">
        <v>37323</v>
      </c>
      <c r="C799" s="4">
        <v>0.53624342524197788</v>
      </c>
      <c r="D799" s="4">
        <v>0.38857601563644495</v>
      </c>
      <c r="E799">
        <f>IF(C799&lt;1/parameters!$C$4,-LN(D799)*parameters!$C$7,0)</f>
        <v>0</v>
      </c>
      <c r="F799">
        <f>F798*EXP(-1/parameters!$C$6)+timeseries!E799*parameters!$C$6*(1-EXP(-1/parameters!$C$6))</f>
        <v>24.913469442416357</v>
      </c>
      <c r="G799">
        <f>F799/parameters!$C$6</f>
        <v>6.2283673606040892</v>
      </c>
      <c r="H799">
        <f t="shared" ca="1" si="12"/>
        <v>0</v>
      </c>
      <c r="I799">
        <f>0</f>
        <v>0</v>
      </c>
      <c r="J799">
        <f>F799+parameters!$C$3</f>
        <v>124.91346944241636</v>
      </c>
    </row>
    <row r="800" spans="1:10">
      <c r="A800">
        <v>798</v>
      </c>
      <c r="B800" s="1">
        <v>37324</v>
      </c>
      <c r="C800" s="4">
        <v>0.3345475711856678</v>
      </c>
      <c r="D800" s="4">
        <v>9.540797172027049E-3</v>
      </c>
      <c r="E800">
        <f>IF(C800&lt;1/parameters!$C$4,-LN(D800)*parameters!$C$7,0)</f>
        <v>0</v>
      </c>
      <c r="F800">
        <f>F799*EXP(-1/parameters!$C$6)+timeseries!E800*parameters!$C$6*(1-EXP(-1/parameters!$C$6))</f>
        <v>19.402629510779377</v>
      </c>
      <c r="G800">
        <f>F800/parameters!$C$6</f>
        <v>4.8506573776948443</v>
      </c>
      <c r="H800">
        <f t="shared" ca="1" si="12"/>
        <v>0</v>
      </c>
      <c r="I800">
        <f>0</f>
        <v>0</v>
      </c>
      <c r="J800">
        <f>F800+parameters!$C$3</f>
        <v>119.40262951077938</v>
      </c>
    </row>
    <row r="801" spans="1:10">
      <c r="A801">
        <v>799</v>
      </c>
      <c r="B801" s="1">
        <v>37325</v>
      </c>
      <c r="C801" s="4">
        <v>0.80643770245420332</v>
      </c>
      <c r="D801" s="4">
        <v>0.51104720445137364</v>
      </c>
      <c r="E801">
        <f>IF(C801&lt;1/parameters!$C$4,-LN(D801)*parameters!$C$7,0)</f>
        <v>0</v>
      </c>
      <c r="F801">
        <f>F800*EXP(-1/parameters!$C$6)+timeseries!E801*parameters!$C$6*(1-EXP(-1/parameters!$C$6))</f>
        <v>15.110783056639328</v>
      </c>
      <c r="G801">
        <f>F801/parameters!$C$6</f>
        <v>3.7776957641598319</v>
      </c>
      <c r="H801">
        <f t="shared" ca="1" si="12"/>
        <v>0</v>
      </c>
      <c r="I801">
        <f>0</f>
        <v>0</v>
      </c>
      <c r="J801">
        <f>F801+parameters!$C$3</f>
        <v>115.11078305663932</v>
      </c>
    </row>
    <row r="802" spans="1:10">
      <c r="A802">
        <v>800</v>
      </c>
      <c r="B802" s="1">
        <v>37326</v>
      </c>
      <c r="C802" s="4">
        <v>0.6073307081036412</v>
      </c>
      <c r="D802" s="4">
        <v>0.381501300498301</v>
      </c>
      <c r="E802">
        <f>IF(C802&lt;1/parameters!$C$4,-LN(D802)*parameters!$C$7,0)</f>
        <v>0</v>
      </c>
      <c r="F802">
        <f>F801*EXP(-1/parameters!$C$6)+timeseries!E802*parameters!$C$6*(1-EXP(-1/parameters!$C$6))</f>
        <v>11.768289677332826</v>
      </c>
      <c r="G802">
        <f>F802/parameters!$C$6</f>
        <v>2.9420724193332064</v>
      </c>
      <c r="H802">
        <f t="shared" ca="1" si="12"/>
        <v>0</v>
      </c>
      <c r="I802">
        <f>0</f>
        <v>0</v>
      </c>
      <c r="J802">
        <f>F802+parameters!$C$3</f>
        <v>111.76828967733283</v>
      </c>
    </row>
    <row r="803" spans="1:10">
      <c r="A803">
        <v>801</v>
      </c>
      <c r="B803" s="1">
        <v>37327</v>
      </c>
      <c r="C803" s="4">
        <v>0.68817406573400408</v>
      </c>
      <c r="D803" s="4">
        <v>0.65762029664304245</v>
      </c>
      <c r="E803">
        <f>IF(C803&lt;1/parameters!$C$4,-LN(D803)*parameters!$C$7,0)</f>
        <v>0</v>
      </c>
      <c r="F803">
        <f>F802*EXP(-1/parameters!$C$6)+timeseries!E803*parameters!$C$6*(1-EXP(-1/parameters!$C$6))</f>
        <v>9.1651532161179361</v>
      </c>
      <c r="G803">
        <f>F803/parameters!$C$6</f>
        <v>2.291288304029484</v>
      </c>
      <c r="H803">
        <f t="shared" ca="1" si="12"/>
        <v>0</v>
      </c>
      <c r="I803">
        <f>0</f>
        <v>0</v>
      </c>
      <c r="J803">
        <f>F803+parameters!$C$3</f>
        <v>109.16515321611794</v>
      </c>
    </row>
    <row r="804" spans="1:10">
      <c r="A804">
        <v>802</v>
      </c>
      <c r="B804" s="1">
        <v>37328</v>
      </c>
      <c r="C804" s="4">
        <v>0.66228149370331735</v>
      </c>
      <c r="D804" s="4">
        <v>0.79406792386373459</v>
      </c>
      <c r="E804">
        <f>IF(C804&lt;1/parameters!$C$4,-LN(D804)*parameters!$C$7,0)</f>
        <v>0</v>
      </c>
      <c r="F804">
        <f>F803*EXP(-1/parameters!$C$6)+timeseries!E804*parameters!$C$6*(1-EXP(-1/parameters!$C$6))</f>
        <v>7.1378285016820531</v>
      </c>
      <c r="G804">
        <f>F804/parameters!$C$6</f>
        <v>1.7844571254205133</v>
      </c>
      <c r="H804">
        <f t="shared" ca="1" si="12"/>
        <v>0</v>
      </c>
      <c r="I804">
        <f>0</f>
        <v>0</v>
      </c>
      <c r="J804">
        <f>F804+parameters!$C$3</f>
        <v>107.13782850168205</v>
      </c>
    </row>
    <row r="805" spans="1:10">
      <c r="A805">
        <v>803</v>
      </c>
      <c r="B805" s="1">
        <v>37329</v>
      </c>
      <c r="C805" s="4">
        <v>0.58651072429255868</v>
      </c>
      <c r="D805" s="4">
        <v>0.13529018036281049</v>
      </c>
      <c r="E805">
        <f>IF(C805&lt;1/parameters!$C$4,-LN(D805)*parameters!$C$7,0)</f>
        <v>0</v>
      </c>
      <c r="F805">
        <f>F804*EXP(-1/parameters!$C$6)+timeseries!E805*parameters!$C$6*(1-EXP(-1/parameters!$C$6))</f>
        <v>5.5589464265393751</v>
      </c>
      <c r="G805">
        <f>F805/parameters!$C$6</f>
        <v>1.3897366066348438</v>
      </c>
      <c r="H805">
        <f t="shared" ca="1" si="12"/>
        <v>0</v>
      </c>
      <c r="I805">
        <f>0</f>
        <v>0</v>
      </c>
      <c r="J805">
        <f>F805+parameters!$C$3</f>
        <v>105.55894642653938</v>
      </c>
    </row>
    <row r="806" spans="1:10">
      <c r="A806">
        <v>804</v>
      </c>
      <c r="B806" s="1">
        <v>37330</v>
      </c>
      <c r="C806" s="4">
        <v>0.16188608306539054</v>
      </c>
      <c r="D806" s="4">
        <v>4.551212145675243E-2</v>
      </c>
      <c r="E806">
        <f>IF(C806&lt;1/parameters!$C$4,-LN(D806)*parameters!$C$7,0)</f>
        <v>0</v>
      </c>
      <c r="F806">
        <f>F805*EXP(-1/parameters!$C$6)+timeseries!E806*parameters!$C$6*(1-EXP(-1/parameters!$C$6))</f>
        <v>4.3293118300408535</v>
      </c>
      <c r="G806">
        <f>F806/parameters!$C$6</f>
        <v>1.0823279575102134</v>
      </c>
      <c r="H806">
        <f t="shared" ca="1" si="12"/>
        <v>0</v>
      </c>
      <c r="I806">
        <f>0</f>
        <v>0</v>
      </c>
      <c r="J806">
        <f>F806+parameters!$C$3</f>
        <v>104.32931183004085</v>
      </c>
    </row>
    <row r="807" spans="1:10">
      <c r="A807">
        <v>805</v>
      </c>
      <c r="B807" s="1">
        <v>37331</v>
      </c>
      <c r="C807" s="4">
        <v>0.31259429023215246</v>
      </c>
      <c r="D807" s="4">
        <v>0.31731797929147465</v>
      </c>
      <c r="E807">
        <f>IF(C807&lt;1/parameters!$C$4,-LN(D807)*parameters!$C$7,0)</f>
        <v>0</v>
      </c>
      <c r="F807">
        <f>F806*EXP(-1/parameters!$C$6)+timeseries!E807*parameters!$C$6*(1-EXP(-1/parameters!$C$6))</f>
        <v>3.3716714433961137</v>
      </c>
      <c r="G807">
        <f>F807/parameters!$C$6</f>
        <v>0.84291786084902842</v>
      </c>
      <c r="H807">
        <f t="shared" ca="1" si="12"/>
        <v>0</v>
      </c>
      <c r="I807">
        <f>0</f>
        <v>0</v>
      </c>
      <c r="J807">
        <f>F807+parameters!$C$3</f>
        <v>103.37167144339611</v>
      </c>
    </row>
    <row r="808" spans="1:10">
      <c r="A808">
        <v>806</v>
      </c>
      <c r="B808" s="1">
        <v>37332</v>
      </c>
      <c r="C808" s="4">
        <v>0.74349850259528882</v>
      </c>
      <c r="D808" s="4">
        <v>0.66908791707424409</v>
      </c>
      <c r="E808">
        <f>IF(C808&lt;1/parameters!$C$4,-LN(D808)*parameters!$C$7,0)</f>
        <v>0</v>
      </c>
      <c r="F808">
        <f>F807*EXP(-1/parameters!$C$6)+timeseries!E808*parameters!$C$6*(1-EXP(-1/parameters!$C$6))</f>
        <v>2.6258603603763873</v>
      </c>
      <c r="G808">
        <f>F808/parameters!$C$6</f>
        <v>0.65646509009409681</v>
      </c>
      <c r="H808">
        <f t="shared" ca="1" si="12"/>
        <v>0</v>
      </c>
      <c r="I808">
        <f>0</f>
        <v>0</v>
      </c>
      <c r="J808">
        <f>F808+parameters!$C$3</f>
        <v>102.62586036037639</v>
      </c>
    </row>
    <row r="809" spans="1:10">
      <c r="A809">
        <v>807</v>
      </c>
      <c r="B809" s="1">
        <v>37333</v>
      </c>
      <c r="C809" s="4">
        <v>0.18926499036942024</v>
      </c>
      <c r="D809" s="4">
        <v>0.39767071578349356</v>
      </c>
      <c r="E809">
        <f>IF(C809&lt;1/parameters!$C$4,-LN(D809)*parameters!$C$7,0)</f>
        <v>0</v>
      </c>
      <c r="F809">
        <f>F808*EXP(-1/parameters!$C$6)+timeseries!E809*parameters!$C$6*(1-EXP(-1/parameters!$C$6))</f>
        <v>2.0450221048972916</v>
      </c>
      <c r="G809">
        <f>F809/parameters!$C$6</f>
        <v>0.51125552622432291</v>
      </c>
      <c r="H809">
        <f t="shared" ca="1" si="12"/>
        <v>0</v>
      </c>
      <c r="I809">
        <f>0</f>
        <v>0</v>
      </c>
      <c r="J809">
        <f>F809+parameters!$C$3</f>
        <v>102.04502210489728</v>
      </c>
    </row>
    <row r="810" spans="1:10">
      <c r="A810">
        <v>808</v>
      </c>
      <c r="B810" s="1">
        <v>37334</v>
      </c>
      <c r="C810" s="4">
        <v>0.48071825951283587</v>
      </c>
      <c r="D810" s="4">
        <v>0.58063966978037462</v>
      </c>
      <c r="E810">
        <f>IF(C810&lt;1/parameters!$C$4,-LN(D810)*parameters!$C$7,0)</f>
        <v>0</v>
      </c>
      <c r="F810">
        <f>F809*EXP(-1/parameters!$C$6)+timeseries!E810*parameters!$C$6*(1-EXP(-1/parameters!$C$6))</f>
        <v>1.5926648166923434</v>
      </c>
      <c r="G810">
        <f>F810/parameters!$C$6</f>
        <v>0.39816620417308585</v>
      </c>
      <c r="H810">
        <f t="shared" ca="1" si="12"/>
        <v>0</v>
      </c>
      <c r="I810">
        <f>0</f>
        <v>0</v>
      </c>
      <c r="J810">
        <f>F810+parameters!$C$3</f>
        <v>101.59266481669235</v>
      </c>
    </row>
    <row r="811" spans="1:10">
      <c r="A811">
        <v>809</v>
      </c>
      <c r="B811" s="1">
        <v>37335</v>
      </c>
      <c r="C811" s="4">
        <v>8.7107494826053178E-2</v>
      </c>
      <c r="D811" s="4">
        <v>0.44116129256947489</v>
      </c>
      <c r="E811">
        <f>IF(C811&lt;1/parameters!$C$4,-LN(D811)*parameters!$C$7,0)</f>
        <v>22.42040349630016</v>
      </c>
      <c r="F811">
        <f>F810*EXP(-1/parameters!$C$6)+timeseries!E811*parameters!$C$6*(1-EXP(-1/parameters!$C$6))</f>
        <v>21.077871392829199</v>
      </c>
      <c r="G811">
        <f>F811/parameters!$C$6</f>
        <v>5.2694678482072996</v>
      </c>
      <c r="H811">
        <f t="shared" ca="1" si="12"/>
        <v>0.13966977800064995</v>
      </c>
      <c r="I811">
        <f>0</f>
        <v>0</v>
      </c>
      <c r="J811">
        <f>F811+parameters!$C$3</f>
        <v>121.07787139282919</v>
      </c>
    </row>
    <row r="812" spans="1:10">
      <c r="A812">
        <v>810</v>
      </c>
      <c r="B812" s="1">
        <v>37336</v>
      </c>
      <c r="C812" s="4">
        <v>0.19149335771914366</v>
      </c>
      <c r="D812" s="4">
        <v>0.65869289005979947</v>
      </c>
      <c r="E812">
        <f>IF(C812&lt;1/parameters!$C$4,-LN(D812)*parameters!$C$7,0)</f>
        <v>0</v>
      </c>
      <c r="F812">
        <f>F811*EXP(-1/parameters!$C$6)+timeseries!E812*parameters!$C$6*(1-EXP(-1/parameters!$C$6))</f>
        <v>16.415462746213745</v>
      </c>
      <c r="G812">
        <f>F812/parameters!$C$6</f>
        <v>4.1038656865534362</v>
      </c>
      <c r="H812">
        <f t="shared" ca="1" si="12"/>
        <v>0</v>
      </c>
      <c r="I812">
        <f>0</f>
        <v>0</v>
      </c>
      <c r="J812">
        <f>F812+parameters!$C$3</f>
        <v>116.41546274621375</v>
      </c>
    </row>
    <row r="813" spans="1:10">
      <c r="A813">
        <v>811</v>
      </c>
      <c r="B813" s="1">
        <v>37337</v>
      </c>
      <c r="C813" s="4">
        <v>0.25810374893031207</v>
      </c>
      <c r="D813" s="4">
        <v>0.1827026919402952</v>
      </c>
      <c r="E813">
        <f>IF(C813&lt;1/parameters!$C$4,-LN(D813)*parameters!$C$7,0)</f>
        <v>0</v>
      </c>
      <c r="F813">
        <f>F812*EXP(-1/parameters!$C$6)+timeseries!E813*parameters!$C$6*(1-EXP(-1/parameters!$C$6))</f>
        <v>12.784375241230739</v>
      </c>
      <c r="G813">
        <f>F813/parameters!$C$6</f>
        <v>3.1960938103076848</v>
      </c>
      <c r="H813">
        <f t="shared" ca="1" si="12"/>
        <v>0</v>
      </c>
      <c r="I813">
        <f>0</f>
        <v>0</v>
      </c>
      <c r="J813">
        <f>F813+parameters!$C$3</f>
        <v>112.78437524123073</v>
      </c>
    </row>
    <row r="814" spans="1:10">
      <c r="A814">
        <v>812</v>
      </c>
      <c r="B814" s="1">
        <v>37338</v>
      </c>
      <c r="C814" s="4">
        <v>0.42350321219166986</v>
      </c>
      <c r="D814" s="4">
        <v>0.64198937365722697</v>
      </c>
      <c r="E814">
        <f>IF(C814&lt;1/parameters!$C$4,-LN(D814)*parameters!$C$7,0)</f>
        <v>0</v>
      </c>
      <c r="F814">
        <f>F813*EXP(-1/parameters!$C$6)+timeseries!E814*parameters!$C$6*(1-EXP(-1/parameters!$C$6))</f>
        <v>9.9564814489491802</v>
      </c>
      <c r="G814">
        <f>F814/parameters!$C$6</f>
        <v>2.489120362237295</v>
      </c>
      <c r="H814">
        <f t="shared" ca="1" si="12"/>
        <v>0</v>
      </c>
      <c r="I814">
        <f>0</f>
        <v>0</v>
      </c>
      <c r="J814">
        <f>F814+parameters!$C$3</f>
        <v>109.95648144894918</v>
      </c>
    </row>
    <row r="815" spans="1:10">
      <c r="A815">
        <v>813</v>
      </c>
      <c r="B815" s="1">
        <v>37339</v>
      </c>
      <c r="C815" s="4">
        <v>0.62019290436919061</v>
      </c>
      <c r="D815" s="4">
        <v>0.44776914321004746</v>
      </c>
      <c r="E815">
        <f>IF(C815&lt;1/parameters!$C$4,-LN(D815)*parameters!$C$7,0)</f>
        <v>0</v>
      </c>
      <c r="F815">
        <f>F814*EXP(-1/parameters!$C$6)+timeseries!E815*parameters!$C$6*(1-EXP(-1/parameters!$C$6))</f>
        <v>7.7541155490775378</v>
      </c>
      <c r="G815">
        <f>F815/parameters!$C$6</f>
        <v>1.9385288872693844</v>
      </c>
      <c r="H815">
        <f t="shared" ca="1" si="12"/>
        <v>0</v>
      </c>
      <c r="I815">
        <f>0</f>
        <v>0</v>
      </c>
      <c r="J815">
        <f>F815+parameters!$C$3</f>
        <v>107.75411554907754</v>
      </c>
    </row>
    <row r="816" spans="1:10">
      <c r="A816">
        <v>814</v>
      </c>
      <c r="B816" s="1">
        <v>37340</v>
      </c>
      <c r="C816" s="4">
        <v>0.51992330362564332</v>
      </c>
      <c r="D816" s="4">
        <v>0.40518981426802791</v>
      </c>
      <c r="E816">
        <f>IF(C816&lt;1/parameters!$C$4,-LN(D816)*parameters!$C$7,0)</f>
        <v>0</v>
      </c>
      <c r="F816">
        <f>F815*EXP(-1/parameters!$C$6)+timeseries!E816*parameters!$C$6*(1-EXP(-1/parameters!$C$6))</f>
        <v>6.0389112616477432</v>
      </c>
      <c r="G816">
        <f>F816/parameters!$C$6</f>
        <v>1.5097278154119358</v>
      </c>
      <c r="H816">
        <f t="shared" ca="1" si="12"/>
        <v>0</v>
      </c>
      <c r="I816">
        <f>0</f>
        <v>0</v>
      </c>
      <c r="J816">
        <f>F816+parameters!$C$3</f>
        <v>106.03891126164774</v>
      </c>
    </row>
    <row r="817" spans="1:10">
      <c r="A817">
        <v>815</v>
      </c>
      <c r="B817" s="1">
        <v>37341</v>
      </c>
      <c r="C817" s="4">
        <v>0.4551190393482345</v>
      </c>
      <c r="D817" s="4">
        <v>0.40453189365865594</v>
      </c>
      <c r="E817">
        <f>IF(C817&lt;1/parameters!$C$4,-LN(D817)*parameters!$C$7,0)</f>
        <v>0</v>
      </c>
      <c r="F817">
        <f>F816*EXP(-1/parameters!$C$6)+timeseries!E817*parameters!$C$6*(1-EXP(-1/parameters!$C$6))</f>
        <v>4.7031088194699882</v>
      </c>
      <c r="G817">
        <f>F817/parameters!$C$6</f>
        <v>1.175777204867497</v>
      </c>
      <c r="H817">
        <f t="shared" ca="1" si="12"/>
        <v>0</v>
      </c>
      <c r="I817">
        <f>0</f>
        <v>0</v>
      </c>
      <c r="J817">
        <f>F817+parameters!$C$3</f>
        <v>104.70310881946999</v>
      </c>
    </row>
    <row r="818" spans="1:10">
      <c r="A818">
        <v>816</v>
      </c>
      <c r="B818" s="1">
        <v>37342</v>
      </c>
      <c r="C818" s="4">
        <v>0.52630726678934125</v>
      </c>
      <c r="D818" s="4">
        <v>0.99186937170522493</v>
      </c>
      <c r="E818">
        <f>IF(C818&lt;1/parameters!$C$4,-LN(D818)*parameters!$C$7,0)</f>
        <v>0</v>
      </c>
      <c r="F818">
        <f>F817*EXP(-1/parameters!$C$6)+timeseries!E818*parameters!$C$6*(1-EXP(-1/parameters!$C$6))</f>
        <v>3.6627848314732572</v>
      </c>
      <c r="G818">
        <f>F818/parameters!$C$6</f>
        <v>0.91569620786831429</v>
      </c>
      <c r="H818">
        <f t="shared" ca="1" si="12"/>
        <v>0</v>
      </c>
      <c r="I818">
        <f>0</f>
        <v>0</v>
      </c>
      <c r="J818">
        <f>F818+parameters!$C$3</f>
        <v>103.66278483147326</v>
      </c>
    </row>
    <row r="819" spans="1:10">
      <c r="A819">
        <v>817</v>
      </c>
      <c r="B819" s="1">
        <v>37343</v>
      </c>
      <c r="C819" s="4">
        <v>0.44061699633793938</v>
      </c>
      <c r="D819" s="4">
        <v>0.59781234600187072</v>
      </c>
      <c r="E819">
        <f>IF(C819&lt;1/parameters!$C$4,-LN(D819)*parameters!$C$7,0)</f>
        <v>0</v>
      </c>
      <c r="F819">
        <f>F818*EXP(-1/parameters!$C$6)+timeseries!E819*parameters!$C$6*(1-EXP(-1/parameters!$C$6))</f>
        <v>2.8525796949734366</v>
      </c>
      <c r="G819">
        <f>F819/parameters!$C$6</f>
        <v>0.71314492374335914</v>
      </c>
      <c r="H819">
        <f t="shared" ca="1" si="12"/>
        <v>0</v>
      </c>
      <c r="I819">
        <f>0</f>
        <v>0</v>
      </c>
      <c r="J819">
        <f>F819+parameters!$C$3</f>
        <v>102.85257969497344</v>
      </c>
    </row>
    <row r="820" spans="1:10">
      <c r="A820">
        <v>818</v>
      </c>
      <c r="B820" s="1">
        <v>37344</v>
      </c>
      <c r="C820" s="4">
        <v>0.83527643094394555</v>
      </c>
      <c r="D820" s="4">
        <v>0.86162053737062672</v>
      </c>
      <c r="E820">
        <f>IF(C820&lt;1/parameters!$C$4,-LN(D820)*parameters!$C$7,0)</f>
        <v>0</v>
      </c>
      <c r="F820">
        <f>F819*EXP(-1/parameters!$C$6)+timeseries!E820*parameters!$C$6*(1-EXP(-1/parameters!$C$6))</f>
        <v>2.2215913002189018</v>
      </c>
      <c r="G820">
        <f>F820/parameters!$C$6</f>
        <v>0.55539782505472546</v>
      </c>
      <c r="H820">
        <f t="shared" ca="1" si="12"/>
        <v>0</v>
      </c>
      <c r="I820">
        <f>0</f>
        <v>0</v>
      </c>
      <c r="J820">
        <f>F820+parameters!$C$3</f>
        <v>102.2215913002189</v>
      </c>
    </row>
    <row r="821" spans="1:10">
      <c r="A821">
        <v>819</v>
      </c>
      <c r="B821" s="1">
        <v>37345</v>
      </c>
      <c r="C821" s="4">
        <v>0.2221481580601643</v>
      </c>
      <c r="D821" s="4">
        <v>0.57944794654918297</v>
      </c>
      <c r="E821">
        <f>IF(C821&lt;1/parameters!$C$4,-LN(D821)*parameters!$C$7,0)</f>
        <v>0</v>
      </c>
      <c r="F821">
        <f>F820*EXP(-1/parameters!$C$6)+timeseries!E821*parameters!$C$6*(1-EXP(-1/parameters!$C$6))</f>
        <v>1.7301770442751012</v>
      </c>
      <c r="G821">
        <f>F821/parameters!$C$6</f>
        <v>0.4325442610687753</v>
      </c>
      <c r="H821">
        <f t="shared" ca="1" si="12"/>
        <v>0</v>
      </c>
      <c r="I821">
        <f>0</f>
        <v>0</v>
      </c>
      <c r="J821">
        <f>F821+parameters!$C$3</f>
        <v>101.73017704427509</v>
      </c>
    </row>
    <row r="822" spans="1:10">
      <c r="A822">
        <v>820</v>
      </c>
      <c r="B822" s="1">
        <v>37346</v>
      </c>
      <c r="C822" s="4">
        <v>0.19425139610168551</v>
      </c>
      <c r="D822" s="4">
        <v>0.51057967364247669</v>
      </c>
      <c r="E822">
        <f>IF(C822&lt;1/parameters!$C$4,-LN(D822)*parameters!$C$7,0)</f>
        <v>0</v>
      </c>
      <c r="F822">
        <f>F821*EXP(-1/parameters!$C$6)+timeseries!E822*parameters!$C$6*(1-EXP(-1/parameters!$C$6))</f>
        <v>1.3474632369336175</v>
      </c>
      <c r="G822">
        <f>F822/parameters!$C$6</f>
        <v>0.33686580923340437</v>
      </c>
      <c r="H822">
        <f t="shared" ca="1" si="12"/>
        <v>0</v>
      </c>
      <c r="I822">
        <f>0</f>
        <v>0</v>
      </c>
      <c r="J822">
        <f>F822+parameters!$C$3</f>
        <v>101.34746323693362</v>
      </c>
    </row>
    <row r="823" spans="1:10">
      <c r="A823">
        <v>821</v>
      </c>
      <c r="B823" s="1">
        <v>37347</v>
      </c>
      <c r="C823" s="4">
        <v>0.31794608081135856</v>
      </c>
      <c r="D823" s="4">
        <v>5.125035525143351E-2</v>
      </c>
      <c r="E823">
        <f>IF(C823&lt;1/parameters!$C$4,-LN(D823)*parameters!$C$7,0)</f>
        <v>0</v>
      </c>
      <c r="F823">
        <f>F822*EXP(-1/parameters!$C$6)+timeseries!E823*parameters!$C$6*(1-EXP(-1/parameters!$C$6))</f>
        <v>1.0494054240838313</v>
      </c>
      <c r="G823">
        <f>F823/parameters!$C$6</f>
        <v>0.26235135602095783</v>
      </c>
      <c r="H823">
        <f t="shared" ca="1" si="12"/>
        <v>0</v>
      </c>
      <c r="I823">
        <f>0</f>
        <v>0</v>
      </c>
      <c r="J823">
        <f>F823+parameters!$C$3</f>
        <v>101.04940542408383</v>
      </c>
    </row>
    <row r="824" spans="1:10">
      <c r="A824">
        <v>822</v>
      </c>
      <c r="B824" s="1">
        <v>37348</v>
      </c>
      <c r="C824" s="4">
        <v>0.24716345629052772</v>
      </c>
      <c r="D824" s="4">
        <v>0.55286687917129096</v>
      </c>
      <c r="E824">
        <f>IF(C824&lt;1/parameters!$C$4,-LN(D824)*parameters!$C$7,0)</f>
        <v>0</v>
      </c>
      <c r="F824">
        <f>F823*EXP(-1/parameters!$C$6)+timeseries!E824*parameters!$C$6*(1-EXP(-1/parameters!$C$6))</f>
        <v>0.81727776603586755</v>
      </c>
      <c r="G824">
        <f>F824/parameters!$C$6</f>
        <v>0.20431944150896689</v>
      </c>
      <c r="H824">
        <f t="shared" ca="1" si="12"/>
        <v>0</v>
      </c>
      <c r="I824">
        <f>0</f>
        <v>0</v>
      </c>
      <c r="J824">
        <f>F824+parameters!$C$3</f>
        <v>100.81727776603587</v>
      </c>
    </row>
    <row r="825" spans="1:10">
      <c r="A825">
        <v>823</v>
      </c>
      <c r="B825" s="1">
        <v>37349</v>
      </c>
      <c r="C825" s="4">
        <v>0.20454469388795193</v>
      </c>
      <c r="D825" s="4">
        <v>0.1340293077974074</v>
      </c>
      <c r="E825">
        <f>IF(C825&lt;1/parameters!$C$4,-LN(D825)*parameters!$C$7,0)</f>
        <v>0</v>
      </c>
      <c r="F825">
        <f>F824*EXP(-1/parameters!$C$6)+timeseries!E825*parameters!$C$6*(1-EXP(-1/parameters!$C$6))</f>
        <v>0.63649656417558209</v>
      </c>
      <c r="G825">
        <f>F825/parameters!$C$6</f>
        <v>0.15912414104389552</v>
      </c>
      <c r="H825">
        <f t="shared" ca="1" si="12"/>
        <v>0</v>
      </c>
      <c r="I825">
        <f>0</f>
        <v>0</v>
      </c>
      <c r="J825">
        <f>F825+parameters!$C$3</f>
        <v>100.63649656417559</v>
      </c>
    </row>
    <row r="826" spans="1:10">
      <c r="A826">
        <v>824</v>
      </c>
      <c r="B826" s="1">
        <v>37350</v>
      </c>
      <c r="C826" s="4">
        <v>0.32772089718876529</v>
      </c>
      <c r="D826" s="4">
        <v>3.1614930526631224E-2</v>
      </c>
      <c r="E826">
        <f>IF(C826&lt;1/parameters!$C$4,-LN(D826)*parameters!$C$7,0)</f>
        <v>0</v>
      </c>
      <c r="F826">
        <f>F825*EXP(-1/parameters!$C$6)+timeseries!E826*parameters!$C$6*(1-EXP(-1/parameters!$C$6))</f>
        <v>0.49570402260220203</v>
      </c>
      <c r="G826">
        <f>F826/parameters!$C$6</f>
        <v>0.12392600565055051</v>
      </c>
      <c r="H826">
        <f t="shared" ca="1" si="12"/>
        <v>0</v>
      </c>
      <c r="I826">
        <f>0</f>
        <v>0</v>
      </c>
      <c r="J826">
        <f>F826+parameters!$C$3</f>
        <v>100.4957040226022</v>
      </c>
    </row>
    <row r="827" spans="1:10">
      <c r="A827">
        <v>825</v>
      </c>
      <c r="B827" s="1">
        <v>37351</v>
      </c>
      <c r="C827" s="4">
        <v>0.54638838976896165</v>
      </c>
      <c r="D827" s="4">
        <v>0.51656360616343755</v>
      </c>
      <c r="E827">
        <f>IF(C827&lt;1/parameters!$C$4,-LN(D827)*parameters!$C$7,0)</f>
        <v>0</v>
      </c>
      <c r="F827">
        <f>F826*EXP(-1/parameters!$C$6)+timeseries!E827*parameters!$C$6*(1-EXP(-1/parameters!$C$6))</f>
        <v>0.38605468097424034</v>
      </c>
      <c r="G827">
        <f>F827/parameters!$C$6</f>
        <v>9.6513670243560085E-2</v>
      </c>
      <c r="H827">
        <f t="shared" ca="1" si="12"/>
        <v>0</v>
      </c>
      <c r="I827">
        <f>0</f>
        <v>0</v>
      </c>
      <c r="J827">
        <f>F827+parameters!$C$3</f>
        <v>100.38605468097424</v>
      </c>
    </row>
    <row r="828" spans="1:10">
      <c r="A828">
        <v>826</v>
      </c>
      <c r="B828" s="1">
        <v>37352</v>
      </c>
      <c r="C828" s="4">
        <v>0.71216244337569046</v>
      </c>
      <c r="D828" s="4">
        <v>0.51724373556780912</v>
      </c>
      <c r="E828">
        <f>IF(C828&lt;1/parameters!$C$4,-LN(D828)*parameters!$C$7,0)</f>
        <v>0</v>
      </c>
      <c r="F828">
        <f>F827*EXP(-1/parameters!$C$6)+timeseries!E828*parameters!$C$6*(1-EXP(-1/parameters!$C$6))</f>
        <v>0.30065968785111974</v>
      </c>
      <c r="G828">
        <f>F828/parameters!$C$6</f>
        <v>7.5164921962779935E-2</v>
      </c>
      <c r="H828">
        <f t="shared" ca="1" si="12"/>
        <v>0</v>
      </c>
      <c r="I828">
        <f>0</f>
        <v>0</v>
      </c>
      <c r="J828">
        <f>F828+parameters!$C$3</f>
        <v>100.30065968785112</v>
      </c>
    </row>
    <row r="829" spans="1:10">
      <c r="A829">
        <v>827</v>
      </c>
      <c r="B829" s="1">
        <v>37353</v>
      </c>
      <c r="C829" s="4">
        <v>0.56523061606549996</v>
      </c>
      <c r="D829" s="4">
        <v>0.40521373016639728</v>
      </c>
      <c r="E829">
        <f>IF(C829&lt;1/parameters!$C$4,-LN(D829)*parameters!$C$7,0)</f>
        <v>0</v>
      </c>
      <c r="F829">
        <f>F828*EXP(-1/parameters!$C$6)+timeseries!E829*parameters!$C$6*(1-EXP(-1/parameters!$C$6))</f>
        <v>0.2341540003364562</v>
      </c>
      <c r="G829">
        <f>F829/parameters!$C$6</f>
        <v>5.8538500084114049E-2</v>
      </c>
      <c r="H829">
        <f t="shared" ca="1" si="12"/>
        <v>0</v>
      </c>
      <c r="I829">
        <f>0</f>
        <v>0</v>
      </c>
      <c r="J829">
        <f>F829+parameters!$C$3</f>
        <v>100.23415400033646</v>
      </c>
    </row>
    <row r="830" spans="1:10">
      <c r="A830">
        <v>828</v>
      </c>
      <c r="B830" s="1">
        <v>37354</v>
      </c>
      <c r="C830" s="4">
        <v>0.60402206371315315</v>
      </c>
      <c r="D830" s="4">
        <v>0.76619306088693839</v>
      </c>
      <c r="E830">
        <f>IF(C830&lt;1/parameters!$C$4,-LN(D830)*parameters!$C$7,0)</f>
        <v>0</v>
      </c>
      <c r="F830">
        <f>F829*EXP(-1/parameters!$C$6)+timeseries!E830*parameters!$C$6*(1-EXP(-1/parameters!$C$6))</f>
        <v>0.18235931882133408</v>
      </c>
      <c r="G830">
        <f>F830/parameters!$C$6</f>
        <v>4.5589829705333519E-2</v>
      </c>
      <c r="H830">
        <f t="shared" ca="1" si="12"/>
        <v>0</v>
      </c>
      <c r="I830">
        <f>0</f>
        <v>0</v>
      </c>
      <c r="J830">
        <f>F830+parameters!$C$3</f>
        <v>100.18235931882134</v>
      </c>
    </row>
    <row r="831" spans="1:10">
      <c r="A831">
        <v>829</v>
      </c>
      <c r="B831" s="1">
        <v>37355</v>
      </c>
      <c r="C831" s="4">
        <v>0.42301024778228447</v>
      </c>
      <c r="D831" s="4">
        <v>0.60236051867447882</v>
      </c>
      <c r="E831">
        <f>IF(C831&lt;1/parameters!$C$4,-LN(D831)*parameters!$C$7,0)</f>
        <v>0</v>
      </c>
      <c r="F831">
        <f>F830*EXP(-1/parameters!$C$6)+timeseries!E831*parameters!$C$6*(1-EXP(-1/parameters!$C$6))</f>
        <v>0.14202158029842296</v>
      </c>
      <c r="G831">
        <f>F831/parameters!$C$6</f>
        <v>3.550539507460574E-2</v>
      </c>
      <c r="H831">
        <f t="shared" ca="1" si="12"/>
        <v>0</v>
      </c>
      <c r="I831">
        <f>0</f>
        <v>0</v>
      </c>
      <c r="J831">
        <f>F831+parameters!$C$3</f>
        <v>100.14202158029842</v>
      </c>
    </row>
    <row r="832" spans="1:10">
      <c r="A832">
        <v>830</v>
      </c>
      <c r="B832" s="1">
        <v>37356</v>
      </c>
      <c r="C832" s="4">
        <v>0.17650080413975422</v>
      </c>
      <c r="D832" s="4">
        <v>0.23329122118072931</v>
      </c>
      <c r="E832">
        <f>IF(C832&lt;1/parameters!$C$4,-LN(D832)*parameters!$C$7,0)</f>
        <v>0</v>
      </c>
      <c r="F832">
        <f>F831*EXP(-1/parameters!$C$6)+timeseries!E832*parameters!$C$6*(1-EXP(-1/parameters!$C$6))</f>
        <v>0.11060651794945021</v>
      </c>
      <c r="G832">
        <f>F832/parameters!$C$6</f>
        <v>2.7651629487362554E-2</v>
      </c>
      <c r="H832">
        <f t="shared" ca="1" si="12"/>
        <v>0</v>
      </c>
      <c r="I832">
        <f>0</f>
        <v>0</v>
      </c>
      <c r="J832">
        <f>F832+parameters!$C$3</f>
        <v>100.11060651794945</v>
      </c>
    </row>
    <row r="833" spans="1:10">
      <c r="A833">
        <v>831</v>
      </c>
      <c r="B833" s="1">
        <v>37357</v>
      </c>
      <c r="C833" s="4">
        <v>0.59502613384276426</v>
      </c>
      <c r="D833" s="4">
        <v>0.18105244127206954</v>
      </c>
      <c r="E833">
        <f>IF(C833&lt;1/parameters!$C$4,-LN(D833)*parameters!$C$7,0)</f>
        <v>0</v>
      </c>
      <c r="F833">
        <f>F832*EXP(-1/parameters!$C$6)+timeseries!E833*parameters!$C$6*(1-EXP(-1/parameters!$C$6))</f>
        <v>8.6140442791833222E-2</v>
      </c>
      <c r="G833">
        <f>F833/parameters!$C$6</f>
        <v>2.1535110697958305E-2</v>
      </c>
      <c r="H833">
        <f t="shared" ca="1" si="12"/>
        <v>0</v>
      </c>
      <c r="I833">
        <f>0</f>
        <v>0</v>
      </c>
      <c r="J833">
        <f>F833+parameters!$C$3</f>
        <v>100.08614044279183</v>
      </c>
    </row>
    <row r="834" spans="1:10">
      <c r="A834">
        <v>832</v>
      </c>
      <c r="B834" s="1">
        <v>37358</v>
      </c>
      <c r="C834" s="4">
        <v>0.15737177825320836</v>
      </c>
      <c r="D834" s="4">
        <v>0.95648772868881271</v>
      </c>
      <c r="E834">
        <f>IF(C834&lt;1/parameters!$C$4,-LN(D834)*parameters!$C$7,0)</f>
        <v>0</v>
      </c>
      <c r="F834">
        <f>F833*EXP(-1/parameters!$C$6)+timeseries!E834*parameters!$C$6*(1-EXP(-1/parameters!$C$6))</f>
        <v>6.7086244300397266E-2</v>
      </c>
      <c r="G834">
        <f>F834/parameters!$C$6</f>
        <v>1.6771561075099316E-2</v>
      </c>
      <c r="H834">
        <f t="shared" ca="1" si="12"/>
        <v>0</v>
      </c>
      <c r="I834">
        <f>0</f>
        <v>0</v>
      </c>
      <c r="J834">
        <f>F834+parameters!$C$3</f>
        <v>100.0670862443004</v>
      </c>
    </row>
    <row r="835" spans="1:10">
      <c r="A835">
        <v>833</v>
      </c>
      <c r="B835" s="1">
        <v>37359</v>
      </c>
      <c r="C835" s="4">
        <v>9.4007687930403483E-2</v>
      </c>
      <c r="D835" s="4">
        <v>0.37747618761342339</v>
      </c>
      <c r="E835">
        <f>IF(C835&lt;1/parameters!$C$4,-LN(D835)*parameters!$C$7,0)</f>
        <v>26.691720313763604</v>
      </c>
      <c r="F835">
        <f>F834*EXP(-1/parameters!$C$6)+timeseries!E835*parameters!$C$6*(1-EXP(-1/parameters!$C$6))</f>
        <v>23.668997347120808</v>
      </c>
      <c r="G835">
        <f>F835/parameters!$C$6</f>
        <v>5.9172493367802019</v>
      </c>
      <c r="H835">
        <f t="shared" ref="H835:H898" ca="1" si="13">IF(E835&gt;0,_xlfn.NORM.INV(RAND(),0,1),0)</f>
        <v>3.2478735045113984E-2</v>
      </c>
      <c r="I835">
        <f>0</f>
        <v>0</v>
      </c>
      <c r="J835">
        <f>F835+parameters!$C$3</f>
        <v>123.66899734712081</v>
      </c>
    </row>
    <row r="836" spans="1:10">
      <c r="A836">
        <v>834</v>
      </c>
      <c r="B836" s="1">
        <v>37360</v>
      </c>
      <c r="C836" s="4">
        <v>0.9611363992506905</v>
      </c>
      <c r="D836" s="4">
        <v>0.86897854895361015</v>
      </c>
      <c r="E836">
        <f>IF(C836&lt;1/parameters!$C$4,-LN(D836)*parameters!$C$7,0)</f>
        <v>0</v>
      </c>
      <c r="F836">
        <f>F835*EXP(-1/parameters!$C$6)+timeseries!E836*parameters!$C$6*(1-EXP(-1/parameters!$C$6))</f>
        <v>18.43343366845269</v>
      </c>
      <c r="G836">
        <f>F836/parameters!$C$6</f>
        <v>4.6083584171131724</v>
      </c>
      <c r="H836">
        <f t="shared" ca="1" si="13"/>
        <v>0</v>
      </c>
      <c r="I836">
        <f>0</f>
        <v>0</v>
      </c>
      <c r="J836">
        <f>F836+parameters!$C$3</f>
        <v>118.43343366845269</v>
      </c>
    </row>
    <row r="837" spans="1:10">
      <c r="A837">
        <v>835</v>
      </c>
      <c r="B837" s="1">
        <v>37361</v>
      </c>
      <c r="C837" s="4">
        <v>0.661665753303883</v>
      </c>
      <c r="D837" s="4">
        <v>0.42747136440918232</v>
      </c>
      <c r="E837">
        <f>IF(C837&lt;1/parameters!$C$4,-LN(D837)*parameters!$C$7,0)</f>
        <v>0</v>
      </c>
      <c r="F837">
        <f>F836*EXP(-1/parameters!$C$6)+timeseries!E837*parameters!$C$6*(1-EXP(-1/parameters!$C$6))</f>
        <v>14.355972575685755</v>
      </c>
      <c r="G837">
        <f>F837/parameters!$C$6</f>
        <v>3.5889931439214386</v>
      </c>
      <c r="H837">
        <f t="shared" ca="1" si="13"/>
        <v>0</v>
      </c>
      <c r="I837">
        <f>0</f>
        <v>0</v>
      </c>
      <c r="J837">
        <f>F837+parameters!$C$3</f>
        <v>114.35597257568575</v>
      </c>
    </row>
    <row r="838" spans="1:10">
      <c r="A838">
        <v>836</v>
      </c>
      <c r="B838" s="1">
        <v>37362</v>
      </c>
      <c r="C838" s="4">
        <v>0.10503761379106247</v>
      </c>
      <c r="D838" s="4">
        <v>0.7704497694530309</v>
      </c>
      <c r="E838">
        <f>IF(C838&lt;1/parameters!$C$4,-LN(D838)*parameters!$C$7,0)</f>
        <v>0</v>
      </c>
      <c r="F838">
        <f>F837*EXP(-1/parameters!$C$6)+timeseries!E838*parameters!$C$6*(1-EXP(-1/parameters!$C$6))</f>
        <v>11.180442683695679</v>
      </c>
      <c r="G838">
        <f>F838/parameters!$C$6</f>
        <v>2.7951106709239197</v>
      </c>
      <c r="H838">
        <f t="shared" ca="1" si="13"/>
        <v>0</v>
      </c>
      <c r="I838">
        <f>0</f>
        <v>0</v>
      </c>
      <c r="J838">
        <f>F838+parameters!$C$3</f>
        <v>111.18044268369567</v>
      </c>
    </row>
    <row r="839" spans="1:10">
      <c r="A839">
        <v>837</v>
      </c>
      <c r="B839" s="1">
        <v>37363</v>
      </c>
      <c r="C839" s="4">
        <v>0.42219303664862995</v>
      </c>
      <c r="D839" s="4">
        <v>2.6043717318574133E-2</v>
      </c>
      <c r="E839">
        <f>IF(C839&lt;1/parameters!$C$4,-LN(D839)*parameters!$C$7,0)</f>
        <v>0</v>
      </c>
      <c r="F839">
        <f>F838*EXP(-1/parameters!$C$6)+timeseries!E839*parameters!$C$6*(1-EXP(-1/parameters!$C$6))</f>
        <v>8.7073375171471543</v>
      </c>
      <c r="G839">
        <f>F839/parameters!$C$6</f>
        <v>2.1768343792867886</v>
      </c>
      <c r="H839">
        <f t="shared" ca="1" si="13"/>
        <v>0</v>
      </c>
      <c r="I839">
        <f>0</f>
        <v>0</v>
      </c>
      <c r="J839">
        <f>F839+parameters!$C$3</f>
        <v>108.70733751714715</v>
      </c>
    </row>
    <row r="840" spans="1:10">
      <c r="A840">
        <v>838</v>
      </c>
      <c r="B840" s="1">
        <v>37364</v>
      </c>
      <c r="C840" s="4">
        <v>0.75089597021435484</v>
      </c>
      <c r="D840" s="4">
        <v>0.38362097133599038</v>
      </c>
      <c r="E840">
        <f>IF(C840&lt;1/parameters!$C$4,-LN(D840)*parameters!$C$7,0)</f>
        <v>0</v>
      </c>
      <c r="F840">
        <f>F839*EXP(-1/parameters!$C$6)+timeseries!E840*parameters!$C$6*(1-EXP(-1/parameters!$C$6))</f>
        <v>6.7812812768212263</v>
      </c>
      <c r="G840">
        <f>F840/parameters!$C$6</f>
        <v>1.6953203192053066</v>
      </c>
      <c r="H840">
        <f t="shared" ca="1" si="13"/>
        <v>0</v>
      </c>
      <c r="I840">
        <f>0</f>
        <v>0</v>
      </c>
      <c r="J840">
        <f>F840+parameters!$C$3</f>
        <v>106.78128127682123</v>
      </c>
    </row>
    <row r="841" spans="1:10">
      <c r="A841">
        <v>839</v>
      </c>
      <c r="B841" s="1">
        <v>37365</v>
      </c>
      <c r="C841" s="4">
        <v>0.36527524162210401</v>
      </c>
      <c r="D841" s="4">
        <v>0.5350876653767267</v>
      </c>
      <c r="E841">
        <f>IF(C841&lt;1/parameters!$C$4,-LN(D841)*parameters!$C$7,0)</f>
        <v>0</v>
      </c>
      <c r="F841">
        <f>F840*EXP(-1/parameters!$C$6)+timeseries!E841*parameters!$C$6*(1-EXP(-1/parameters!$C$6))</f>
        <v>5.2812671686158277</v>
      </c>
      <c r="G841">
        <f>F841/parameters!$C$6</f>
        <v>1.3203167921539569</v>
      </c>
      <c r="H841">
        <f t="shared" ca="1" si="13"/>
        <v>0</v>
      </c>
      <c r="I841">
        <f>0</f>
        <v>0</v>
      </c>
      <c r="J841">
        <f>F841+parameters!$C$3</f>
        <v>105.28126716861583</v>
      </c>
    </row>
    <row r="842" spans="1:10">
      <c r="A842">
        <v>840</v>
      </c>
      <c r="B842" s="1">
        <v>37366</v>
      </c>
      <c r="C842" s="4">
        <v>0.6632784769688288</v>
      </c>
      <c r="D842" s="4">
        <v>0.5606482147923274</v>
      </c>
      <c r="E842">
        <f>IF(C842&lt;1/parameters!$C$4,-LN(D842)*parameters!$C$7,0)</f>
        <v>0</v>
      </c>
      <c r="F842">
        <f>F841*EXP(-1/parameters!$C$6)+timeseries!E842*parameters!$C$6*(1-EXP(-1/parameters!$C$6))</f>
        <v>4.1130550065273077</v>
      </c>
      <c r="G842">
        <f>F842/parameters!$C$6</f>
        <v>1.0282637516318269</v>
      </c>
      <c r="H842">
        <f t="shared" ca="1" si="13"/>
        <v>0</v>
      </c>
      <c r="I842">
        <f>0</f>
        <v>0</v>
      </c>
      <c r="J842">
        <f>F842+parameters!$C$3</f>
        <v>104.1130550065273</v>
      </c>
    </row>
    <row r="843" spans="1:10">
      <c r="A843">
        <v>841</v>
      </c>
      <c r="B843" s="1">
        <v>37367</v>
      </c>
      <c r="C843" s="4">
        <v>0.70906141755123386</v>
      </c>
      <c r="D843" s="4">
        <v>0.97376619777397011</v>
      </c>
      <c r="E843">
        <f>IF(C843&lt;1/parameters!$C$4,-LN(D843)*parameters!$C$7,0)</f>
        <v>0</v>
      </c>
      <c r="F843">
        <f>F842*EXP(-1/parameters!$C$6)+timeseries!E843*parameters!$C$6*(1-EXP(-1/parameters!$C$6))</f>
        <v>3.2032504598992295</v>
      </c>
      <c r="G843">
        <f>F843/parameters!$C$6</f>
        <v>0.80081261497480738</v>
      </c>
      <c r="H843">
        <f t="shared" ca="1" si="13"/>
        <v>0</v>
      </c>
      <c r="I843">
        <f>0</f>
        <v>0</v>
      </c>
      <c r="J843">
        <f>F843+parameters!$C$3</f>
        <v>103.20325045989922</v>
      </c>
    </row>
    <row r="844" spans="1:10">
      <c r="A844">
        <v>842</v>
      </c>
      <c r="B844" s="1">
        <v>37368</v>
      </c>
      <c r="C844" s="4">
        <v>0.14020327748433026</v>
      </c>
      <c r="D844" s="4">
        <v>0.16935486542816425</v>
      </c>
      <c r="E844">
        <f>IF(C844&lt;1/parameters!$C$4,-LN(D844)*parameters!$C$7,0)</f>
        <v>0</v>
      </c>
      <c r="F844">
        <f>F843*EXP(-1/parameters!$C$6)+timeseries!E844*parameters!$C$6*(1-EXP(-1/parameters!$C$6))</f>
        <v>2.4946939665433576</v>
      </c>
      <c r="G844">
        <f>F844/parameters!$C$6</f>
        <v>0.62367349163583941</v>
      </c>
      <c r="H844">
        <f t="shared" ca="1" si="13"/>
        <v>0</v>
      </c>
      <c r="I844">
        <f>0</f>
        <v>0</v>
      </c>
      <c r="J844">
        <f>F844+parameters!$C$3</f>
        <v>102.49469396654335</v>
      </c>
    </row>
    <row r="845" spans="1:10">
      <c r="A845">
        <v>843</v>
      </c>
      <c r="B845" s="1">
        <v>37369</v>
      </c>
      <c r="C845" s="4">
        <v>0.87908700341498902</v>
      </c>
      <c r="D845" s="4">
        <v>2.3476567066499476E-2</v>
      </c>
      <c r="E845">
        <f>IF(C845&lt;1/parameters!$C$4,-LN(D845)*parameters!$C$7,0)</f>
        <v>0</v>
      </c>
      <c r="F845">
        <f>F844*EXP(-1/parameters!$C$6)+timeseries!E845*parameters!$C$6*(1-EXP(-1/parameters!$C$6))</f>
        <v>1.942869614667476</v>
      </c>
      <c r="G845">
        <f>F845/parameters!$C$6</f>
        <v>0.485717403666869</v>
      </c>
      <c r="H845">
        <f t="shared" ca="1" si="13"/>
        <v>0</v>
      </c>
      <c r="I845">
        <f>0</f>
        <v>0</v>
      </c>
      <c r="J845">
        <f>F845+parameters!$C$3</f>
        <v>101.94286961466747</v>
      </c>
    </row>
    <row r="846" spans="1:10">
      <c r="A846">
        <v>844</v>
      </c>
      <c r="B846" s="1">
        <v>37370</v>
      </c>
      <c r="C846" s="4">
        <v>0.32903992866641607</v>
      </c>
      <c r="D846" s="4">
        <v>0.38201528678197205</v>
      </c>
      <c r="E846">
        <f>IF(C846&lt;1/parameters!$C$4,-LN(D846)*parameters!$C$7,0)</f>
        <v>0</v>
      </c>
      <c r="F846">
        <f>F845*EXP(-1/parameters!$C$6)+timeseries!E846*parameters!$C$6*(1-EXP(-1/parameters!$C$6))</f>
        <v>1.5131083773086689</v>
      </c>
      <c r="G846">
        <f>F846/parameters!$C$6</f>
        <v>0.37827709432716722</v>
      </c>
      <c r="H846">
        <f t="shared" ca="1" si="13"/>
        <v>0</v>
      </c>
      <c r="I846">
        <f>0</f>
        <v>0</v>
      </c>
      <c r="J846">
        <f>F846+parameters!$C$3</f>
        <v>101.51310837730867</v>
      </c>
    </row>
    <row r="847" spans="1:10">
      <c r="A847">
        <v>845</v>
      </c>
      <c r="B847" s="1">
        <v>37371</v>
      </c>
      <c r="C847" s="4">
        <v>0.17463638855131247</v>
      </c>
      <c r="D847" s="4">
        <v>0.14854449942255599</v>
      </c>
      <c r="E847">
        <f>IF(C847&lt;1/parameters!$C$4,-LN(D847)*parameters!$C$7,0)</f>
        <v>0</v>
      </c>
      <c r="F847">
        <f>F846*EXP(-1/parameters!$C$6)+timeseries!E847*parameters!$C$6*(1-EXP(-1/parameters!$C$6))</f>
        <v>1.178409989119894</v>
      </c>
      <c r="G847">
        <f>F847/parameters!$C$6</f>
        <v>0.29460249727997351</v>
      </c>
      <c r="H847">
        <f t="shared" ca="1" si="13"/>
        <v>0</v>
      </c>
      <c r="I847">
        <f>0</f>
        <v>0</v>
      </c>
      <c r="J847">
        <f>F847+parameters!$C$3</f>
        <v>101.1784099891199</v>
      </c>
    </row>
    <row r="848" spans="1:10">
      <c r="A848">
        <v>846</v>
      </c>
      <c r="B848" s="1">
        <v>37372</v>
      </c>
      <c r="C848" s="4">
        <v>0.1627122390864727</v>
      </c>
      <c r="D848" s="4">
        <v>0.82532810687345604</v>
      </c>
      <c r="E848">
        <f>IF(C848&lt;1/parameters!$C$4,-LN(D848)*parameters!$C$7,0)</f>
        <v>0</v>
      </c>
      <c r="F848">
        <f>F847*EXP(-1/parameters!$C$6)+timeseries!E848*parameters!$C$6*(1-EXP(-1/parameters!$C$6))</f>
        <v>0.91774662230573922</v>
      </c>
      <c r="G848">
        <f>F848/parameters!$C$6</f>
        <v>0.22943665557643481</v>
      </c>
      <c r="H848">
        <f t="shared" ca="1" si="13"/>
        <v>0</v>
      </c>
      <c r="I848">
        <f>0</f>
        <v>0</v>
      </c>
      <c r="J848">
        <f>F848+parameters!$C$3</f>
        <v>100.91774662230574</v>
      </c>
    </row>
    <row r="849" spans="1:10">
      <c r="A849">
        <v>847</v>
      </c>
      <c r="B849" s="1">
        <v>37373</v>
      </c>
      <c r="C849" s="4">
        <v>0.38721323128993901</v>
      </c>
      <c r="D849" s="4">
        <v>0.6544669243668737</v>
      </c>
      <c r="E849">
        <f>IF(C849&lt;1/parameters!$C$4,-LN(D849)*parameters!$C$7,0)</f>
        <v>0</v>
      </c>
      <c r="F849">
        <f>F848*EXP(-1/parameters!$C$6)+timeseries!E849*parameters!$C$6*(1-EXP(-1/parameters!$C$6))</f>
        <v>0.71474178811284661</v>
      </c>
      <c r="G849">
        <f>F849/parameters!$C$6</f>
        <v>0.17868544702821165</v>
      </c>
      <c r="H849">
        <f t="shared" ca="1" si="13"/>
        <v>0</v>
      </c>
      <c r="I849">
        <f>0</f>
        <v>0</v>
      </c>
      <c r="J849">
        <f>F849+parameters!$C$3</f>
        <v>100.71474178811285</v>
      </c>
    </row>
    <row r="850" spans="1:10">
      <c r="A850">
        <v>848</v>
      </c>
      <c r="B850" s="1">
        <v>37374</v>
      </c>
      <c r="C850" s="4">
        <v>0.41933336195320314</v>
      </c>
      <c r="D850" s="4">
        <v>0.25713578869024423</v>
      </c>
      <c r="E850">
        <f>IF(C850&lt;1/parameters!$C$4,-LN(D850)*parameters!$C$7,0)</f>
        <v>0</v>
      </c>
      <c r="F850">
        <f>F849*EXP(-1/parameters!$C$6)+timeseries!E850*parameters!$C$6*(1-EXP(-1/parameters!$C$6))</f>
        <v>0.55664146427614103</v>
      </c>
      <c r="G850">
        <f>F850/parameters!$C$6</f>
        <v>0.13916036606903526</v>
      </c>
      <c r="H850">
        <f t="shared" ca="1" si="13"/>
        <v>0</v>
      </c>
      <c r="I850">
        <f>0</f>
        <v>0</v>
      </c>
      <c r="J850">
        <f>F850+parameters!$C$3</f>
        <v>100.55664146427614</v>
      </c>
    </row>
    <row r="851" spans="1:10">
      <c r="A851">
        <v>849</v>
      </c>
      <c r="B851" s="1">
        <v>37375</v>
      </c>
      <c r="C851" s="4">
        <v>8.1751849724643888E-2</v>
      </c>
      <c r="D851" s="4">
        <v>0.18502813888078351</v>
      </c>
      <c r="E851">
        <f>IF(C851&lt;1/parameters!$C$4,-LN(D851)*parameters!$C$7,0)</f>
        <v>46.225955161968997</v>
      </c>
      <c r="F851">
        <f>F850*EXP(-1/parameters!$C$6)+timeseries!E851*parameters!$C$6*(1-EXP(-1/parameters!$C$6))</f>
        <v>41.334093142683834</v>
      </c>
      <c r="G851">
        <f>F851/parameters!$C$6</f>
        <v>10.333523285670958</v>
      </c>
      <c r="H851">
        <f t="shared" ca="1" si="13"/>
        <v>0.55168295415864488</v>
      </c>
      <c r="I851">
        <f>0</f>
        <v>0</v>
      </c>
      <c r="J851">
        <f>F851+parameters!$C$3</f>
        <v>141.33409314268383</v>
      </c>
    </row>
    <row r="852" spans="1:10">
      <c r="A852">
        <v>850</v>
      </c>
      <c r="B852" s="1">
        <v>37376</v>
      </c>
      <c r="C852" s="4">
        <v>0.54859688858153788</v>
      </c>
      <c r="D852" s="4">
        <v>6.9727866901971858E-3</v>
      </c>
      <c r="E852">
        <f>IF(C852&lt;1/parameters!$C$4,-LN(D852)*parameters!$C$7,0)</f>
        <v>0</v>
      </c>
      <c r="F852">
        <f>F851*EXP(-1/parameters!$C$6)+timeseries!E852*parameters!$C$6*(1-EXP(-1/parameters!$C$6))</f>
        <v>32.191024107068557</v>
      </c>
      <c r="G852">
        <f>F852/parameters!$C$6</f>
        <v>8.0477560267671393</v>
      </c>
      <c r="H852">
        <f t="shared" ca="1" si="13"/>
        <v>0</v>
      </c>
      <c r="I852">
        <f>0</f>
        <v>0</v>
      </c>
      <c r="J852">
        <f>F852+parameters!$C$3</f>
        <v>132.19102410706856</v>
      </c>
    </row>
    <row r="853" spans="1:10">
      <c r="A853">
        <v>851</v>
      </c>
      <c r="B853" s="1">
        <v>37377</v>
      </c>
      <c r="C853" s="4">
        <v>0.22690559784747533</v>
      </c>
      <c r="D853" s="4">
        <v>0.35066442431684663</v>
      </c>
      <c r="E853">
        <f>IF(C853&lt;1/parameters!$C$4,-LN(D853)*parameters!$C$7,0)</f>
        <v>0</v>
      </c>
      <c r="F853">
        <f>F852*EXP(-1/parameters!$C$6)+timeseries!E853*parameters!$C$6*(1-EXP(-1/parameters!$C$6))</f>
        <v>25.070394782455466</v>
      </c>
      <c r="G853">
        <f>F853/parameters!$C$6</f>
        <v>6.2675986956138665</v>
      </c>
      <c r="H853">
        <f t="shared" ca="1" si="13"/>
        <v>0</v>
      </c>
      <c r="I853">
        <f>0</f>
        <v>0</v>
      </c>
      <c r="J853">
        <f>F853+parameters!$C$3</f>
        <v>125.07039478245547</v>
      </c>
    </row>
    <row r="854" spans="1:10">
      <c r="A854">
        <v>852</v>
      </c>
      <c r="B854" s="1">
        <v>37378</v>
      </c>
      <c r="C854" s="4">
        <v>0.87063655009981245</v>
      </c>
      <c r="D854" s="4">
        <v>0.24580215124514948</v>
      </c>
      <c r="E854">
        <f>IF(C854&lt;1/parameters!$C$4,-LN(D854)*parameters!$C$7,0)</f>
        <v>0</v>
      </c>
      <c r="F854">
        <f>F853*EXP(-1/parameters!$C$6)+timeseries!E854*parameters!$C$6*(1-EXP(-1/parameters!$C$6))</f>
        <v>19.524843088485579</v>
      </c>
      <c r="G854">
        <f>F854/parameters!$C$6</f>
        <v>4.8812107721213946</v>
      </c>
      <c r="H854">
        <f t="shared" ca="1" si="13"/>
        <v>0</v>
      </c>
      <c r="I854">
        <f>0</f>
        <v>0</v>
      </c>
      <c r="J854">
        <f>F854+parameters!$C$3</f>
        <v>119.52484308848558</v>
      </c>
    </row>
    <row r="855" spans="1:10">
      <c r="A855">
        <v>853</v>
      </c>
      <c r="B855" s="1">
        <v>37379</v>
      </c>
      <c r="C855" s="4">
        <v>0.37355204124274555</v>
      </c>
      <c r="D855" s="4">
        <v>0.84885540920384239</v>
      </c>
      <c r="E855">
        <f>IF(C855&lt;1/parameters!$C$4,-LN(D855)*parameters!$C$7,0)</f>
        <v>0</v>
      </c>
      <c r="F855">
        <f>F854*EXP(-1/parameters!$C$6)+timeseries!E855*parameters!$C$6*(1-EXP(-1/parameters!$C$6))</f>
        <v>15.205963086658876</v>
      </c>
      <c r="G855">
        <f>F855/parameters!$C$6</f>
        <v>3.801490771664719</v>
      </c>
      <c r="H855">
        <f t="shared" ca="1" si="13"/>
        <v>0</v>
      </c>
      <c r="I855">
        <f>0</f>
        <v>0</v>
      </c>
      <c r="J855">
        <f>F855+parameters!$C$3</f>
        <v>115.20596308665887</v>
      </c>
    </row>
    <row r="856" spans="1:10">
      <c r="A856">
        <v>854</v>
      </c>
      <c r="B856" s="1">
        <v>37380</v>
      </c>
      <c r="C856" s="4">
        <v>0.86092638404805488</v>
      </c>
      <c r="D856" s="4">
        <v>0.47458008078190483</v>
      </c>
      <c r="E856">
        <f>IF(C856&lt;1/parameters!$C$4,-LN(D856)*parameters!$C$7,0)</f>
        <v>0</v>
      </c>
      <c r="F856">
        <f>F855*EXP(-1/parameters!$C$6)+timeseries!E856*parameters!$C$6*(1-EXP(-1/parameters!$C$6))</f>
        <v>11.842415959244809</v>
      </c>
      <c r="G856">
        <f>F856/parameters!$C$6</f>
        <v>2.9606039898112022</v>
      </c>
      <c r="H856">
        <f t="shared" ca="1" si="13"/>
        <v>0</v>
      </c>
      <c r="I856">
        <f>0</f>
        <v>0</v>
      </c>
      <c r="J856">
        <f>F856+parameters!$C$3</f>
        <v>111.8424159592448</v>
      </c>
    </row>
    <row r="857" spans="1:10">
      <c r="A857">
        <v>855</v>
      </c>
      <c r="B857" s="1">
        <v>37381</v>
      </c>
      <c r="C857" s="4">
        <v>0.19835957609615384</v>
      </c>
      <c r="D857" s="4">
        <v>0.41285004212645915</v>
      </c>
      <c r="E857">
        <f>IF(C857&lt;1/parameters!$C$4,-LN(D857)*parameters!$C$7,0)</f>
        <v>0</v>
      </c>
      <c r="F857">
        <f>F856*EXP(-1/parameters!$C$6)+timeseries!E857*parameters!$C$6*(1-EXP(-1/parameters!$C$6))</f>
        <v>9.2228828225171586</v>
      </c>
      <c r="G857">
        <f>F857/parameters!$C$6</f>
        <v>2.3057207056292897</v>
      </c>
      <c r="H857">
        <f t="shared" ca="1" si="13"/>
        <v>0</v>
      </c>
      <c r="I857">
        <f>0</f>
        <v>0</v>
      </c>
      <c r="J857">
        <f>F857+parameters!$C$3</f>
        <v>109.22288282251716</v>
      </c>
    </row>
    <row r="858" spans="1:10">
      <c r="A858">
        <v>856</v>
      </c>
      <c r="B858" s="1">
        <v>37382</v>
      </c>
      <c r="C858" s="4">
        <v>0.65096059153429675</v>
      </c>
      <c r="D858" s="4">
        <v>0.46535228060629552</v>
      </c>
      <c r="E858">
        <f>IF(C858&lt;1/parameters!$C$4,-LN(D858)*parameters!$C$7,0)</f>
        <v>0</v>
      </c>
      <c r="F858">
        <f>F857*EXP(-1/parameters!$C$6)+timeseries!E858*parameters!$C$6*(1-EXP(-1/parameters!$C$6))</f>
        <v>7.1827883643521719</v>
      </c>
      <c r="G858">
        <f>F858/parameters!$C$6</f>
        <v>1.795697091088043</v>
      </c>
      <c r="H858">
        <f t="shared" ca="1" si="13"/>
        <v>0</v>
      </c>
      <c r="I858">
        <f>0</f>
        <v>0</v>
      </c>
      <c r="J858">
        <f>F858+parameters!$C$3</f>
        <v>107.18278836435218</v>
      </c>
    </row>
    <row r="859" spans="1:10">
      <c r="A859">
        <v>857</v>
      </c>
      <c r="B859" s="1">
        <v>37383</v>
      </c>
      <c r="C859" s="4">
        <v>0.26649105914365601</v>
      </c>
      <c r="D859" s="4">
        <v>0.24124357249142825</v>
      </c>
      <c r="E859">
        <f>IF(C859&lt;1/parameters!$C$4,-LN(D859)*parameters!$C$7,0)</f>
        <v>0</v>
      </c>
      <c r="F859">
        <f>F858*EXP(-1/parameters!$C$6)+timeseries!E859*parameters!$C$6*(1-EXP(-1/parameters!$C$6))</f>
        <v>5.5939612027936469</v>
      </c>
      <c r="G859">
        <f>F859/parameters!$C$6</f>
        <v>1.3984903006984117</v>
      </c>
      <c r="H859">
        <f t="shared" ca="1" si="13"/>
        <v>0</v>
      </c>
      <c r="I859">
        <f>0</f>
        <v>0</v>
      </c>
      <c r="J859">
        <f>F859+parameters!$C$3</f>
        <v>105.59396120279365</v>
      </c>
    </row>
    <row r="860" spans="1:10">
      <c r="A860">
        <v>858</v>
      </c>
      <c r="B860" s="1">
        <v>37384</v>
      </c>
      <c r="C860" s="4">
        <v>0.83303184557932519</v>
      </c>
      <c r="D860" s="4">
        <v>0.77762472486206968</v>
      </c>
      <c r="E860">
        <f>IF(C860&lt;1/parameters!$C$4,-LN(D860)*parameters!$C$7,0)</f>
        <v>0</v>
      </c>
      <c r="F860">
        <f>F859*EXP(-1/parameters!$C$6)+timeseries!E860*parameters!$C$6*(1-EXP(-1/parameters!$C$6))</f>
        <v>4.3565813652067504</v>
      </c>
      <c r="G860">
        <f>F860/parameters!$C$6</f>
        <v>1.0891453413016876</v>
      </c>
      <c r="H860">
        <f t="shared" ca="1" si="13"/>
        <v>0</v>
      </c>
      <c r="I860">
        <f>0</f>
        <v>0</v>
      </c>
      <c r="J860">
        <f>F860+parameters!$C$3</f>
        <v>104.35658136520675</v>
      </c>
    </row>
    <row r="861" spans="1:10">
      <c r="A861">
        <v>859</v>
      </c>
      <c r="B861" s="1">
        <v>37385</v>
      </c>
      <c r="C861" s="4">
        <v>0.37813456862104189</v>
      </c>
      <c r="D861" s="4">
        <v>2.3064175092284422E-3</v>
      </c>
      <c r="E861">
        <f>IF(C861&lt;1/parameters!$C$4,-LN(D861)*parameters!$C$7,0)</f>
        <v>0</v>
      </c>
      <c r="F861">
        <f>F860*EXP(-1/parameters!$C$6)+timeseries!E861*parameters!$C$6*(1-EXP(-1/parameters!$C$6))</f>
        <v>3.3929089787373075</v>
      </c>
      <c r="G861">
        <f>F861/parameters!$C$6</f>
        <v>0.84822724468432686</v>
      </c>
      <c r="H861">
        <f t="shared" ca="1" si="13"/>
        <v>0</v>
      </c>
      <c r="I861">
        <f>0</f>
        <v>0</v>
      </c>
      <c r="J861">
        <f>F861+parameters!$C$3</f>
        <v>103.39290897873731</v>
      </c>
    </row>
    <row r="862" spans="1:10">
      <c r="A862">
        <v>860</v>
      </c>
      <c r="B862" s="1">
        <v>37386</v>
      </c>
      <c r="C862" s="4">
        <v>0.89185698730697904</v>
      </c>
      <c r="D862" s="4">
        <v>0.39593615088703826</v>
      </c>
      <c r="E862">
        <f>IF(C862&lt;1/parameters!$C$4,-LN(D862)*parameters!$C$7,0)</f>
        <v>0</v>
      </c>
      <c r="F862">
        <f>F861*EXP(-1/parameters!$C$6)+timeseries!E862*parameters!$C$6*(1-EXP(-1/parameters!$C$6))</f>
        <v>2.6424001695306156</v>
      </c>
      <c r="G862">
        <f>F862/parameters!$C$6</f>
        <v>0.66060004238265391</v>
      </c>
      <c r="H862">
        <f t="shared" ca="1" si="13"/>
        <v>0</v>
      </c>
      <c r="I862">
        <f>0</f>
        <v>0</v>
      </c>
      <c r="J862">
        <f>F862+parameters!$C$3</f>
        <v>102.64240016953062</v>
      </c>
    </row>
    <row r="863" spans="1:10">
      <c r="A863">
        <v>861</v>
      </c>
      <c r="B863" s="1">
        <v>37387</v>
      </c>
      <c r="C863" s="4">
        <v>0.46523231831042056</v>
      </c>
      <c r="D863" s="4">
        <v>0.39132841068494906</v>
      </c>
      <c r="E863">
        <f>IF(C863&lt;1/parameters!$C$4,-LN(D863)*parameters!$C$7,0)</f>
        <v>0</v>
      </c>
      <c r="F863">
        <f>F862*EXP(-1/parameters!$C$6)+timeseries!E863*parameters!$C$6*(1-EXP(-1/parameters!$C$6))</f>
        <v>2.0579033212184563</v>
      </c>
      <c r="G863">
        <f>F863/parameters!$C$6</f>
        <v>0.51447583030461408</v>
      </c>
      <c r="H863">
        <f t="shared" ca="1" si="13"/>
        <v>0</v>
      </c>
      <c r="I863">
        <f>0</f>
        <v>0</v>
      </c>
      <c r="J863">
        <f>F863+parameters!$C$3</f>
        <v>102.05790332121846</v>
      </c>
    </row>
    <row r="864" spans="1:10">
      <c r="A864">
        <v>862</v>
      </c>
      <c r="B864" s="1">
        <v>37388</v>
      </c>
      <c r="C864" s="4">
        <v>0.58381284782027398</v>
      </c>
      <c r="D864" s="4">
        <v>0.35062627900150889</v>
      </c>
      <c r="E864">
        <f>IF(C864&lt;1/parameters!$C$4,-LN(D864)*parameters!$C$7,0)</f>
        <v>0</v>
      </c>
      <c r="F864">
        <f>F863*EXP(-1/parameters!$C$6)+timeseries!E864*parameters!$C$6*(1-EXP(-1/parameters!$C$6))</f>
        <v>1.6026967180501785</v>
      </c>
      <c r="G864">
        <f>F864/parameters!$C$6</f>
        <v>0.40067417951254464</v>
      </c>
      <c r="H864">
        <f t="shared" ca="1" si="13"/>
        <v>0</v>
      </c>
      <c r="I864">
        <f>0</f>
        <v>0</v>
      </c>
      <c r="J864">
        <f>F864+parameters!$C$3</f>
        <v>101.60269671805018</v>
      </c>
    </row>
    <row r="865" spans="1:10">
      <c r="A865">
        <v>863</v>
      </c>
      <c r="B865" s="1">
        <v>37389</v>
      </c>
      <c r="C865" s="4">
        <v>0.85465010610085834</v>
      </c>
      <c r="D865" s="4">
        <v>0.51472388670012525</v>
      </c>
      <c r="E865">
        <f>IF(C865&lt;1/parameters!$C$4,-LN(D865)*parameters!$C$7,0)</f>
        <v>0</v>
      </c>
      <c r="F865">
        <f>F864*EXP(-1/parameters!$C$6)+timeseries!E865*parameters!$C$6*(1-EXP(-1/parameters!$C$6))</f>
        <v>1.2481814590434497</v>
      </c>
      <c r="G865">
        <f>F865/parameters!$C$6</f>
        <v>0.31204536476086242</v>
      </c>
      <c r="H865">
        <f t="shared" ca="1" si="13"/>
        <v>0</v>
      </c>
      <c r="I865">
        <f>0</f>
        <v>0</v>
      </c>
      <c r="J865">
        <f>F865+parameters!$C$3</f>
        <v>101.24818145904345</v>
      </c>
    </row>
    <row r="866" spans="1:10">
      <c r="A866">
        <v>864</v>
      </c>
      <c r="B866" s="1">
        <v>37390</v>
      </c>
      <c r="C866" s="4">
        <v>0.64255593280296042</v>
      </c>
      <c r="D866" s="4">
        <v>0.85674102991562162</v>
      </c>
      <c r="E866">
        <f>IF(C866&lt;1/parameters!$C$4,-LN(D866)*parameters!$C$7,0)</f>
        <v>0</v>
      </c>
      <c r="F866">
        <f>F865*EXP(-1/parameters!$C$6)+timeseries!E866*parameters!$C$6*(1-EXP(-1/parameters!$C$6))</f>
        <v>0.97208469771824724</v>
      </c>
      <c r="G866">
        <f>F866/parameters!$C$6</f>
        <v>0.24302117442956181</v>
      </c>
      <c r="H866">
        <f t="shared" ca="1" si="13"/>
        <v>0</v>
      </c>
      <c r="I866">
        <f>0</f>
        <v>0</v>
      </c>
      <c r="J866">
        <f>F866+parameters!$C$3</f>
        <v>100.97208469771824</v>
      </c>
    </row>
    <row r="867" spans="1:10">
      <c r="A867">
        <v>865</v>
      </c>
      <c r="B867" s="1">
        <v>37391</v>
      </c>
      <c r="C867" s="4">
        <v>0.6881676303279235</v>
      </c>
      <c r="D867" s="4">
        <v>7.4926929812561882E-2</v>
      </c>
      <c r="E867">
        <f>IF(C867&lt;1/parameters!$C$4,-LN(D867)*parameters!$C$7,0)</f>
        <v>0</v>
      </c>
      <c r="F867">
        <f>F866*EXP(-1/parameters!$C$6)+timeseries!E867*parameters!$C$6*(1-EXP(-1/parameters!$C$6))</f>
        <v>0.7570603237947009</v>
      </c>
      <c r="G867">
        <f>F867/parameters!$C$6</f>
        <v>0.18926508094867522</v>
      </c>
      <c r="H867">
        <f t="shared" ca="1" si="13"/>
        <v>0</v>
      </c>
      <c r="I867">
        <f>0</f>
        <v>0</v>
      </c>
      <c r="J867">
        <f>F867+parameters!$C$3</f>
        <v>100.7570603237947</v>
      </c>
    </row>
    <row r="868" spans="1:10">
      <c r="A868">
        <v>866</v>
      </c>
      <c r="B868" s="1">
        <v>37392</v>
      </c>
      <c r="C868" s="4">
        <v>0.4915176770692401</v>
      </c>
      <c r="D868" s="4">
        <v>0.76172626375720887</v>
      </c>
      <c r="E868">
        <f>IF(C868&lt;1/parameters!$C$4,-LN(D868)*parameters!$C$7,0)</f>
        <v>0</v>
      </c>
      <c r="F868">
        <f>F867*EXP(-1/parameters!$C$6)+timeseries!E868*parameters!$C$6*(1-EXP(-1/parameters!$C$6))</f>
        <v>0.58959917300360443</v>
      </c>
      <c r="G868">
        <f>F868/parameters!$C$6</f>
        <v>0.14739979325090111</v>
      </c>
      <c r="H868">
        <f t="shared" ca="1" si="13"/>
        <v>0</v>
      </c>
      <c r="I868">
        <f>0</f>
        <v>0</v>
      </c>
      <c r="J868">
        <f>F868+parameters!$C$3</f>
        <v>100.58959917300361</v>
      </c>
    </row>
    <row r="869" spans="1:10">
      <c r="A869">
        <v>867</v>
      </c>
      <c r="B869" s="1">
        <v>37393</v>
      </c>
      <c r="C869" s="4">
        <v>0.86328415132623681</v>
      </c>
      <c r="D869" s="4">
        <v>0.77675635036517754</v>
      </c>
      <c r="E869">
        <f>IF(C869&lt;1/parameters!$C$4,-LN(D869)*parameters!$C$7,0)</f>
        <v>0</v>
      </c>
      <c r="F869">
        <f>F868*EXP(-1/parameters!$C$6)+timeseries!E869*parameters!$C$6*(1-EXP(-1/parameters!$C$6))</f>
        <v>0.45918029763345986</v>
      </c>
      <c r="G869">
        <f>F869/parameters!$C$6</f>
        <v>0.11479507440836496</v>
      </c>
      <c r="H869">
        <f t="shared" ca="1" si="13"/>
        <v>0</v>
      </c>
      <c r="I869">
        <f>0</f>
        <v>0</v>
      </c>
      <c r="J869">
        <f>F869+parameters!$C$3</f>
        <v>100.45918029763347</v>
      </c>
    </row>
    <row r="870" spans="1:10">
      <c r="A870">
        <v>868</v>
      </c>
      <c r="B870" s="1">
        <v>37394</v>
      </c>
      <c r="C870" s="4">
        <v>0.76010107778329039</v>
      </c>
      <c r="D870" s="4">
        <v>0.77437326796501937</v>
      </c>
      <c r="E870">
        <f>IF(C870&lt;1/parameters!$C$4,-LN(D870)*parameters!$C$7,0)</f>
        <v>0</v>
      </c>
      <c r="F870">
        <f>F869*EXP(-1/parameters!$C$6)+timeseries!E870*parameters!$C$6*(1-EXP(-1/parameters!$C$6))</f>
        <v>0.35760997536789929</v>
      </c>
      <c r="G870">
        <f>F870/parameters!$C$6</f>
        <v>8.9402493841974823E-2</v>
      </c>
      <c r="H870">
        <f t="shared" ca="1" si="13"/>
        <v>0</v>
      </c>
      <c r="I870">
        <f>0</f>
        <v>0</v>
      </c>
      <c r="J870">
        <f>F870+parameters!$C$3</f>
        <v>100.35760997536789</v>
      </c>
    </row>
    <row r="871" spans="1:10">
      <c r="A871">
        <v>869</v>
      </c>
      <c r="B871" s="1">
        <v>37395</v>
      </c>
      <c r="C871" s="4">
        <v>0.47486792128128297</v>
      </c>
      <c r="D871" s="4">
        <v>0.74275680883845807</v>
      </c>
      <c r="E871">
        <f>IF(C871&lt;1/parameters!$C$4,-LN(D871)*parameters!$C$7,0)</f>
        <v>0</v>
      </c>
      <c r="F871">
        <f>F870*EXP(-1/parameters!$C$6)+timeseries!E871*parameters!$C$6*(1-EXP(-1/parameters!$C$6))</f>
        <v>0.2785069288506658</v>
      </c>
      <c r="G871">
        <f>F871/parameters!$C$6</f>
        <v>6.9626732212666451E-2</v>
      </c>
      <c r="H871">
        <f t="shared" ca="1" si="13"/>
        <v>0</v>
      </c>
      <c r="I871">
        <f>0</f>
        <v>0</v>
      </c>
      <c r="J871">
        <f>F871+parameters!$C$3</f>
        <v>100.27850692885066</v>
      </c>
    </row>
    <row r="872" spans="1:10">
      <c r="A872">
        <v>870</v>
      </c>
      <c r="B872" s="1">
        <v>37396</v>
      </c>
      <c r="C872" s="4">
        <v>0.61340523929490842</v>
      </c>
      <c r="D872" s="4">
        <v>0.36109174217478512</v>
      </c>
      <c r="E872">
        <f>IF(C872&lt;1/parameters!$C$4,-LN(D872)*parameters!$C$7,0)</f>
        <v>0</v>
      </c>
      <c r="F872">
        <f>F871*EXP(-1/parameters!$C$6)+timeseries!E872*parameters!$C$6*(1-EXP(-1/parameters!$C$6))</f>
        <v>0.21690141427971057</v>
      </c>
      <c r="G872">
        <f>F872/parameters!$C$6</f>
        <v>5.4225353569927644E-2</v>
      </c>
      <c r="H872">
        <f t="shared" ca="1" si="13"/>
        <v>0</v>
      </c>
      <c r="I872">
        <f>0</f>
        <v>0</v>
      </c>
      <c r="J872">
        <f>F872+parameters!$C$3</f>
        <v>100.2169014142797</v>
      </c>
    </row>
    <row r="873" spans="1:10">
      <c r="A873">
        <v>871</v>
      </c>
      <c r="B873" s="1">
        <v>37397</v>
      </c>
      <c r="C873" s="4">
        <v>0.66186330843985686</v>
      </c>
      <c r="D873" s="4">
        <v>0.54664766004588305</v>
      </c>
      <c r="E873">
        <f>IF(C873&lt;1/parameters!$C$4,-LN(D873)*parameters!$C$7,0)</f>
        <v>0</v>
      </c>
      <c r="F873">
        <f>F872*EXP(-1/parameters!$C$6)+timeseries!E873*parameters!$C$6*(1-EXP(-1/parameters!$C$6))</f>
        <v>0.16892299129033381</v>
      </c>
      <c r="G873">
        <f>F873/parameters!$C$6</f>
        <v>4.2230747822583452E-2</v>
      </c>
      <c r="H873">
        <f t="shared" ca="1" si="13"/>
        <v>0</v>
      </c>
      <c r="I873">
        <f>0</f>
        <v>0</v>
      </c>
      <c r="J873">
        <f>F873+parameters!$C$3</f>
        <v>100.16892299129033</v>
      </c>
    </row>
    <row r="874" spans="1:10">
      <c r="A874">
        <v>872</v>
      </c>
      <c r="B874" s="1">
        <v>37398</v>
      </c>
      <c r="C874" s="4">
        <v>0.9765758938377409</v>
      </c>
      <c r="D874" s="4">
        <v>0.30155742475897251</v>
      </c>
      <c r="E874">
        <f>IF(C874&lt;1/parameters!$C$4,-LN(D874)*parameters!$C$7,0)</f>
        <v>0</v>
      </c>
      <c r="F874">
        <f>F873*EXP(-1/parameters!$C$6)+timeseries!E874*parameters!$C$6*(1-EXP(-1/parameters!$C$6))</f>
        <v>0.13155735789567607</v>
      </c>
      <c r="G874">
        <f>F874/parameters!$C$6</f>
        <v>3.2889339473919019E-2</v>
      </c>
      <c r="H874">
        <f t="shared" ca="1" si="13"/>
        <v>0</v>
      </c>
      <c r="I874">
        <f>0</f>
        <v>0</v>
      </c>
      <c r="J874">
        <f>F874+parameters!$C$3</f>
        <v>100.13155735789567</v>
      </c>
    </row>
    <row r="875" spans="1:10">
      <c r="A875">
        <v>873</v>
      </c>
      <c r="B875" s="1">
        <v>37399</v>
      </c>
      <c r="C875" s="4">
        <v>0.21253942590830432</v>
      </c>
      <c r="D875" s="4">
        <v>5.6817975961559464E-2</v>
      </c>
      <c r="E875">
        <f>IF(C875&lt;1/parameters!$C$4,-LN(D875)*parameters!$C$7,0)</f>
        <v>0</v>
      </c>
      <c r="F875">
        <f>F874*EXP(-1/parameters!$C$6)+timeseries!E875*parameters!$C$6*(1-EXP(-1/parameters!$C$6))</f>
        <v>0.1024569733479576</v>
      </c>
      <c r="G875">
        <f>F875/parameters!$C$6</f>
        <v>2.56142433369894E-2</v>
      </c>
      <c r="H875">
        <f t="shared" ca="1" si="13"/>
        <v>0</v>
      </c>
      <c r="I875">
        <f>0</f>
        <v>0</v>
      </c>
      <c r="J875">
        <f>F875+parameters!$C$3</f>
        <v>100.10245697334796</v>
      </c>
    </row>
    <row r="876" spans="1:10">
      <c r="A876">
        <v>874</v>
      </c>
      <c r="B876" s="1">
        <v>37400</v>
      </c>
      <c r="C876" s="4">
        <v>0.76709373791874857</v>
      </c>
      <c r="D876" s="4">
        <v>0.33797583053962443</v>
      </c>
      <c r="E876">
        <f>IF(C876&lt;1/parameters!$C$4,-LN(D876)*parameters!$C$7,0)</f>
        <v>0</v>
      </c>
      <c r="F876">
        <f>F875*EXP(-1/parameters!$C$6)+timeseries!E876*parameters!$C$6*(1-EXP(-1/parameters!$C$6))</f>
        <v>7.9793571074515443E-2</v>
      </c>
      <c r="G876">
        <f>F876/parameters!$C$6</f>
        <v>1.9948392768628861E-2</v>
      </c>
      <c r="H876">
        <f t="shared" ca="1" si="13"/>
        <v>0</v>
      </c>
      <c r="I876">
        <f>0</f>
        <v>0</v>
      </c>
      <c r="J876">
        <f>F876+parameters!$C$3</f>
        <v>100.07979357107452</v>
      </c>
    </row>
    <row r="877" spans="1:10">
      <c r="A877">
        <v>875</v>
      </c>
      <c r="B877" s="1">
        <v>37401</v>
      </c>
      <c r="C877" s="4">
        <v>8.4683824491356141E-3</v>
      </c>
      <c r="D877" s="4">
        <v>0.1005452026470578</v>
      </c>
      <c r="E877">
        <f>IF(C877&lt;1/parameters!$C$4,-LN(D877)*parameters!$C$7,0)</f>
        <v>62.935558219724903</v>
      </c>
      <c r="F877">
        <f>F876*EXP(-1/parameters!$C$6)+timeseries!E877*parameters!$C$6*(1-EXP(-1/parameters!$C$6))</f>
        <v>55.747328076305521</v>
      </c>
      <c r="G877">
        <f>F877/parameters!$C$6</f>
        <v>13.93683201907638</v>
      </c>
      <c r="H877">
        <f t="shared" ca="1" si="13"/>
        <v>-1.6206026318966125</v>
      </c>
      <c r="I877">
        <f>0</f>
        <v>0</v>
      </c>
      <c r="J877">
        <f>F877+parameters!$C$3</f>
        <v>155.74732807630551</v>
      </c>
    </row>
    <row r="878" spans="1:10">
      <c r="A878">
        <v>876</v>
      </c>
      <c r="B878" s="1">
        <v>37402</v>
      </c>
      <c r="C878" s="4">
        <v>0.52716283122149799</v>
      </c>
      <c r="D878" s="4">
        <v>0.53571354384879744</v>
      </c>
      <c r="E878">
        <f>IF(C878&lt;1/parameters!$C$4,-LN(D878)*parameters!$C$7,0)</f>
        <v>0</v>
      </c>
      <c r="F878">
        <f>F877*EXP(-1/parameters!$C$6)+timeseries!E878*parameters!$C$6*(1-EXP(-1/parameters!$C$6))</f>
        <v>43.416062759965257</v>
      </c>
      <c r="G878">
        <f>F878/parameters!$C$6</f>
        <v>10.854015689991314</v>
      </c>
      <c r="H878">
        <f t="shared" ca="1" si="13"/>
        <v>0</v>
      </c>
      <c r="I878">
        <f>0</f>
        <v>0</v>
      </c>
      <c r="J878">
        <f>F878+parameters!$C$3</f>
        <v>143.41606275996526</v>
      </c>
    </row>
    <row r="879" spans="1:10">
      <c r="A879">
        <v>877</v>
      </c>
      <c r="B879" s="1">
        <v>37403</v>
      </c>
      <c r="C879" s="4">
        <v>0.60417304966199725</v>
      </c>
      <c r="D879" s="4">
        <v>5.7018123804932652E-2</v>
      </c>
      <c r="E879">
        <f>IF(C879&lt;1/parameters!$C$4,-LN(D879)*parameters!$C$7,0)</f>
        <v>0</v>
      </c>
      <c r="F879">
        <f>F878*EXP(-1/parameters!$C$6)+timeseries!E879*parameters!$C$6*(1-EXP(-1/parameters!$C$6))</f>
        <v>33.812463675338201</v>
      </c>
      <c r="G879">
        <f>F879/parameters!$C$6</f>
        <v>8.4531159188345502</v>
      </c>
      <c r="H879">
        <f t="shared" ca="1" si="13"/>
        <v>0</v>
      </c>
      <c r="I879">
        <f>0</f>
        <v>0</v>
      </c>
      <c r="J879">
        <f>F879+parameters!$C$3</f>
        <v>133.81246367533819</v>
      </c>
    </row>
    <row r="880" spans="1:10">
      <c r="A880">
        <v>878</v>
      </c>
      <c r="B880" s="1">
        <v>37404</v>
      </c>
      <c r="C880" s="4">
        <v>0.14660756730700608</v>
      </c>
      <c r="D880" s="4">
        <v>0.5142333315841483</v>
      </c>
      <c r="E880">
        <f>IF(C880&lt;1/parameters!$C$4,-LN(D880)*parameters!$C$7,0)</f>
        <v>0</v>
      </c>
      <c r="F880">
        <f>F879*EXP(-1/parameters!$C$6)+timeseries!E880*parameters!$C$6*(1-EXP(-1/parameters!$C$6))</f>
        <v>26.333173187926825</v>
      </c>
      <c r="G880">
        <f>F880/parameters!$C$6</f>
        <v>6.5832932969817062</v>
      </c>
      <c r="H880">
        <f t="shared" ca="1" si="13"/>
        <v>0</v>
      </c>
      <c r="I880">
        <f>0</f>
        <v>0</v>
      </c>
      <c r="J880">
        <f>F880+parameters!$C$3</f>
        <v>126.33317318792683</v>
      </c>
    </row>
    <row r="881" spans="1:10">
      <c r="A881">
        <v>879</v>
      </c>
      <c r="B881" s="1">
        <v>37405</v>
      </c>
      <c r="C881" s="4">
        <v>0.28954447839274078</v>
      </c>
      <c r="D881" s="4">
        <v>0.5767698779285928</v>
      </c>
      <c r="E881">
        <f>IF(C881&lt;1/parameters!$C$4,-LN(D881)*parameters!$C$7,0)</f>
        <v>0</v>
      </c>
      <c r="F881">
        <f>F880*EXP(-1/parameters!$C$6)+timeseries!E881*parameters!$C$6*(1-EXP(-1/parameters!$C$6))</f>
        <v>20.508295899512333</v>
      </c>
      <c r="G881">
        <f>F881/parameters!$C$6</f>
        <v>5.1270739748780834</v>
      </c>
      <c r="H881">
        <f t="shared" ca="1" si="13"/>
        <v>0</v>
      </c>
      <c r="I881">
        <f>0</f>
        <v>0</v>
      </c>
      <c r="J881">
        <f>F881+parameters!$C$3</f>
        <v>120.50829589951233</v>
      </c>
    </row>
    <row r="882" spans="1:10">
      <c r="A882">
        <v>880</v>
      </c>
      <c r="B882" s="1">
        <v>37406</v>
      </c>
      <c r="C882" s="4">
        <v>6.5557436732091579E-2</v>
      </c>
      <c r="D882" s="4">
        <v>0.69948096981956864</v>
      </c>
      <c r="E882">
        <f>IF(C882&lt;1/parameters!$C$4,-LN(D882)*parameters!$C$7,0)</f>
        <v>9.7922381000315486</v>
      </c>
      <c r="F882">
        <f>F881*EXP(-1/parameters!$C$6)+timeseries!E882*parameters!$C$6*(1-EXP(-1/parameters!$C$6))</f>
        <v>24.636018504821617</v>
      </c>
      <c r="G882">
        <f>F882/parameters!$C$6</f>
        <v>6.1590046262054043</v>
      </c>
      <c r="H882">
        <f t="shared" ca="1" si="13"/>
        <v>-0.490865579634854</v>
      </c>
      <c r="I882">
        <f>0</f>
        <v>0</v>
      </c>
      <c r="J882">
        <f>F882+parameters!$C$3</f>
        <v>124.63601850482162</v>
      </c>
    </row>
    <row r="883" spans="1:10">
      <c r="A883">
        <v>881</v>
      </c>
      <c r="B883" s="1">
        <v>37407</v>
      </c>
      <c r="C883" s="4">
        <v>0.87591140739299223</v>
      </c>
      <c r="D883" s="4">
        <v>0.1157724802857425</v>
      </c>
      <c r="E883">
        <f>IF(C883&lt;1/parameters!$C$4,-LN(D883)*parameters!$C$7,0)</f>
        <v>0</v>
      </c>
      <c r="F883">
        <f>F882*EXP(-1/parameters!$C$6)+timeseries!E883*parameters!$C$6*(1-EXP(-1/parameters!$C$6))</f>
        <v>19.186550503316695</v>
      </c>
      <c r="G883">
        <f>F883/parameters!$C$6</f>
        <v>4.7966376258291739</v>
      </c>
      <c r="H883">
        <f t="shared" ca="1" si="13"/>
        <v>0</v>
      </c>
      <c r="I883">
        <f>0</f>
        <v>0</v>
      </c>
      <c r="J883">
        <f>F883+parameters!$C$3</f>
        <v>119.1865505033167</v>
      </c>
    </row>
    <row r="884" spans="1:10">
      <c r="A884">
        <v>882</v>
      </c>
      <c r="B884" s="1">
        <v>37408</v>
      </c>
      <c r="C884" s="4">
        <v>5.8838621171520722E-2</v>
      </c>
      <c r="D884" s="4">
        <v>0.77024791123689507</v>
      </c>
      <c r="E884">
        <f>IF(C884&lt;1/parameters!$C$4,-LN(D884)*parameters!$C$7,0)</f>
        <v>7.1518589947380686</v>
      </c>
      <c r="F884">
        <f>F883*EXP(-1/parameters!$C$6)+timeseries!E884*parameters!$C$6*(1-EXP(-1/parameters!$C$6))</f>
        <v>21.270442993301263</v>
      </c>
      <c r="G884">
        <f>F884/parameters!$C$6</f>
        <v>5.3176107483253157</v>
      </c>
      <c r="H884">
        <f t="shared" ca="1" si="13"/>
        <v>0.33092066762225347</v>
      </c>
      <c r="I884">
        <f>0</f>
        <v>0</v>
      </c>
      <c r="J884">
        <f>F884+parameters!$C$3</f>
        <v>121.27044299330126</v>
      </c>
    </row>
    <row r="885" spans="1:10">
      <c r="A885">
        <v>883</v>
      </c>
      <c r="B885" s="1">
        <v>37409</v>
      </c>
      <c r="C885" s="4">
        <v>0.717609332885215</v>
      </c>
      <c r="D885" s="4">
        <v>0.67092701413336975</v>
      </c>
      <c r="E885">
        <f>IF(C885&lt;1/parameters!$C$4,-LN(D885)*parameters!$C$7,0)</f>
        <v>0</v>
      </c>
      <c r="F885">
        <f>F884*EXP(-1/parameters!$C$6)+timeseries!E885*parameters!$C$6*(1-EXP(-1/parameters!$C$6))</f>
        <v>16.565437659458702</v>
      </c>
      <c r="G885">
        <f>F885/parameters!$C$6</f>
        <v>4.1413594148646755</v>
      </c>
      <c r="H885">
        <f t="shared" ca="1" si="13"/>
        <v>0</v>
      </c>
      <c r="I885">
        <f>0</f>
        <v>0</v>
      </c>
      <c r="J885">
        <f>F885+parameters!$C$3</f>
        <v>116.56543765945869</v>
      </c>
    </row>
    <row r="886" spans="1:10">
      <c r="A886">
        <v>884</v>
      </c>
      <c r="B886" s="1">
        <v>37410</v>
      </c>
      <c r="C886" s="4">
        <v>0.44780903492535173</v>
      </c>
      <c r="D886" s="4">
        <v>0.82841696764485873</v>
      </c>
      <c r="E886">
        <f>IF(C886&lt;1/parameters!$C$4,-LN(D886)*parameters!$C$7,0)</f>
        <v>0</v>
      </c>
      <c r="F886">
        <f>F885*EXP(-1/parameters!$C$6)+timeseries!E886*parameters!$C$6*(1-EXP(-1/parameters!$C$6))</f>
        <v>12.901175821106978</v>
      </c>
      <c r="G886">
        <f>F886/parameters!$C$6</f>
        <v>3.2252939552767446</v>
      </c>
      <c r="H886">
        <f t="shared" ca="1" si="13"/>
        <v>0</v>
      </c>
      <c r="I886">
        <f>0</f>
        <v>0</v>
      </c>
      <c r="J886">
        <f>F886+parameters!$C$3</f>
        <v>112.90117582110697</v>
      </c>
    </row>
    <row r="887" spans="1:10">
      <c r="A887">
        <v>885</v>
      </c>
      <c r="B887" s="1">
        <v>37411</v>
      </c>
      <c r="C887" s="4">
        <v>0.69646745813099353</v>
      </c>
      <c r="D887" s="4">
        <v>0.89445554307095421</v>
      </c>
      <c r="E887">
        <f>IF(C887&lt;1/parameters!$C$4,-LN(D887)*parameters!$C$7,0)</f>
        <v>0</v>
      </c>
      <c r="F887">
        <f>F886*EXP(-1/parameters!$C$6)+timeseries!E887*parameters!$C$6*(1-EXP(-1/parameters!$C$6))</f>
        <v>10.047445832019989</v>
      </c>
      <c r="G887">
        <f>F887/parameters!$C$6</f>
        <v>2.5118614580049972</v>
      </c>
      <c r="H887">
        <f t="shared" ca="1" si="13"/>
        <v>0</v>
      </c>
      <c r="I887">
        <f>0</f>
        <v>0</v>
      </c>
      <c r="J887">
        <f>F887+parameters!$C$3</f>
        <v>110.04744583201999</v>
      </c>
    </row>
    <row r="888" spans="1:10">
      <c r="A888">
        <v>886</v>
      </c>
      <c r="B888" s="1">
        <v>37412</v>
      </c>
      <c r="C888" s="4">
        <v>0.76753507793637976</v>
      </c>
      <c r="D888" s="4">
        <v>0.86699705456305642</v>
      </c>
      <c r="E888">
        <f>IF(C888&lt;1/parameters!$C$4,-LN(D888)*parameters!$C$7,0)</f>
        <v>0</v>
      </c>
      <c r="F888">
        <f>F887*EXP(-1/parameters!$C$6)+timeseries!E888*parameters!$C$6*(1-EXP(-1/parameters!$C$6))</f>
        <v>7.8249586818446906</v>
      </c>
      <c r="G888">
        <f>F888/parameters!$C$6</f>
        <v>1.9562396704611726</v>
      </c>
      <c r="H888">
        <f t="shared" ca="1" si="13"/>
        <v>0</v>
      </c>
      <c r="I888">
        <f>0</f>
        <v>0</v>
      </c>
      <c r="J888">
        <f>F888+parameters!$C$3</f>
        <v>107.82495868184469</v>
      </c>
    </row>
    <row r="889" spans="1:10">
      <c r="A889">
        <v>887</v>
      </c>
      <c r="B889" s="1">
        <v>37413</v>
      </c>
      <c r="C889" s="4">
        <v>0.11723367444124666</v>
      </c>
      <c r="D889" s="4">
        <v>0.68417214270175686</v>
      </c>
      <c r="E889">
        <f>IF(C889&lt;1/parameters!$C$4,-LN(D889)*parameters!$C$7,0)</f>
        <v>0</v>
      </c>
      <c r="F889">
        <f>F888*EXP(-1/parameters!$C$6)+timeseries!E889*parameters!$C$6*(1-EXP(-1/parameters!$C$6))</f>
        <v>6.0940839489220329</v>
      </c>
      <c r="G889">
        <f>F889/parameters!$C$6</f>
        <v>1.5235209872305082</v>
      </c>
      <c r="H889">
        <f t="shared" ca="1" si="13"/>
        <v>0</v>
      </c>
      <c r="I889">
        <f>0</f>
        <v>0</v>
      </c>
      <c r="J889">
        <f>F889+parameters!$C$3</f>
        <v>106.09408394892203</v>
      </c>
    </row>
    <row r="890" spans="1:10">
      <c r="A890">
        <v>888</v>
      </c>
      <c r="B890" s="1">
        <v>37414</v>
      </c>
      <c r="C890" s="4">
        <v>0.77784593792224754</v>
      </c>
      <c r="D890" s="4">
        <v>0.58615664524976807</v>
      </c>
      <c r="E890">
        <f>IF(C890&lt;1/parameters!$C$4,-LN(D890)*parameters!$C$7,0)</f>
        <v>0</v>
      </c>
      <c r="F890">
        <f>F889*EXP(-1/parameters!$C$6)+timeseries!E890*parameters!$C$6*(1-EXP(-1/parameters!$C$6))</f>
        <v>4.7460773515233585</v>
      </c>
      <c r="G890">
        <f>F890/parameters!$C$6</f>
        <v>1.1865193378808396</v>
      </c>
      <c r="H890">
        <f t="shared" ca="1" si="13"/>
        <v>0</v>
      </c>
      <c r="I890">
        <f>0</f>
        <v>0</v>
      </c>
      <c r="J890">
        <f>F890+parameters!$C$3</f>
        <v>104.74607735152335</v>
      </c>
    </row>
    <row r="891" spans="1:10">
      <c r="A891">
        <v>889</v>
      </c>
      <c r="B891" s="1">
        <v>37415</v>
      </c>
      <c r="C891" s="4">
        <v>0.90793174202787674</v>
      </c>
      <c r="D891" s="4">
        <v>0.14071532550807675</v>
      </c>
      <c r="E891">
        <f>IF(C891&lt;1/parameters!$C$4,-LN(D891)*parameters!$C$7,0)</f>
        <v>0</v>
      </c>
      <c r="F891">
        <f>F890*EXP(-1/parameters!$C$6)+timeseries!E891*parameters!$C$6*(1-EXP(-1/parameters!$C$6))</f>
        <v>3.696248757883851</v>
      </c>
      <c r="G891">
        <f>F891/parameters!$C$6</f>
        <v>0.92406218947096275</v>
      </c>
      <c r="H891">
        <f t="shared" ca="1" si="13"/>
        <v>0</v>
      </c>
      <c r="I891">
        <f>0</f>
        <v>0</v>
      </c>
      <c r="J891">
        <f>F891+parameters!$C$3</f>
        <v>103.69624875788385</v>
      </c>
    </row>
    <row r="892" spans="1:10">
      <c r="A892">
        <v>890</v>
      </c>
      <c r="B892" s="1">
        <v>37416</v>
      </c>
      <c r="C892" s="4">
        <v>9.8447288189830728E-2</v>
      </c>
      <c r="D892" s="4">
        <v>0.25139042700775271</v>
      </c>
      <c r="E892">
        <f>IF(C892&lt;1/parameters!$C$4,-LN(D892)*parameters!$C$7,0)</f>
        <v>37.828714035044243</v>
      </c>
      <c r="F892">
        <f>F891*EXP(-1/parameters!$C$6)+timeseries!E892*parameters!$C$6*(1-EXP(-1/parameters!$C$6))</f>
        <v>36.34936911493682</v>
      </c>
      <c r="G892">
        <f>F892/parameters!$C$6</f>
        <v>9.0873422787342051</v>
      </c>
      <c r="H892">
        <f t="shared" ca="1" si="13"/>
        <v>7.0217286639174106E-2</v>
      </c>
      <c r="I892">
        <f>0</f>
        <v>0</v>
      </c>
      <c r="J892">
        <f>F892+parameters!$C$3</f>
        <v>136.34936911493682</v>
      </c>
    </row>
    <row r="893" spans="1:10">
      <c r="A893">
        <v>891</v>
      </c>
      <c r="B893" s="1">
        <v>37417</v>
      </c>
      <c r="C893" s="4">
        <v>0.81534430411257774</v>
      </c>
      <c r="D893" s="4">
        <v>0.48698823517548429</v>
      </c>
      <c r="E893">
        <f>IF(C893&lt;1/parameters!$C$4,-LN(D893)*parameters!$C$7,0)</f>
        <v>0</v>
      </c>
      <c r="F893">
        <f>F892*EXP(-1/parameters!$C$6)+timeseries!E893*parameters!$C$6*(1-EXP(-1/parameters!$C$6))</f>
        <v>28.308917130864334</v>
      </c>
      <c r="G893">
        <f>F893/parameters!$C$6</f>
        <v>7.0772292827160834</v>
      </c>
      <c r="H893">
        <f t="shared" ca="1" si="13"/>
        <v>0</v>
      </c>
      <c r="I893">
        <f>0</f>
        <v>0</v>
      </c>
      <c r="J893">
        <f>F893+parameters!$C$3</f>
        <v>128.30891713086433</v>
      </c>
    </row>
    <row r="894" spans="1:10">
      <c r="A894">
        <v>892</v>
      </c>
      <c r="B894" s="1">
        <v>37418</v>
      </c>
      <c r="C894" s="4">
        <v>0.88579935177027436</v>
      </c>
      <c r="D894" s="4">
        <v>0.99085548194880457</v>
      </c>
      <c r="E894">
        <f>IF(C894&lt;1/parameters!$C$4,-LN(D894)*parameters!$C$7,0)</f>
        <v>0</v>
      </c>
      <c r="F894">
        <f>F893*EXP(-1/parameters!$C$6)+timeseries!E894*parameters!$C$6*(1-EXP(-1/parameters!$C$6))</f>
        <v>22.047006829420653</v>
      </c>
      <c r="G894">
        <f>F894/parameters!$C$6</f>
        <v>5.5117517073551632</v>
      </c>
      <c r="H894">
        <f t="shared" ca="1" si="13"/>
        <v>0</v>
      </c>
      <c r="I894">
        <f>0</f>
        <v>0</v>
      </c>
      <c r="J894">
        <f>F894+parameters!$C$3</f>
        <v>122.04700682942065</v>
      </c>
    </row>
    <row r="895" spans="1:10">
      <c r="A895">
        <v>893</v>
      </c>
      <c r="B895" s="1">
        <v>37419</v>
      </c>
      <c r="C895" s="4">
        <v>1.9373600056595941E-2</v>
      </c>
      <c r="D895" s="4">
        <v>0.99958916859430724</v>
      </c>
      <c r="E895">
        <f>IF(C895&lt;1/parameters!$C$4,-LN(D895)*parameters!$C$7,0)</f>
        <v>1.1257967672206659E-2</v>
      </c>
      <c r="F895">
        <f>F894*EXP(-1/parameters!$C$6)+timeseries!E895*parameters!$C$6*(1-EXP(-1/parameters!$C$6))</f>
        <v>17.180187197666612</v>
      </c>
      <c r="G895">
        <f>F895/parameters!$C$6</f>
        <v>4.295046799416653</v>
      </c>
      <c r="H895">
        <f t="shared" ca="1" si="13"/>
        <v>-1.941226025918928</v>
      </c>
      <c r="I895">
        <f>0</f>
        <v>0</v>
      </c>
      <c r="J895">
        <f>F895+parameters!$C$3</f>
        <v>117.18018719766661</v>
      </c>
    </row>
    <row r="896" spans="1:10">
      <c r="A896">
        <v>894</v>
      </c>
      <c r="B896" s="1">
        <v>37420</v>
      </c>
      <c r="C896" s="4">
        <v>6.4915952111790243E-2</v>
      </c>
      <c r="D896" s="4">
        <v>5.1840496379504941E-2</v>
      </c>
      <c r="E896">
        <f>IF(C896&lt;1/parameters!$C$4,-LN(D896)*parameters!$C$7,0)</f>
        <v>81.084483609918578</v>
      </c>
      <c r="F896">
        <f>F895*EXP(-1/parameters!$C$6)+timeseries!E896*parameters!$C$6*(1-EXP(-1/parameters!$C$6))</f>
        <v>85.123240361150067</v>
      </c>
      <c r="G896">
        <f>F896/parameters!$C$6</f>
        <v>21.280810090287517</v>
      </c>
      <c r="H896">
        <f t="shared" ca="1" si="13"/>
        <v>-1.3361933582619013E-2</v>
      </c>
      <c r="I896">
        <f>0</f>
        <v>0</v>
      </c>
      <c r="J896">
        <f>F896+parameters!$C$3</f>
        <v>185.12324036115007</v>
      </c>
    </row>
    <row r="897" spans="1:10">
      <c r="A897">
        <v>895</v>
      </c>
      <c r="B897" s="1">
        <v>37421</v>
      </c>
      <c r="C897" s="4">
        <v>1.6751411243130288E-2</v>
      </c>
      <c r="D897" s="4">
        <v>0.7821273811811662</v>
      </c>
      <c r="E897">
        <f>IF(C897&lt;1/parameters!$C$4,-LN(D897)*parameters!$C$7,0)</f>
        <v>6.7325386346902336</v>
      </c>
      <c r="F897">
        <f>F896*EXP(-1/parameters!$C$6)+timeseries!E897*parameters!$C$6*(1-EXP(-1/parameters!$C$6))</f>
        <v>72.250975346579054</v>
      </c>
      <c r="G897">
        <f>F897/parameters!$C$6</f>
        <v>18.062743836644763</v>
      </c>
      <c r="H897">
        <f t="shared" ca="1" si="13"/>
        <v>0.56127597930175399</v>
      </c>
      <c r="I897">
        <f>0</f>
        <v>0</v>
      </c>
      <c r="J897">
        <f>F897+parameters!$C$3</f>
        <v>172.25097534657905</v>
      </c>
    </row>
    <row r="898" spans="1:10">
      <c r="A898">
        <v>896</v>
      </c>
      <c r="B898" s="1">
        <v>37422</v>
      </c>
      <c r="C898" s="4">
        <v>0.29110422864144203</v>
      </c>
      <c r="D898" s="4">
        <v>0.85099504932852588</v>
      </c>
      <c r="E898">
        <f>IF(C898&lt;1/parameters!$C$4,-LN(D898)*parameters!$C$7,0)</f>
        <v>0</v>
      </c>
      <c r="F898">
        <f>F897*EXP(-1/parameters!$C$6)+timeseries!E898*parameters!$C$6*(1-EXP(-1/parameters!$C$6))</f>
        <v>56.269116177588536</v>
      </c>
      <c r="G898">
        <f>F898/parameters!$C$6</f>
        <v>14.067279044397134</v>
      </c>
      <c r="H898">
        <f t="shared" ca="1" si="13"/>
        <v>0</v>
      </c>
      <c r="I898">
        <f>0</f>
        <v>0</v>
      </c>
      <c r="J898">
        <f>F898+parameters!$C$3</f>
        <v>156.26911617758853</v>
      </c>
    </row>
    <row r="899" spans="1:10">
      <c r="A899">
        <v>897</v>
      </c>
      <c r="B899" s="1">
        <v>37423</v>
      </c>
      <c r="C899" s="4">
        <v>0.87263721102246539</v>
      </c>
      <c r="D899" s="4">
        <v>0.88683768435210897</v>
      </c>
      <c r="E899">
        <f>IF(C899&lt;1/parameters!$C$4,-LN(D899)*parameters!$C$7,0)</f>
        <v>0</v>
      </c>
      <c r="F899">
        <f>F898*EXP(-1/parameters!$C$6)+timeseries!E899*parameters!$C$6*(1-EXP(-1/parameters!$C$6))</f>
        <v>43.822431741841811</v>
      </c>
      <c r="G899">
        <f>F899/parameters!$C$6</f>
        <v>10.955607935460453</v>
      </c>
      <c r="H899">
        <f t="shared" ref="H899:H962" ca="1" si="14">IF(E899&gt;0,_xlfn.NORM.INV(RAND(),0,1),0)</f>
        <v>0</v>
      </c>
      <c r="I899">
        <f>0</f>
        <v>0</v>
      </c>
      <c r="J899">
        <f>F899+parameters!$C$3</f>
        <v>143.8224317418418</v>
      </c>
    </row>
    <row r="900" spans="1:10">
      <c r="A900">
        <v>898</v>
      </c>
      <c r="B900" s="1">
        <v>37424</v>
      </c>
      <c r="C900" s="4">
        <v>7.2360529955878605E-2</v>
      </c>
      <c r="D900" s="4">
        <v>0.60403906167518429</v>
      </c>
      <c r="E900">
        <f>IF(C900&lt;1/parameters!$C$4,-LN(D900)*parameters!$C$7,0)</f>
        <v>13.811408533994161</v>
      </c>
      <c r="F900">
        <f>F899*EXP(-1/parameters!$C$6)+timeseries!E900*parameters!$C$6*(1-EXP(-1/parameters!$C$6))</f>
        <v>46.349235166241286</v>
      </c>
      <c r="G900">
        <f>F900/parameters!$C$6</f>
        <v>11.587308791560321</v>
      </c>
      <c r="H900">
        <f t="shared" ca="1" si="14"/>
        <v>-0.10338932115728559</v>
      </c>
      <c r="I900">
        <f>0</f>
        <v>0</v>
      </c>
      <c r="J900">
        <f>F900+parameters!$C$3</f>
        <v>146.34923516624127</v>
      </c>
    </row>
    <row r="901" spans="1:10">
      <c r="A901">
        <v>899</v>
      </c>
      <c r="B901" s="1">
        <v>37425</v>
      </c>
      <c r="C901" s="4">
        <v>0.37371512719009736</v>
      </c>
      <c r="D901" s="4">
        <v>0.53989431584442726</v>
      </c>
      <c r="E901">
        <f>IF(C901&lt;1/parameters!$C$4,-LN(D901)*parameters!$C$7,0)</f>
        <v>0</v>
      </c>
      <c r="F901">
        <f>F900*EXP(-1/parameters!$C$6)+timeseries!E901*parameters!$C$6*(1-EXP(-1/parameters!$C$6))</f>
        <v>36.09682064222941</v>
      </c>
      <c r="G901">
        <f>F901/parameters!$C$6</f>
        <v>9.0242051605573526</v>
      </c>
      <c r="H901">
        <f t="shared" ca="1" si="14"/>
        <v>0</v>
      </c>
      <c r="I901">
        <f>0</f>
        <v>0</v>
      </c>
      <c r="J901">
        <f>F901+parameters!$C$3</f>
        <v>136.0968206422294</v>
      </c>
    </row>
    <row r="902" spans="1:10">
      <c r="A902">
        <v>900</v>
      </c>
      <c r="B902" s="1">
        <v>37426</v>
      </c>
      <c r="C902" s="4">
        <v>0.38997714979516751</v>
      </c>
      <c r="D902" s="4">
        <v>0.96620023275111078</v>
      </c>
      <c r="E902">
        <f>IF(C902&lt;1/parameters!$C$4,-LN(D902)*parameters!$C$7,0)</f>
        <v>0</v>
      </c>
      <c r="F902">
        <f>F901*EXP(-1/parameters!$C$6)+timeseries!E902*parameters!$C$6*(1-EXP(-1/parameters!$C$6))</f>
        <v>28.112232182556316</v>
      </c>
      <c r="G902">
        <f>F902/parameters!$C$6</f>
        <v>7.0280580456390789</v>
      </c>
      <c r="H902">
        <f t="shared" ca="1" si="14"/>
        <v>0</v>
      </c>
      <c r="I902">
        <f>0</f>
        <v>0</v>
      </c>
      <c r="J902">
        <f>F902+parameters!$C$3</f>
        <v>128.11223218255631</v>
      </c>
    </row>
    <row r="903" spans="1:10">
      <c r="A903">
        <v>901</v>
      </c>
      <c r="B903" s="1">
        <v>37427</v>
      </c>
      <c r="C903" s="4">
        <v>0.87788496260998361</v>
      </c>
      <c r="D903" s="4">
        <v>0.20600765456497194</v>
      </c>
      <c r="E903">
        <f>IF(C903&lt;1/parameters!$C$4,-LN(D903)*parameters!$C$7,0)</f>
        <v>0</v>
      </c>
      <c r="F903">
        <f>F902*EXP(-1/parameters!$C$6)+timeseries!E903*parameters!$C$6*(1-EXP(-1/parameters!$C$6))</f>
        <v>21.893828437660009</v>
      </c>
      <c r="G903">
        <f>F903/parameters!$C$6</f>
        <v>5.4734571094150022</v>
      </c>
      <c r="H903">
        <f t="shared" ca="1" si="14"/>
        <v>0</v>
      </c>
      <c r="I903">
        <f>0</f>
        <v>0</v>
      </c>
      <c r="J903">
        <f>F903+parameters!$C$3</f>
        <v>121.89382843766001</v>
      </c>
    </row>
    <row r="904" spans="1:10">
      <c r="A904">
        <v>902</v>
      </c>
      <c r="B904" s="1">
        <v>37428</v>
      </c>
      <c r="C904" s="4">
        <v>0.81846402832105514</v>
      </c>
      <c r="D904" s="4">
        <v>0.82977262880588765</v>
      </c>
      <c r="E904">
        <f>IF(C904&lt;1/parameters!$C$4,-LN(D904)*parameters!$C$7,0)</f>
        <v>0</v>
      </c>
      <c r="F904">
        <f>F903*EXP(-1/parameters!$C$6)+timeseries!E904*parameters!$C$6*(1-EXP(-1/parameters!$C$6))</f>
        <v>17.050930731680609</v>
      </c>
      <c r="G904">
        <f>F904/parameters!$C$6</f>
        <v>4.2627326829201522</v>
      </c>
      <c r="H904">
        <f t="shared" ca="1" si="14"/>
        <v>0</v>
      </c>
      <c r="I904">
        <f>0</f>
        <v>0</v>
      </c>
      <c r="J904">
        <f>F904+parameters!$C$3</f>
        <v>117.05093073168061</v>
      </c>
    </row>
    <row r="905" spans="1:10">
      <c r="A905">
        <v>903</v>
      </c>
      <c r="B905" s="1">
        <v>37429</v>
      </c>
      <c r="C905" s="4">
        <v>0.60181319351579099</v>
      </c>
      <c r="D905" s="4">
        <v>0.50210556314546051</v>
      </c>
      <c r="E905">
        <f>IF(C905&lt;1/parameters!$C$4,-LN(D905)*parameters!$C$7,0)</f>
        <v>0</v>
      </c>
      <c r="F905">
        <f>F904*EXP(-1/parameters!$C$6)+timeseries!E905*parameters!$C$6*(1-EXP(-1/parameters!$C$6))</f>
        <v>13.27927820592914</v>
      </c>
      <c r="G905">
        <f>F905/parameters!$C$6</f>
        <v>3.319819551482285</v>
      </c>
      <c r="H905">
        <f t="shared" ca="1" si="14"/>
        <v>0</v>
      </c>
      <c r="I905">
        <f>0</f>
        <v>0</v>
      </c>
      <c r="J905">
        <f>F905+parameters!$C$3</f>
        <v>113.27927820592915</v>
      </c>
    </row>
    <row r="906" spans="1:10">
      <c r="A906">
        <v>904</v>
      </c>
      <c r="B906" s="1">
        <v>37430</v>
      </c>
      <c r="C906" s="4">
        <v>0.33302732833510695</v>
      </c>
      <c r="D906" s="4">
        <v>0.7466349791022604</v>
      </c>
      <c r="E906">
        <f>IF(C906&lt;1/parameters!$C$4,-LN(D906)*parameters!$C$7,0)</f>
        <v>0</v>
      </c>
      <c r="F906">
        <f>F905*EXP(-1/parameters!$C$6)+timeseries!E906*parameters!$C$6*(1-EXP(-1/parameters!$C$6))</f>
        <v>10.341912265400655</v>
      </c>
      <c r="G906">
        <f>F906/parameters!$C$6</f>
        <v>2.5854780663501638</v>
      </c>
      <c r="H906">
        <f t="shared" ca="1" si="14"/>
        <v>0</v>
      </c>
      <c r="I906">
        <f>0</f>
        <v>0</v>
      </c>
      <c r="J906">
        <f>F906+parameters!$C$3</f>
        <v>110.34191226540065</v>
      </c>
    </row>
    <row r="907" spans="1:10">
      <c r="A907">
        <v>905</v>
      </c>
      <c r="B907" s="1">
        <v>37431</v>
      </c>
      <c r="C907" s="4">
        <v>0.34297456717395269</v>
      </c>
      <c r="D907" s="4">
        <v>0.74562855314362331</v>
      </c>
      <c r="E907">
        <f>IF(C907&lt;1/parameters!$C$4,-LN(D907)*parameters!$C$7,0)</f>
        <v>0</v>
      </c>
      <c r="F907">
        <f>F906*EXP(-1/parameters!$C$6)+timeseries!E907*parameters!$C$6*(1-EXP(-1/parameters!$C$6))</f>
        <v>8.0542893707497978</v>
      </c>
      <c r="G907">
        <f>F907/parameters!$C$6</f>
        <v>2.0135723426874494</v>
      </c>
      <c r="H907">
        <f t="shared" ca="1" si="14"/>
        <v>0</v>
      </c>
      <c r="I907">
        <f>0</f>
        <v>0</v>
      </c>
      <c r="J907">
        <f>F907+parameters!$C$3</f>
        <v>108.0542893707498</v>
      </c>
    </row>
    <row r="908" spans="1:10">
      <c r="A908">
        <v>906</v>
      </c>
      <c r="B908" s="1">
        <v>37432</v>
      </c>
      <c r="C908" s="4">
        <v>0.17111388679987527</v>
      </c>
      <c r="D908" s="4">
        <v>0.86710590235968876</v>
      </c>
      <c r="E908">
        <f>IF(C908&lt;1/parameters!$C$4,-LN(D908)*parameters!$C$7,0)</f>
        <v>0</v>
      </c>
      <c r="F908">
        <f>F907*EXP(-1/parameters!$C$6)+timeseries!E908*parameters!$C$6*(1-EXP(-1/parameters!$C$6))</f>
        <v>6.2726868690236355</v>
      </c>
      <c r="G908">
        <f>F908/parameters!$C$6</f>
        <v>1.5681717172559089</v>
      </c>
      <c r="H908">
        <f t="shared" ca="1" si="14"/>
        <v>0</v>
      </c>
      <c r="I908">
        <f>0</f>
        <v>0</v>
      </c>
      <c r="J908">
        <f>F908+parameters!$C$3</f>
        <v>106.27268686902363</v>
      </c>
    </row>
    <row r="909" spans="1:10">
      <c r="A909">
        <v>907</v>
      </c>
      <c r="B909" s="1">
        <v>37433</v>
      </c>
      <c r="C909" s="4">
        <v>0.49951586609950327</v>
      </c>
      <c r="D909" s="4">
        <v>0.33318984259740803</v>
      </c>
      <c r="E909">
        <f>IF(C909&lt;1/parameters!$C$4,-LN(D909)*parameters!$C$7,0)</f>
        <v>0</v>
      </c>
      <c r="F909">
        <f>F908*EXP(-1/parameters!$C$6)+timeseries!E909*parameters!$C$6*(1-EXP(-1/parameters!$C$6))</f>
        <v>4.8851734455573261</v>
      </c>
      <c r="G909">
        <f>F909/parameters!$C$6</f>
        <v>1.2212933613893315</v>
      </c>
      <c r="H909">
        <f t="shared" ca="1" si="14"/>
        <v>0</v>
      </c>
      <c r="I909">
        <f>0</f>
        <v>0</v>
      </c>
      <c r="J909">
        <f>F909+parameters!$C$3</f>
        <v>104.88517344555733</v>
      </c>
    </row>
    <row r="910" spans="1:10">
      <c r="A910">
        <v>908</v>
      </c>
      <c r="B910" s="1">
        <v>37434</v>
      </c>
      <c r="C910" s="4">
        <v>0.22999564403300399</v>
      </c>
      <c r="D910" s="4">
        <v>0.91880710398133958</v>
      </c>
      <c r="E910">
        <f>IF(C910&lt;1/parameters!$C$4,-LN(D910)*parameters!$C$7,0)</f>
        <v>0</v>
      </c>
      <c r="F910">
        <f>F909*EXP(-1/parameters!$C$6)+timeseries!E910*parameters!$C$6*(1-EXP(-1/parameters!$C$6))</f>
        <v>3.8045769048396787</v>
      </c>
      <c r="G910">
        <f>F910/parameters!$C$6</f>
        <v>0.95114422620991967</v>
      </c>
      <c r="H910">
        <f t="shared" ca="1" si="14"/>
        <v>0</v>
      </c>
      <c r="I910">
        <f>0</f>
        <v>0</v>
      </c>
      <c r="J910">
        <f>F910+parameters!$C$3</f>
        <v>103.80457690483968</v>
      </c>
    </row>
    <row r="911" spans="1:10">
      <c r="A911">
        <v>909</v>
      </c>
      <c r="B911" s="1">
        <v>37435</v>
      </c>
      <c r="C911" s="4">
        <v>0.76654885300492459</v>
      </c>
      <c r="D911" s="4">
        <v>0.80283428887470509</v>
      </c>
      <c r="E911">
        <f>IF(C911&lt;1/parameters!$C$4,-LN(D911)*parameters!$C$7,0)</f>
        <v>0</v>
      </c>
      <c r="F911">
        <f>F910*EXP(-1/parameters!$C$6)+timeseries!E911*parameters!$C$6*(1-EXP(-1/parameters!$C$6))</f>
        <v>2.9630074727445237</v>
      </c>
      <c r="G911">
        <f>F911/parameters!$C$6</f>
        <v>0.74075186818613092</v>
      </c>
      <c r="H911">
        <f t="shared" ca="1" si="14"/>
        <v>0</v>
      </c>
      <c r="I911">
        <f>0</f>
        <v>0</v>
      </c>
      <c r="J911">
        <f>F911+parameters!$C$3</f>
        <v>102.96300747274452</v>
      </c>
    </row>
    <row r="912" spans="1:10">
      <c r="A912">
        <v>910</v>
      </c>
      <c r="B912" s="1">
        <v>37436</v>
      </c>
      <c r="C912" s="4">
        <v>0.81250546746312946</v>
      </c>
      <c r="D912" s="4">
        <v>0.88709270101872328</v>
      </c>
      <c r="E912">
        <f>IF(C912&lt;1/parameters!$C$4,-LN(D912)*parameters!$C$7,0)</f>
        <v>0</v>
      </c>
      <c r="F912">
        <f>F911*EXP(-1/parameters!$C$6)+timeseries!E912*parameters!$C$6*(1-EXP(-1/parameters!$C$6))</f>
        <v>2.3075925400198596</v>
      </c>
      <c r="G912">
        <f>F912/parameters!$C$6</f>
        <v>0.5768981350049649</v>
      </c>
      <c r="H912">
        <f t="shared" ca="1" si="14"/>
        <v>0</v>
      </c>
      <c r="I912">
        <f>0</f>
        <v>0</v>
      </c>
      <c r="J912">
        <f>F912+parameters!$C$3</f>
        <v>102.30759254001985</v>
      </c>
    </row>
    <row r="913" spans="1:10">
      <c r="A913">
        <v>911</v>
      </c>
      <c r="B913" s="1">
        <v>37437</v>
      </c>
      <c r="C913" s="4">
        <v>4.8551314918451882E-2</v>
      </c>
      <c r="D913" s="4">
        <v>0.43537432816984767</v>
      </c>
      <c r="E913">
        <f>IF(C913&lt;1/parameters!$C$4,-LN(D913)*parameters!$C$7,0)</f>
        <v>22.782166942576154</v>
      </c>
      <c r="F913">
        <f>F912*EXP(-1/parameters!$C$6)+timeseries!E913*parameters!$C$6*(1-EXP(-1/parameters!$C$6))</f>
        <v>21.954744827714684</v>
      </c>
      <c r="G913">
        <f>F913/parameters!$C$6</f>
        <v>5.488686206928671</v>
      </c>
      <c r="H913">
        <f t="shared" ca="1" si="14"/>
        <v>-0.35204844097845417</v>
      </c>
      <c r="I913">
        <f>0</f>
        <v>0</v>
      </c>
      <c r="J913">
        <f>F913+parameters!$C$3</f>
        <v>121.95474482771468</v>
      </c>
    </row>
    <row r="914" spans="1:10">
      <c r="A914">
        <v>912</v>
      </c>
      <c r="B914" s="1">
        <v>37438</v>
      </c>
      <c r="C914" s="4">
        <v>0.64715046325742609</v>
      </c>
      <c r="D914" s="4">
        <v>6.1853957368273704E-2</v>
      </c>
      <c r="E914">
        <f>IF(C914&lt;1/parameters!$C$4,-LN(D914)*parameters!$C$7,0)</f>
        <v>0</v>
      </c>
      <c r="F914">
        <f>F913*EXP(-1/parameters!$C$6)+timeseries!E914*parameters!$C$6*(1-EXP(-1/parameters!$C$6))</f>
        <v>17.098372463957073</v>
      </c>
      <c r="G914">
        <f>F914/parameters!$C$6</f>
        <v>4.2745931159892683</v>
      </c>
      <c r="H914">
        <f t="shared" ca="1" si="14"/>
        <v>0</v>
      </c>
      <c r="I914">
        <f>0</f>
        <v>0</v>
      </c>
      <c r="J914">
        <f>F914+parameters!$C$3</f>
        <v>117.09837246395708</v>
      </c>
    </row>
    <row r="915" spans="1:10">
      <c r="A915">
        <v>913</v>
      </c>
      <c r="B915" s="1">
        <v>37439</v>
      </c>
      <c r="C915" s="4">
        <v>0.4030306609403419</v>
      </c>
      <c r="D915" s="4">
        <v>0.14067358951244535</v>
      </c>
      <c r="E915">
        <f>IF(C915&lt;1/parameters!$C$4,-LN(D915)*parameters!$C$7,0)</f>
        <v>0</v>
      </c>
      <c r="F915">
        <f>F914*EXP(-1/parameters!$C$6)+timeseries!E915*parameters!$C$6*(1-EXP(-1/parameters!$C$6))</f>
        <v>13.316225864176316</v>
      </c>
      <c r="G915">
        <f>F915/parameters!$C$6</f>
        <v>3.3290564660440789</v>
      </c>
      <c r="H915">
        <f t="shared" ca="1" si="14"/>
        <v>0</v>
      </c>
      <c r="I915">
        <f>0</f>
        <v>0</v>
      </c>
      <c r="J915">
        <f>F915+parameters!$C$3</f>
        <v>113.31622586417632</v>
      </c>
    </row>
    <row r="916" spans="1:10">
      <c r="A916">
        <v>914</v>
      </c>
      <c r="B916" s="1">
        <v>37440</v>
      </c>
      <c r="C916" s="4">
        <v>0.37644415940399845</v>
      </c>
      <c r="D916" s="4">
        <v>0.67116025018276881</v>
      </c>
      <c r="E916">
        <f>IF(C916&lt;1/parameters!$C$4,-LN(D916)*parameters!$C$7,0)</f>
        <v>0</v>
      </c>
      <c r="F916">
        <f>F915*EXP(-1/parameters!$C$6)+timeseries!E916*parameters!$C$6*(1-EXP(-1/parameters!$C$6))</f>
        <v>10.37068713057621</v>
      </c>
      <c r="G916">
        <f>F916/parameters!$C$6</f>
        <v>2.5926717826440524</v>
      </c>
      <c r="H916">
        <f t="shared" ca="1" si="14"/>
        <v>0</v>
      </c>
      <c r="I916">
        <f>0</f>
        <v>0</v>
      </c>
      <c r="J916">
        <f>F916+parameters!$C$3</f>
        <v>110.37068713057621</v>
      </c>
    </row>
    <row r="917" spans="1:10">
      <c r="A917">
        <v>915</v>
      </c>
      <c r="B917" s="1">
        <v>37441</v>
      </c>
      <c r="C917" s="4">
        <v>0.4185212670521361</v>
      </c>
      <c r="D917" s="4">
        <v>0.21816584999135535</v>
      </c>
      <c r="E917">
        <f>IF(C917&lt;1/parameters!$C$4,-LN(D917)*parameters!$C$7,0)</f>
        <v>0</v>
      </c>
      <c r="F917">
        <f>F916*EXP(-1/parameters!$C$6)+timeseries!E917*parameters!$C$6*(1-EXP(-1/parameters!$C$6))</f>
        <v>8.0766992582812929</v>
      </c>
      <c r="G917">
        <f>F917/parameters!$C$6</f>
        <v>2.0191748145703232</v>
      </c>
      <c r="H917">
        <f t="shared" ca="1" si="14"/>
        <v>0</v>
      </c>
      <c r="I917">
        <f>0</f>
        <v>0</v>
      </c>
      <c r="J917">
        <f>F917+parameters!$C$3</f>
        <v>108.07669925828129</v>
      </c>
    </row>
    <row r="918" spans="1:10">
      <c r="A918">
        <v>916</v>
      </c>
      <c r="B918" s="1">
        <v>37442</v>
      </c>
      <c r="C918" s="4">
        <v>0.37092526260960723</v>
      </c>
      <c r="D918" s="4">
        <v>0.4916824509147727</v>
      </c>
      <c r="E918">
        <f>IF(C918&lt;1/parameters!$C$4,-LN(D918)*parameters!$C$7,0)</f>
        <v>0</v>
      </c>
      <c r="F918">
        <f>F917*EXP(-1/parameters!$C$6)+timeseries!E918*parameters!$C$6*(1-EXP(-1/parameters!$C$6))</f>
        <v>6.290139706981706</v>
      </c>
      <c r="G918">
        <f>F918/parameters!$C$6</f>
        <v>1.5725349267454265</v>
      </c>
      <c r="H918">
        <f t="shared" ca="1" si="14"/>
        <v>0</v>
      </c>
      <c r="I918">
        <f>0</f>
        <v>0</v>
      </c>
      <c r="J918">
        <f>F918+parameters!$C$3</f>
        <v>106.29013970698171</v>
      </c>
    </row>
    <row r="919" spans="1:10">
      <c r="A919">
        <v>917</v>
      </c>
      <c r="B919" s="1">
        <v>37443</v>
      </c>
      <c r="C919" s="4">
        <v>0.26211414513373421</v>
      </c>
      <c r="D919" s="4">
        <v>0.3604162428841573</v>
      </c>
      <c r="E919">
        <f>IF(C919&lt;1/parameters!$C$4,-LN(D919)*parameters!$C$7,0)</f>
        <v>0</v>
      </c>
      <c r="F919">
        <f>F918*EXP(-1/parameters!$C$6)+timeseries!E919*parameters!$C$6*(1-EXP(-1/parameters!$C$6))</f>
        <v>4.8987657294258895</v>
      </c>
      <c r="G919">
        <f>F919/parameters!$C$6</f>
        <v>1.2246914323564724</v>
      </c>
      <c r="H919">
        <f t="shared" ca="1" si="14"/>
        <v>0</v>
      </c>
      <c r="I919">
        <f>0</f>
        <v>0</v>
      </c>
      <c r="J919">
        <f>F919+parameters!$C$3</f>
        <v>104.89876572942589</v>
      </c>
    </row>
    <row r="920" spans="1:10">
      <c r="A920">
        <v>918</v>
      </c>
      <c r="B920" s="1">
        <v>37444</v>
      </c>
      <c r="C920" s="4">
        <v>0.57703493885434054</v>
      </c>
      <c r="D920" s="4">
        <v>0.84650709450640726</v>
      </c>
      <c r="E920">
        <f>IF(C920&lt;1/parameters!$C$4,-LN(D920)*parameters!$C$7,0)</f>
        <v>0</v>
      </c>
      <c r="F920">
        <f>F919*EXP(-1/parameters!$C$6)+timeseries!E920*parameters!$C$6*(1-EXP(-1/parameters!$C$6))</f>
        <v>3.8151625861602447</v>
      </c>
      <c r="G920">
        <f>F920/parameters!$C$6</f>
        <v>0.95379064654006118</v>
      </c>
      <c r="H920">
        <f t="shared" ca="1" si="14"/>
        <v>0</v>
      </c>
      <c r="I920">
        <f>0</f>
        <v>0</v>
      </c>
      <c r="J920">
        <f>F920+parameters!$C$3</f>
        <v>103.81516258616024</v>
      </c>
    </row>
    <row r="921" spans="1:10">
      <c r="A921">
        <v>919</v>
      </c>
      <c r="B921" s="1">
        <v>37445</v>
      </c>
      <c r="C921" s="4">
        <v>0.90941078573125089</v>
      </c>
      <c r="D921" s="4">
        <v>0.54356221057697574</v>
      </c>
      <c r="E921">
        <f>IF(C921&lt;1/parameters!$C$4,-LN(D921)*parameters!$C$7,0)</f>
        <v>0</v>
      </c>
      <c r="F921">
        <f>F920*EXP(-1/parameters!$C$6)+timeseries!E921*parameters!$C$6*(1-EXP(-1/parameters!$C$6))</f>
        <v>2.9712516096463246</v>
      </c>
      <c r="G921">
        <f>F921/parameters!$C$6</f>
        <v>0.74281290241158116</v>
      </c>
      <c r="H921">
        <f t="shared" ca="1" si="14"/>
        <v>0</v>
      </c>
      <c r="I921">
        <f>0</f>
        <v>0</v>
      </c>
      <c r="J921">
        <f>F921+parameters!$C$3</f>
        <v>102.97125160964633</v>
      </c>
    </row>
    <row r="922" spans="1:10">
      <c r="A922">
        <v>920</v>
      </c>
      <c r="B922" s="1">
        <v>37446</v>
      </c>
      <c r="C922" s="4">
        <v>0.24873470136202169</v>
      </c>
      <c r="D922" s="4">
        <v>0.26195267119428667</v>
      </c>
      <c r="E922">
        <f>IF(C922&lt;1/parameters!$C$4,-LN(D922)*parameters!$C$7,0)</f>
        <v>0</v>
      </c>
      <c r="F922">
        <f>F921*EXP(-1/parameters!$C$6)+timeseries!E922*parameters!$C$6*(1-EXP(-1/parameters!$C$6))</f>
        <v>2.3140130802947296</v>
      </c>
      <c r="G922">
        <f>F922/parameters!$C$6</f>
        <v>0.57850327007368241</v>
      </c>
      <c r="H922">
        <f t="shared" ca="1" si="14"/>
        <v>0</v>
      </c>
      <c r="I922">
        <f>0</f>
        <v>0</v>
      </c>
      <c r="J922">
        <f>F922+parameters!$C$3</f>
        <v>102.31401308029473</v>
      </c>
    </row>
    <row r="923" spans="1:10">
      <c r="A923">
        <v>921</v>
      </c>
      <c r="B923" s="1">
        <v>37447</v>
      </c>
      <c r="C923" s="4">
        <v>0.10689317271609122</v>
      </c>
      <c r="D923" s="4">
        <v>0.58605035840553521</v>
      </c>
      <c r="E923">
        <f>IF(C923&lt;1/parameters!$C$4,-LN(D923)*parameters!$C$7,0)</f>
        <v>0</v>
      </c>
      <c r="F923">
        <f>F922*EXP(-1/parameters!$C$6)+timeseries!E923*parameters!$C$6*(1-EXP(-1/parameters!$C$6))</f>
        <v>1.8021551989710092</v>
      </c>
      <c r="G923">
        <f>F923/parameters!$C$6</f>
        <v>0.45053879974275229</v>
      </c>
      <c r="H923">
        <f t="shared" ca="1" si="14"/>
        <v>0</v>
      </c>
      <c r="I923">
        <f>0</f>
        <v>0</v>
      </c>
      <c r="J923">
        <f>F923+parameters!$C$3</f>
        <v>101.80215519897101</v>
      </c>
    </row>
    <row r="924" spans="1:10">
      <c r="A924">
        <v>922</v>
      </c>
      <c r="B924" s="1">
        <v>37448</v>
      </c>
      <c r="C924" s="4">
        <v>0.94051346765163601</v>
      </c>
      <c r="D924" s="4">
        <v>0.28938433554997278</v>
      </c>
      <c r="E924">
        <f>IF(C924&lt;1/parameters!$C$4,-LN(D924)*parameters!$C$7,0)</f>
        <v>0</v>
      </c>
      <c r="F924">
        <f>F923*EXP(-1/parameters!$C$6)+timeseries!E924*parameters!$C$6*(1-EXP(-1/parameters!$C$6))</f>
        <v>1.4035198801748254</v>
      </c>
      <c r="G924">
        <f>F924/parameters!$C$6</f>
        <v>0.35087997004370636</v>
      </c>
      <c r="H924">
        <f t="shared" ca="1" si="14"/>
        <v>0</v>
      </c>
      <c r="I924">
        <f>0</f>
        <v>0</v>
      </c>
      <c r="J924">
        <f>F924+parameters!$C$3</f>
        <v>101.40351988017483</v>
      </c>
    </row>
    <row r="925" spans="1:10">
      <c r="A925">
        <v>923</v>
      </c>
      <c r="B925" s="1">
        <v>37449</v>
      </c>
      <c r="C925" s="4">
        <v>0.13185478238957649</v>
      </c>
      <c r="D925" s="4">
        <v>0.58964599280545793</v>
      </c>
      <c r="E925">
        <f>IF(C925&lt;1/parameters!$C$4,-LN(D925)*parameters!$C$7,0)</f>
        <v>0</v>
      </c>
      <c r="F925">
        <f>F924*EXP(-1/parameters!$C$6)+timeseries!E925*parameters!$C$6*(1-EXP(-1/parameters!$C$6))</f>
        <v>1.0930623817364384</v>
      </c>
      <c r="G925">
        <f>F925/parameters!$C$6</f>
        <v>0.27326559543410961</v>
      </c>
      <c r="H925">
        <f t="shared" ca="1" si="14"/>
        <v>0</v>
      </c>
      <c r="I925">
        <f>0</f>
        <v>0</v>
      </c>
      <c r="J925">
        <f>F925+parameters!$C$3</f>
        <v>101.09306238173644</v>
      </c>
    </row>
    <row r="926" spans="1:10">
      <c r="A926">
        <v>924</v>
      </c>
      <c r="B926" s="1">
        <v>37450</v>
      </c>
      <c r="C926" s="4">
        <v>0.77913666501403445</v>
      </c>
      <c r="D926" s="4">
        <v>0.92562398107735022</v>
      </c>
      <c r="E926">
        <f>IF(C926&lt;1/parameters!$C$4,-LN(D926)*parameters!$C$7,0)</f>
        <v>0</v>
      </c>
      <c r="F926">
        <f>F925*EXP(-1/parameters!$C$6)+timeseries!E926*parameters!$C$6*(1-EXP(-1/parameters!$C$6))</f>
        <v>0.85127783884223318</v>
      </c>
      <c r="G926">
        <f>F926/parameters!$C$6</f>
        <v>0.2128194597105583</v>
      </c>
      <c r="H926">
        <f t="shared" ca="1" si="14"/>
        <v>0</v>
      </c>
      <c r="I926">
        <f>0</f>
        <v>0</v>
      </c>
      <c r="J926">
        <f>F926+parameters!$C$3</f>
        <v>100.85127783884224</v>
      </c>
    </row>
    <row r="927" spans="1:10">
      <c r="A927">
        <v>925</v>
      </c>
      <c r="B927" s="1">
        <v>37451</v>
      </c>
      <c r="C927" s="4">
        <v>0.84652212316003983</v>
      </c>
      <c r="D927" s="4">
        <v>2.5296271447009189E-2</v>
      </c>
      <c r="E927">
        <f>IF(C927&lt;1/parameters!$C$4,-LN(D927)*parameters!$C$7,0)</f>
        <v>0</v>
      </c>
      <c r="F927">
        <f>F926*EXP(-1/parameters!$C$6)+timeseries!E927*parameters!$C$6*(1-EXP(-1/parameters!$C$6))</f>
        <v>0.66297584750166438</v>
      </c>
      <c r="G927">
        <f>F927/parameters!$C$6</f>
        <v>0.1657439618754161</v>
      </c>
      <c r="H927">
        <f t="shared" ca="1" si="14"/>
        <v>0</v>
      </c>
      <c r="I927">
        <f>0</f>
        <v>0</v>
      </c>
      <c r="J927">
        <f>F927+parameters!$C$3</f>
        <v>100.66297584750167</v>
      </c>
    </row>
    <row r="928" spans="1:10">
      <c r="A928">
        <v>926</v>
      </c>
      <c r="B928" s="1">
        <v>37452</v>
      </c>
      <c r="C928" s="4">
        <v>0.84884988196053202</v>
      </c>
      <c r="D928" s="4">
        <v>0.96176407297675348</v>
      </c>
      <c r="E928">
        <f>IF(C928&lt;1/parameters!$C$4,-LN(D928)*parameters!$C$7,0)</f>
        <v>0</v>
      </c>
      <c r="F928">
        <f>F927*EXP(-1/parameters!$C$6)+timeseries!E928*parameters!$C$6*(1-EXP(-1/parameters!$C$6))</f>
        <v>0.5163261091917245</v>
      </c>
      <c r="G928">
        <f>F928/parameters!$C$6</f>
        <v>0.12908152729793113</v>
      </c>
      <c r="H928">
        <f t="shared" ca="1" si="14"/>
        <v>0</v>
      </c>
      <c r="I928">
        <f>0</f>
        <v>0</v>
      </c>
      <c r="J928">
        <f>F928+parameters!$C$3</f>
        <v>100.51632610919172</v>
      </c>
    </row>
    <row r="929" spans="1:10">
      <c r="A929">
        <v>927</v>
      </c>
      <c r="B929" s="1">
        <v>37453</v>
      </c>
      <c r="C929" s="4">
        <v>3.1916123921231443E-2</v>
      </c>
      <c r="D929" s="4">
        <v>0.18341768033520223</v>
      </c>
      <c r="E929">
        <f>IF(C929&lt;1/parameters!$C$4,-LN(D929)*parameters!$C$7,0)</f>
        <v>46.465460840272058</v>
      </c>
      <c r="F929">
        <f>F928*EXP(-1/parameters!$C$6)+timeseries!E929*parameters!$C$6*(1-EXP(-1/parameters!$C$6))</f>
        <v>41.514609386536648</v>
      </c>
      <c r="G929">
        <f>F929/parameters!$C$6</f>
        <v>10.378652346634162</v>
      </c>
      <c r="H929">
        <f t="shared" ca="1" si="14"/>
        <v>1.055865985819652</v>
      </c>
      <c r="I929">
        <f>0</f>
        <v>0</v>
      </c>
      <c r="J929">
        <f>F929+parameters!$C$3</f>
        <v>141.51460938653665</v>
      </c>
    </row>
    <row r="930" spans="1:10">
      <c r="A930">
        <v>928</v>
      </c>
      <c r="B930" s="1">
        <v>37454</v>
      </c>
      <c r="C930" s="4">
        <v>0.30292410005620218</v>
      </c>
      <c r="D930" s="4">
        <v>0.95870643844813253</v>
      </c>
      <c r="E930">
        <f>IF(C930&lt;1/parameters!$C$4,-LN(D930)*parameters!$C$7,0)</f>
        <v>0</v>
      </c>
      <c r="F930">
        <f>F929*EXP(-1/parameters!$C$6)+timeseries!E930*parameters!$C$6*(1-EXP(-1/parameters!$C$6))</f>
        <v>32.331610299138234</v>
      </c>
      <c r="G930">
        <f>F930/parameters!$C$6</f>
        <v>8.0829025747845584</v>
      </c>
      <c r="H930">
        <f t="shared" ca="1" si="14"/>
        <v>0</v>
      </c>
      <c r="I930">
        <f>0</f>
        <v>0</v>
      </c>
      <c r="J930">
        <f>F930+parameters!$C$3</f>
        <v>132.33161029913822</v>
      </c>
    </row>
    <row r="931" spans="1:10">
      <c r="A931">
        <v>929</v>
      </c>
      <c r="B931" s="1">
        <v>37455</v>
      </c>
      <c r="C931" s="4">
        <v>0.92094175221151497</v>
      </c>
      <c r="D931" s="4">
        <v>0.77178470433024093</v>
      </c>
      <c r="E931">
        <f>IF(C931&lt;1/parameters!$C$4,-LN(D931)*parameters!$C$7,0)</f>
        <v>0</v>
      </c>
      <c r="F931">
        <f>F930*EXP(-1/parameters!$C$6)+timeseries!E931*parameters!$C$6*(1-EXP(-1/parameters!$C$6))</f>
        <v>25.179883418928355</v>
      </c>
      <c r="G931">
        <f>F931/parameters!$C$6</f>
        <v>6.2949708547320888</v>
      </c>
      <c r="H931">
        <f t="shared" ca="1" si="14"/>
        <v>0</v>
      </c>
      <c r="I931">
        <f>0</f>
        <v>0</v>
      </c>
      <c r="J931">
        <f>F931+parameters!$C$3</f>
        <v>125.17988341892836</v>
      </c>
    </row>
    <row r="932" spans="1:10">
      <c r="A932">
        <v>930</v>
      </c>
      <c r="B932" s="1">
        <v>37456</v>
      </c>
      <c r="C932" s="4">
        <v>0.11078039462903666</v>
      </c>
      <c r="D932" s="4">
        <v>0.33723955068312561</v>
      </c>
      <c r="E932">
        <f>IF(C932&lt;1/parameters!$C$4,-LN(D932)*parameters!$C$7,0)</f>
        <v>0</v>
      </c>
      <c r="F932">
        <f>F931*EXP(-1/parameters!$C$6)+timeseries!E932*parameters!$C$6*(1-EXP(-1/parameters!$C$6))</f>
        <v>19.610112924308087</v>
      </c>
      <c r="G932">
        <f>F932/parameters!$C$6</f>
        <v>4.9025282310770217</v>
      </c>
      <c r="H932">
        <f t="shared" ca="1" si="14"/>
        <v>0</v>
      </c>
      <c r="I932">
        <f>0</f>
        <v>0</v>
      </c>
      <c r="J932">
        <f>F932+parameters!$C$3</f>
        <v>119.61011292430808</v>
      </c>
    </row>
    <row r="933" spans="1:10">
      <c r="A933">
        <v>931</v>
      </c>
      <c r="B933" s="1">
        <v>37457</v>
      </c>
      <c r="C933" s="4">
        <v>5.7493782702180973E-2</v>
      </c>
      <c r="D933" s="4">
        <v>0.73757038989228163</v>
      </c>
      <c r="E933">
        <f>IF(C933&lt;1/parameters!$C$4,-LN(D933)*parameters!$C$7,0)</f>
        <v>8.3395548329015252</v>
      </c>
      <c r="F933">
        <f>F932*EXP(-1/parameters!$C$6)+timeseries!E933*parameters!$C$6*(1-EXP(-1/parameters!$C$6))</f>
        <v>22.651183295853407</v>
      </c>
      <c r="G933">
        <f>F933/parameters!$C$6</f>
        <v>5.6627958239633518</v>
      </c>
      <c r="H933">
        <f t="shared" ca="1" si="14"/>
        <v>-1.2190088841764051</v>
      </c>
      <c r="I933">
        <f>0</f>
        <v>0</v>
      </c>
      <c r="J933">
        <f>F933+parameters!$C$3</f>
        <v>122.6511832958534</v>
      </c>
    </row>
    <row r="934" spans="1:10">
      <c r="A934">
        <v>932</v>
      </c>
      <c r="B934" s="1">
        <v>37458</v>
      </c>
      <c r="C934" s="4">
        <v>5.5558014922444054E-2</v>
      </c>
      <c r="D934" s="4">
        <v>0.38728578288702342</v>
      </c>
      <c r="E934">
        <f>IF(C934&lt;1/parameters!$C$4,-LN(D934)*parameters!$C$7,0)</f>
        <v>25.98883291521123</v>
      </c>
      <c r="F934">
        <f>F933*EXP(-1/parameters!$C$6)+timeseries!E934*parameters!$C$6*(1-EXP(-1/parameters!$C$6))</f>
        <v>40.63559724723585</v>
      </c>
      <c r="G934">
        <f>F934/parameters!$C$6</f>
        <v>10.158899311808963</v>
      </c>
      <c r="H934">
        <f t="shared" ca="1" si="14"/>
        <v>1.2904788946887862</v>
      </c>
      <c r="I934">
        <f>0</f>
        <v>0</v>
      </c>
      <c r="J934">
        <f>F934+parameters!$C$3</f>
        <v>140.63559724723586</v>
      </c>
    </row>
    <row r="935" spans="1:10">
      <c r="A935">
        <v>933</v>
      </c>
      <c r="B935" s="1">
        <v>37459</v>
      </c>
      <c r="C935" s="4">
        <v>8.4498392078692919E-2</v>
      </c>
      <c r="D935" s="4">
        <v>0.92891655956067454</v>
      </c>
      <c r="E935">
        <f>IF(C935&lt;1/parameters!$C$4,-LN(D935)*parameters!$C$7,0)</f>
        <v>2.0201742926730524</v>
      </c>
      <c r="F935">
        <f>F934*EXP(-1/parameters!$C$6)+timeseries!E935*parameters!$C$6*(1-EXP(-1/parameters!$C$6))</f>
        <v>33.434478843115734</v>
      </c>
      <c r="G935">
        <f>F935/parameters!$C$6</f>
        <v>8.3586197107789335</v>
      </c>
      <c r="H935">
        <f t="shared" ca="1" si="14"/>
        <v>-1.5538502766793008</v>
      </c>
      <c r="I935">
        <f>0</f>
        <v>0</v>
      </c>
      <c r="J935">
        <f>F935+parameters!$C$3</f>
        <v>133.43447884311573</v>
      </c>
    </row>
    <row r="936" spans="1:10">
      <c r="A936">
        <v>934</v>
      </c>
      <c r="B936" s="1">
        <v>37460</v>
      </c>
      <c r="C936" s="4">
        <v>0.24103128423187359</v>
      </c>
      <c r="D936" s="4">
        <v>0.39887690760046557</v>
      </c>
      <c r="E936">
        <f>IF(C936&lt;1/parameters!$C$4,-LN(D936)*parameters!$C$7,0)</f>
        <v>0</v>
      </c>
      <c r="F936">
        <f>F935*EXP(-1/parameters!$C$6)+timeseries!E936*parameters!$C$6*(1-EXP(-1/parameters!$C$6))</f>
        <v>26.038798304602853</v>
      </c>
      <c r="G936">
        <f>F936/parameters!$C$6</f>
        <v>6.5096995761507133</v>
      </c>
      <c r="H936">
        <f t="shared" ca="1" si="14"/>
        <v>0</v>
      </c>
      <c r="I936">
        <f>0</f>
        <v>0</v>
      </c>
      <c r="J936">
        <f>F936+parameters!$C$3</f>
        <v>126.03879830460285</v>
      </c>
    </row>
    <row r="937" spans="1:10">
      <c r="A937">
        <v>935</v>
      </c>
      <c r="B937" s="1">
        <v>37461</v>
      </c>
      <c r="C937" s="4">
        <v>0.27263171252459384</v>
      </c>
      <c r="D937" s="4">
        <v>0.31077846532707376</v>
      </c>
      <c r="E937">
        <f>IF(C937&lt;1/parameters!$C$4,-LN(D937)*parameters!$C$7,0)</f>
        <v>0</v>
      </c>
      <c r="F937">
        <f>F936*EXP(-1/parameters!$C$6)+timeseries!E937*parameters!$C$6*(1-EXP(-1/parameters!$C$6))</f>
        <v>20.279036509863072</v>
      </c>
      <c r="G937">
        <f>F937/parameters!$C$6</f>
        <v>5.0697591274657681</v>
      </c>
      <c r="H937">
        <f t="shared" ca="1" si="14"/>
        <v>0</v>
      </c>
      <c r="I937">
        <f>0</f>
        <v>0</v>
      </c>
      <c r="J937">
        <f>F937+parameters!$C$3</f>
        <v>120.27903650986308</v>
      </c>
    </row>
    <row r="938" spans="1:10">
      <c r="A938">
        <v>936</v>
      </c>
      <c r="B938" s="1">
        <v>37462</v>
      </c>
      <c r="C938" s="4">
        <v>0.1875577825566922</v>
      </c>
      <c r="D938" s="4">
        <v>0.22683134988082354</v>
      </c>
      <c r="E938">
        <f>IF(C938&lt;1/parameters!$C$4,-LN(D938)*parameters!$C$7,0)</f>
        <v>0</v>
      </c>
      <c r="F938">
        <f>F937*EXP(-1/parameters!$C$6)+timeseries!E938*parameters!$C$6*(1-EXP(-1/parameters!$C$6))</f>
        <v>15.793329513814969</v>
      </c>
      <c r="G938">
        <f>F938/parameters!$C$6</f>
        <v>3.9483323784537423</v>
      </c>
      <c r="H938">
        <f t="shared" ca="1" si="14"/>
        <v>0</v>
      </c>
      <c r="I938">
        <f>0</f>
        <v>0</v>
      </c>
      <c r="J938">
        <f>F938+parameters!$C$3</f>
        <v>115.79332951381497</v>
      </c>
    </row>
    <row r="939" spans="1:10">
      <c r="A939">
        <v>937</v>
      </c>
      <c r="B939" s="1">
        <v>37463</v>
      </c>
      <c r="C939" s="4">
        <v>0.13569503160958873</v>
      </c>
      <c r="D939" s="4">
        <v>0.89191245142516773</v>
      </c>
      <c r="E939">
        <f>IF(C939&lt;1/parameters!$C$4,-LN(D939)*parameters!$C$7,0)</f>
        <v>0</v>
      </c>
      <c r="F939">
        <f>F938*EXP(-1/parameters!$C$6)+timeseries!E939*parameters!$C$6*(1-EXP(-1/parameters!$C$6))</f>
        <v>12.299857392663828</v>
      </c>
      <c r="G939">
        <f>F939/parameters!$C$6</f>
        <v>3.074964348165957</v>
      </c>
      <c r="H939">
        <f t="shared" ca="1" si="14"/>
        <v>0</v>
      </c>
      <c r="I939">
        <f>0</f>
        <v>0</v>
      </c>
      <c r="J939">
        <f>F939+parameters!$C$3</f>
        <v>112.29985739266382</v>
      </c>
    </row>
    <row r="940" spans="1:10">
      <c r="A940">
        <v>938</v>
      </c>
      <c r="B940" s="1">
        <v>37464</v>
      </c>
      <c r="C940" s="4">
        <v>0.7283939429427152</v>
      </c>
      <c r="D940" s="4">
        <v>0.52203464906591357</v>
      </c>
      <c r="E940">
        <f>IF(C940&lt;1/parameters!$C$4,-LN(D940)*parameters!$C$7,0)</f>
        <v>0</v>
      </c>
      <c r="F940">
        <f>F939*EXP(-1/parameters!$C$6)+timeseries!E940*parameters!$C$6*(1-EXP(-1/parameters!$C$6))</f>
        <v>9.5791385690731978</v>
      </c>
      <c r="G940">
        <f>F940/parameters!$C$6</f>
        <v>2.3947846422682995</v>
      </c>
      <c r="H940">
        <f t="shared" ca="1" si="14"/>
        <v>0</v>
      </c>
      <c r="I940">
        <f>0</f>
        <v>0</v>
      </c>
      <c r="J940">
        <f>F940+parameters!$C$3</f>
        <v>109.57913856907319</v>
      </c>
    </row>
    <row r="941" spans="1:10">
      <c r="A941">
        <v>939</v>
      </c>
      <c r="B941" s="1">
        <v>37465</v>
      </c>
      <c r="C941" s="4">
        <v>0.80090666784056075</v>
      </c>
      <c r="D941" s="4">
        <v>0.56131132670277883</v>
      </c>
      <c r="E941">
        <f>IF(C941&lt;1/parameters!$C$4,-LN(D941)*parameters!$C$7,0)</f>
        <v>0</v>
      </c>
      <c r="F941">
        <f>F940*EXP(-1/parameters!$C$6)+timeseries!E941*parameters!$C$6*(1-EXP(-1/parameters!$C$6))</f>
        <v>7.4602406187437031</v>
      </c>
      <c r="G941">
        <f>F941/parameters!$C$6</f>
        <v>1.8650601546859258</v>
      </c>
      <c r="H941">
        <f t="shared" ca="1" si="14"/>
        <v>0</v>
      </c>
      <c r="I941">
        <f>0</f>
        <v>0</v>
      </c>
      <c r="J941">
        <f>F941+parameters!$C$3</f>
        <v>107.4602406187437</v>
      </c>
    </row>
    <row r="942" spans="1:10">
      <c r="A942">
        <v>940</v>
      </c>
      <c r="B942" s="1">
        <v>37466</v>
      </c>
      <c r="C942" s="4">
        <v>0.2526861182389043</v>
      </c>
      <c r="D942" s="4">
        <v>0.33640856156124488</v>
      </c>
      <c r="E942">
        <f>IF(C942&lt;1/parameters!$C$4,-LN(D942)*parameters!$C$7,0)</f>
        <v>0</v>
      </c>
      <c r="F942">
        <f>F941*EXP(-1/parameters!$C$6)+timeseries!E942*parameters!$C$6*(1-EXP(-1/parameters!$C$6))</f>
        <v>5.8100412357786979</v>
      </c>
      <c r="G942">
        <f>F942/parameters!$C$6</f>
        <v>1.4525103089446745</v>
      </c>
      <c r="H942">
        <f t="shared" ca="1" si="14"/>
        <v>0</v>
      </c>
      <c r="I942">
        <f>0</f>
        <v>0</v>
      </c>
      <c r="J942">
        <f>F942+parameters!$C$3</f>
        <v>105.8100412357787</v>
      </c>
    </row>
    <row r="943" spans="1:10">
      <c r="A943">
        <v>941</v>
      </c>
      <c r="B943" s="1">
        <v>37467</v>
      </c>
      <c r="C943" s="4">
        <v>0.67209482064261994</v>
      </c>
      <c r="D943" s="4">
        <v>0.58614171744246724</v>
      </c>
      <c r="E943">
        <f>IF(C943&lt;1/parameters!$C$4,-LN(D943)*parameters!$C$7,0)</f>
        <v>0</v>
      </c>
      <c r="F943">
        <f>F942*EXP(-1/parameters!$C$6)+timeseries!E943*parameters!$C$6*(1-EXP(-1/parameters!$C$6))</f>
        <v>4.524864664101603</v>
      </c>
      <c r="G943">
        <f>F943/parameters!$C$6</f>
        <v>1.1312161660254008</v>
      </c>
      <c r="H943">
        <f t="shared" ca="1" si="14"/>
        <v>0</v>
      </c>
      <c r="I943">
        <f>0</f>
        <v>0</v>
      </c>
      <c r="J943">
        <f>F943+parameters!$C$3</f>
        <v>104.5248646641016</v>
      </c>
    </row>
    <row r="944" spans="1:10">
      <c r="A944">
        <v>942</v>
      </c>
      <c r="B944" s="1">
        <v>37468</v>
      </c>
      <c r="C944" s="4">
        <v>0.66936025280246536</v>
      </c>
      <c r="D944" s="4">
        <v>0.43817664071271767</v>
      </c>
      <c r="E944">
        <f>IF(C944&lt;1/parameters!$C$4,-LN(D944)*parameters!$C$7,0)</f>
        <v>0</v>
      </c>
      <c r="F944">
        <f>F943*EXP(-1/parameters!$C$6)+timeseries!E944*parameters!$C$6*(1-EXP(-1/parameters!$C$6))</f>
        <v>3.5239681436944577</v>
      </c>
      <c r="G944">
        <f>F944/parameters!$C$6</f>
        <v>0.88099203592361441</v>
      </c>
      <c r="H944">
        <f t="shared" ca="1" si="14"/>
        <v>0</v>
      </c>
      <c r="I944">
        <f>0</f>
        <v>0</v>
      </c>
      <c r="J944">
        <f>F944+parameters!$C$3</f>
        <v>103.52396814369446</v>
      </c>
    </row>
    <row r="945" spans="1:10">
      <c r="A945">
        <v>943</v>
      </c>
      <c r="B945" s="1">
        <v>37469</v>
      </c>
      <c r="C945" s="4">
        <v>0.68732538325737369</v>
      </c>
      <c r="D945" s="4">
        <v>0.37444039502537041</v>
      </c>
      <c r="E945">
        <f>IF(C945&lt;1/parameters!$C$4,-LN(D945)*parameters!$C$7,0)</f>
        <v>0</v>
      </c>
      <c r="F945">
        <f>F944*EXP(-1/parameters!$C$6)+timeseries!E945*parameters!$C$6*(1-EXP(-1/parameters!$C$6))</f>
        <v>2.7444691498279288</v>
      </c>
      <c r="G945">
        <f>F945/parameters!$C$6</f>
        <v>0.68611728745698219</v>
      </c>
      <c r="H945">
        <f t="shared" ca="1" si="14"/>
        <v>0</v>
      </c>
      <c r="I945">
        <f>0</f>
        <v>0</v>
      </c>
      <c r="J945">
        <f>F945+parameters!$C$3</f>
        <v>102.74446914982794</v>
      </c>
    </row>
    <row r="946" spans="1:10">
      <c r="A946">
        <v>944</v>
      </c>
      <c r="B946" s="1">
        <v>37470</v>
      </c>
      <c r="C946" s="4">
        <v>0.26519710714005773</v>
      </c>
      <c r="D946" s="4">
        <v>6.2710391133656396E-2</v>
      </c>
      <c r="E946">
        <f>IF(C946&lt;1/parameters!$C$4,-LN(D946)*parameters!$C$7,0)</f>
        <v>0</v>
      </c>
      <c r="F946">
        <f>F945*EXP(-1/parameters!$C$6)+timeseries!E946*parameters!$C$6*(1-EXP(-1/parameters!$C$6))</f>
        <v>2.1373947230013037</v>
      </c>
      <c r="G946">
        <f>F946/parameters!$C$6</f>
        <v>0.53434868075032593</v>
      </c>
      <c r="H946">
        <f t="shared" ca="1" si="14"/>
        <v>0</v>
      </c>
      <c r="I946">
        <f>0</f>
        <v>0</v>
      </c>
      <c r="J946">
        <f>F946+parameters!$C$3</f>
        <v>102.13739472300131</v>
      </c>
    </row>
    <row r="947" spans="1:10">
      <c r="A947">
        <v>945</v>
      </c>
      <c r="B947" s="1">
        <v>37471</v>
      </c>
      <c r="C947" s="4">
        <v>0.48185021576327858</v>
      </c>
      <c r="D947" s="4">
        <v>0.9964748319432124</v>
      </c>
      <c r="E947">
        <f>IF(C947&lt;1/parameters!$C$4,-LN(D947)*parameters!$C$7,0)</f>
        <v>0</v>
      </c>
      <c r="F947">
        <f>F946*EXP(-1/parameters!$C$6)+timeseries!E947*parameters!$C$6*(1-EXP(-1/parameters!$C$6))</f>
        <v>1.664604684006104</v>
      </c>
      <c r="G947">
        <f>F947/parameters!$C$6</f>
        <v>0.41615117100152599</v>
      </c>
      <c r="H947">
        <f t="shared" ca="1" si="14"/>
        <v>0</v>
      </c>
      <c r="I947">
        <f>0</f>
        <v>0</v>
      </c>
      <c r="J947">
        <f>F947+parameters!$C$3</f>
        <v>101.66460468400611</v>
      </c>
    </row>
    <row r="948" spans="1:10">
      <c r="A948">
        <v>946</v>
      </c>
      <c r="B948" s="1">
        <v>37472</v>
      </c>
      <c r="C948" s="4">
        <v>0.32703228453434374</v>
      </c>
      <c r="D948" s="4">
        <v>0.23564334919295993</v>
      </c>
      <c r="E948">
        <f>IF(C948&lt;1/parameters!$C$4,-LN(D948)*parameters!$C$7,0)</f>
        <v>0</v>
      </c>
      <c r="F948">
        <f>F947*EXP(-1/parameters!$C$6)+timeseries!E948*parameters!$C$6*(1-EXP(-1/parameters!$C$6))</f>
        <v>1.2963954314082822</v>
      </c>
      <c r="G948">
        <f>F948/parameters!$C$6</f>
        <v>0.32409885785207054</v>
      </c>
      <c r="H948">
        <f t="shared" ca="1" si="14"/>
        <v>0</v>
      </c>
      <c r="I948">
        <f>0</f>
        <v>0</v>
      </c>
      <c r="J948">
        <f>F948+parameters!$C$3</f>
        <v>101.29639543140829</v>
      </c>
    </row>
    <row r="949" spans="1:10">
      <c r="A949">
        <v>947</v>
      </c>
      <c r="B949" s="1">
        <v>37473</v>
      </c>
      <c r="C949" s="4">
        <v>0.85972800588641507</v>
      </c>
      <c r="D949" s="4">
        <v>0.37274138853137573</v>
      </c>
      <c r="E949">
        <f>IF(C949&lt;1/parameters!$C$4,-LN(D949)*parameters!$C$7,0)</f>
        <v>0</v>
      </c>
      <c r="F949">
        <f>F948*EXP(-1/parameters!$C$6)+timeseries!E949*parameters!$C$6*(1-EXP(-1/parameters!$C$6))</f>
        <v>1.0096337771509618</v>
      </c>
      <c r="G949">
        <f>F949/parameters!$C$6</f>
        <v>0.25240844428774045</v>
      </c>
      <c r="H949">
        <f t="shared" ca="1" si="14"/>
        <v>0</v>
      </c>
      <c r="I949">
        <f>0</f>
        <v>0</v>
      </c>
      <c r="J949">
        <f>F949+parameters!$C$3</f>
        <v>101.00963377715097</v>
      </c>
    </row>
    <row r="950" spans="1:10">
      <c r="A950">
        <v>948</v>
      </c>
      <c r="B950" s="1">
        <v>37474</v>
      </c>
      <c r="C950" s="4">
        <v>0.47211164615070444</v>
      </c>
      <c r="D950" s="4">
        <v>0.10378490032049148</v>
      </c>
      <c r="E950">
        <f>IF(C950&lt;1/parameters!$C$4,-LN(D950)*parameters!$C$7,0)</f>
        <v>0</v>
      </c>
      <c r="F950">
        <f>F949*EXP(-1/parameters!$C$6)+timeseries!E950*parameters!$C$6*(1-EXP(-1/parameters!$C$6))</f>
        <v>0.7863035762605094</v>
      </c>
      <c r="G950">
        <f>F950/parameters!$C$6</f>
        <v>0.19657589406512735</v>
      </c>
      <c r="H950">
        <f t="shared" ca="1" si="14"/>
        <v>0</v>
      </c>
      <c r="I950">
        <f>0</f>
        <v>0</v>
      </c>
      <c r="J950">
        <f>F950+parameters!$C$3</f>
        <v>100.78630357626051</v>
      </c>
    </row>
    <row r="951" spans="1:10">
      <c r="A951">
        <v>949</v>
      </c>
      <c r="B951" s="1">
        <v>37475</v>
      </c>
      <c r="C951" s="4">
        <v>0.69208888380538836</v>
      </c>
      <c r="D951" s="4">
        <v>7.9453712055482462E-2</v>
      </c>
      <c r="E951">
        <f>IF(C951&lt;1/parameters!$C$4,-LN(D951)*parameters!$C$7,0)</f>
        <v>0</v>
      </c>
      <c r="F951">
        <f>F950*EXP(-1/parameters!$C$6)+timeseries!E951*parameters!$C$6*(1-EXP(-1/parameters!$C$6))</f>
        <v>0.61237384092353087</v>
      </c>
      <c r="G951">
        <f>F951/parameters!$C$6</f>
        <v>0.15309346023088272</v>
      </c>
      <c r="H951">
        <f t="shared" ca="1" si="14"/>
        <v>0</v>
      </c>
      <c r="I951">
        <f>0</f>
        <v>0</v>
      </c>
      <c r="J951">
        <f>F951+parameters!$C$3</f>
        <v>100.61237384092352</v>
      </c>
    </row>
    <row r="952" spans="1:10">
      <c r="A952">
        <v>950</v>
      </c>
      <c r="B952" s="1">
        <v>37476</v>
      </c>
      <c r="C952" s="4">
        <v>0.9538322658397308</v>
      </c>
      <c r="D952" s="4">
        <v>0.11474884513658667</v>
      </c>
      <c r="E952">
        <f>IF(C952&lt;1/parameters!$C$4,-LN(D952)*parameters!$C$7,0)</f>
        <v>0</v>
      </c>
      <c r="F952">
        <f>F951*EXP(-1/parameters!$C$6)+timeseries!E952*parameters!$C$6*(1-EXP(-1/parameters!$C$6))</f>
        <v>0.47691722684368976</v>
      </c>
      <c r="G952">
        <f>F952/parameters!$C$6</f>
        <v>0.11922930671092244</v>
      </c>
      <c r="H952">
        <f t="shared" ca="1" si="14"/>
        <v>0</v>
      </c>
      <c r="I952">
        <f>0</f>
        <v>0</v>
      </c>
      <c r="J952">
        <f>F952+parameters!$C$3</f>
        <v>100.4769172268437</v>
      </c>
    </row>
    <row r="953" spans="1:10">
      <c r="A953">
        <v>951</v>
      </c>
      <c r="B953" s="1">
        <v>37477</v>
      </c>
      <c r="C953" s="4">
        <v>0.16609331228807256</v>
      </c>
      <c r="D953" s="4">
        <v>0.81134186119780416</v>
      </c>
      <c r="E953">
        <f>IF(C953&lt;1/parameters!$C$4,-LN(D953)*parameters!$C$7,0)</f>
        <v>0</v>
      </c>
      <c r="F953">
        <f>F952*EXP(-1/parameters!$C$6)+timeseries!E953*parameters!$C$6*(1-EXP(-1/parameters!$C$6))</f>
        <v>0.37142350972610844</v>
      </c>
      <c r="G953">
        <f>F953/parameters!$C$6</f>
        <v>9.2855877431527109E-2</v>
      </c>
      <c r="H953">
        <f t="shared" ca="1" si="14"/>
        <v>0</v>
      </c>
      <c r="I953">
        <f>0</f>
        <v>0</v>
      </c>
      <c r="J953">
        <f>F953+parameters!$C$3</f>
        <v>100.37142350972611</v>
      </c>
    </row>
    <row r="954" spans="1:10">
      <c r="A954">
        <v>952</v>
      </c>
      <c r="B954" s="1">
        <v>37478</v>
      </c>
      <c r="C954" s="4">
        <v>7.0452646268739261E-2</v>
      </c>
      <c r="D954" s="4">
        <v>0.84546147203852173</v>
      </c>
      <c r="E954">
        <f>IF(C954&lt;1/parameters!$C$4,-LN(D954)*parameters!$C$7,0)</f>
        <v>4.5992515051776754</v>
      </c>
      <c r="F954">
        <f>F953*EXP(-1/parameters!$C$6)+timeseries!E954*parameters!$C$6*(1-EXP(-1/parameters!$C$6))</f>
        <v>4.3586682458376798</v>
      </c>
      <c r="G954">
        <f>F954/parameters!$C$6</f>
        <v>1.0896670614594199</v>
      </c>
      <c r="H954">
        <f t="shared" ca="1" si="14"/>
        <v>-0.61413844862824352</v>
      </c>
      <c r="I954">
        <f>0</f>
        <v>0</v>
      </c>
      <c r="J954">
        <f>F954+parameters!$C$3</f>
        <v>104.35866824583768</v>
      </c>
    </row>
    <row r="955" spans="1:10">
      <c r="A955">
        <v>953</v>
      </c>
      <c r="B955" s="1">
        <v>37479</v>
      </c>
      <c r="C955" s="4">
        <v>0.57873880126745147</v>
      </c>
      <c r="D955" s="4">
        <v>0.12264168719299917</v>
      </c>
      <c r="E955">
        <f>IF(C955&lt;1/parameters!$C$4,-LN(D955)*parameters!$C$7,0)</f>
        <v>0</v>
      </c>
      <c r="F955">
        <f>F954*EXP(-1/parameters!$C$6)+timeseries!E955*parameters!$C$6*(1-EXP(-1/parameters!$C$6))</f>
        <v>3.3945342430068517</v>
      </c>
      <c r="G955">
        <f>F955/parameters!$C$6</f>
        <v>0.84863356075171292</v>
      </c>
      <c r="H955">
        <f t="shared" ca="1" si="14"/>
        <v>0</v>
      </c>
      <c r="I955">
        <f>0</f>
        <v>0</v>
      </c>
      <c r="J955">
        <f>F955+parameters!$C$3</f>
        <v>103.39453424300685</v>
      </c>
    </row>
    <row r="956" spans="1:10">
      <c r="A956">
        <v>954</v>
      </c>
      <c r="B956" s="1">
        <v>37480</v>
      </c>
      <c r="C956" s="4">
        <v>0.74064368466780828</v>
      </c>
      <c r="D956" s="4">
        <v>0.20540465881628556</v>
      </c>
      <c r="E956">
        <f>IF(C956&lt;1/parameters!$C$4,-LN(D956)*parameters!$C$7,0)</f>
        <v>0</v>
      </c>
      <c r="F956">
        <f>F955*EXP(-1/parameters!$C$6)+timeseries!E956*parameters!$C$6*(1-EXP(-1/parameters!$C$6))</f>
        <v>2.6436659266164346</v>
      </c>
      <c r="G956">
        <f>F956/parameters!$C$6</f>
        <v>0.66091648165410866</v>
      </c>
      <c r="H956">
        <f t="shared" ca="1" si="14"/>
        <v>0</v>
      </c>
      <c r="I956">
        <f>0</f>
        <v>0</v>
      </c>
      <c r="J956">
        <f>F956+parameters!$C$3</f>
        <v>102.64366592661644</v>
      </c>
    </row>
    <row r="957" spans="1:10">
      <c r="A957">
        <v>955</v>
      </c>
      <c r="B957" s="1">
        <v>37481</v>
      </c>
      <c r="C957" s="4">
        <v>0.1682663355246492</v>
      </c>
      <c r="D957" s="4">
        <v>0.36479160883206174</v>
      </c>
      <c r="E957">
        <f>IF(C957&lt;1/parameters!$C$4,-LN(D957)*parameters!$C$7,0)</f>
        <v>0</v>
      </c>
      <c r="F957">
        <f>F956*EXP(-1/parameters!$C$6)+timeseries!E957*parameters!$C$6*(1-EXP(-1/parameters!$C$6))</f>
        <v>2.0588890938280704</v>
      </c>
      <c r="G957">
        <f>F957/parameters!$C$6</f>
        <v>0.5147222734570176</v>
      </c>
      <c r="H957">
        <f t="shared" ca="1" si="14"/>
        <v>0</v>
      </c>
      <c r="I957">
        <f>0</f>
        <v>0</v>
      </c>
      <c r="J957">
        <f>F957+parameters!$C$3</f>
        <v>102.05888909382807</v>
      </c>
    </row>
    <row r="958" spans="1:10">
      <c r="A958">
        <v>956</v>
      </c>
      <c r="B958" s="1">
        <v>37482</v>
      </c>
      <c r="C958" s="4">
        <v>0.70524077064655977</v>
      </c>
      <c r="D958" s="4">
        <v>0.85584189811900591</v>
      </c>
      <c r="E958">
        <f>IF(C958&lt;1/parameters!$C$4,-LN(D958)*parameters!$C$7,0)</f>
        <v>0</v>
      </c>
      <c r="F958">
        <f>F957*EXP(-1/parameters!$C$6)+timeseries!E958*parameters!$C$6*(1-EXP(-1/parameters!$C$6))</f>
        <v>1.6034644385304764</v>
      </c>
      <c r="G958">
        <f>F958/parameters!$C$6</f>
        <v>0.40086610963261909</v>
      </c>
      <c r="H958">
        <f t="shared" ca="1" si="14"/>
        <v>0</v>
      </c>
      <c r="I958">
        <f>0</f>
        <v>0</v>
      </c>
      <c r="J958">
        <f>F958+parameters!$C$3</f>
        <v>101.60346443853048</v>
      </c>
    </row>
    <row r="959" spans="1:10">
      <c r="A959">
        <v>957</v>
      </c>
      <c r="B959" s="1">
        <v>37483</v>
      </c>
      <c r="C959" s="4">
        <v>0.87801368618345399</v>
      </c>
      <c r="D959" s="4">
        <v>0.17715952973664695</v>
      </c>
      <c r="E959">
        <f>IF(C959&lt;1/parameters!$C$4,-LN(D959)*parameters!$C$7,0)</f>
        <v>0</v>
      </c>
      <c r="F959">
        <f>F958*EXP(-1/parameters!$C$6)+timeseries!E959*parameters!$C$6*(1-EXP(-1/parameters!$C$6))</f>
        <v>1.2487793603546855</v>
      </c>
      <c r="G959">
        <f>F959/parameters!$C$6</f>
        <v>0.31219484008867138</v>
      </c>
      <c r="H959">
        <f t="shared" ca="1" si="14"/>
        <v>0</v>
      </c>
      <c r="I959">
        <f>0</f>
        <v>0</v>
      </c>
      <c r="J959">
        <f>F959+parameters!$C$3</f>
        <v>101.24877936035469</v>
      </c>
    </row>
    <row r="960" spans="1:10">
      <c r="A960">
        <v>958</v>
      </c>
      <c r="B960" s="1">
        <v>37484</v>
      </c>
      <c r="C960" s="4">
        <v>0.62063748345943848</v>
      </c>
      <c r="D960" s="4">
        <v>0.12840076329885297</v>
      </c>
      <c r="E960">
        <f>IF(C960&lt;1/parameters!$C$4,-LN(D960)*parameters!$C$7,0)</f>
        <v>0</v>
      </c>
      <c r="F960">
        <f>F959*EXP(-1/parameters!$C$6)+timeseries!E960*parameters!$C$6*(1-EXP(-1/parameters!$C$6))</f>
        <v>0.97255034372763716</v>
      </c>
      <c r="G960">
        <f>F960/parameters!$C$6</f>
        <v>0.24313758593190929</v>
      </c>
      <c r="H960">
        <f t="shared" ca="1" si="14"/>
        <v>0</v>
      </c>
      <c r="I960">
        <f>0</f>
        <v>0</v>
      </c>
      <c r="J960">
        <f>F960+parameters!$C$3</f>
        <v>100.97255034372763</v>
      </c>
    </row>
    <row r="961" spans="1:10">
      <c r="A961">
        <v>959</v>
      </c>
      <c r="B961" s="1">
        <v>37485</v>
      </c>
      <c r="C961" s="4">
        <v>0.46631084480195983</v>
      </c>
      <c r="D961" s="4">
        <v>0.8254468796839225</v>
      </c>
      <c r="E961">
        <f>IF(C961&lt;1/parameters!$C$4,-LN(D961)*parameters!$C$7,0)</f>
        <v>0</v>
      </c>
      <c r="F961">
        <f>F960*EXP(-1/parameters!$C$6)+timeseries!E961*parameters!$C$6*(1-EXP(-1/parameters!$C$6))</f>
        <v>0.75742296927144781</v>
      </c>
      <c r="G961">
        <f>F961/parameters!$C$6</f>
        <v>0.18935574231786195</v>
      </c>
      <c r="H961">
        <f t="shared" ca="1" si="14"/>
        <v>0</v>
      </c>
      <c r="I961">
        <f>0</f>
        <v>0</v>
      </c>
      <c r="J961">
        <f>F961+parameters!$C$3</f>
        <v>100.75742296927145</v>
      </c>
    </row>
    <row r="962" spans="1:10">
      <c r="A962">
        <v>960</v>
      </c>
      <c r="B962" s="1">
        <v>37486</v>
      </c>
      <c r="C962" s="4">
        <v>9.4892082831499192E-4</v>
      </c>
      <c r="D962" s="4">
        <v>0.25514465235679318</v>
      </c>
      <c r="E962">
        <f>IF(C962&lt;1/parameters!$C$4,-LN(D962)*parameters!$C$7,0)</f>
        <v>37.422592616792002</v>
      </c>
      <c r="F962">
        <f>F961*EXP(-1/parameters!$C$6)+timeseries!E962*parameters!$C$6*(1-EXP(-1/parameters!$C$6))</f>
        <v>33.701274330673733</v>
      </c>
      <c r="G962">
        <f>F962/parameters!$C$6</f>
        <v>8.4253185826684334</v>
      </c>
      <c r="H962">
        <f t="shared" ca="1" si="14"/>
        <v>0.27877182426715302</v>
      </c>
      <c r="I962">
        <f>0</f>
        <v>0</v>
      </c>
      <c r="J962">
        <f>F962+parameters!$C$3</f>
        <v>133.70127433067373</v>
      </c>
    </row>
    <row r="963" spans="1:10">
      <c r="A963">
        <v>961</v>
      </c>
      <c r="B963" s="1">
        <v>37487</v>
      </c>
      <c r="C963" s="4">
        <v>0.52411437305666153</v>
      </c>
      <c r="D963" s="4">
        <v>0.87193872536972872</v>
      </c>
      <c r="E963">
        <f>IF(C963&lt;1/parameters!$C$4,-LN(D963)*parameters!$C$7,0)</f>
        <v>0</v>
      </c>
      <c r="F963">
        <f>F962*EXP(-1/parameters!$C$6)+timeseries!E963*parameters!$C$6*(1-EXP(-1/parameters!$C$6))</f>
        <v>26.246578839232939</v>
      </c>
      <c r="G963">
        <f>F963/parameters!$C$6</f>
        <v>6.5616447098082347</v>
      </c>
      <c r="H963">
        <f t="shared" ref="H963:H1026" ca="1" si="15">IF(E963&gt;0,_xlfn.NORM.INV(RAND(),0,1),0)</f>
        <v>0</v>
      </c>
      <c r="I963">
        <f>0</f>
        <v>0</v>
      </c>
      <c r="J963">
        <f>F963+parameters!$C$3</f>
        <v>126.24657883923294</v>
      </c>
    </row>
    <row r="964" spans="1:10">
      <c r="A964">
        <v>962</v>
      </c>
      <c r="B964" s="1">
        <v>37488</v>
      </c>
      <c r="C964" s="4">
        <v>0.53396468077993364</v>
      </c>
      <c r="D964" s="4">
        <v>0.99531710315465449</v>
      </c>
      <c r="E964">
        <f>IF(C964&lt;1/parameters!$C$4,-LN(D964)*parameters!$C$7,0)</f>
        <v>0</v>
      </c>
      <c r="F964">
        <f>F963*EXP(-1/parameters!$C$6)+timeseries!E964*parameters!$C$6*(1-EXP(-1/parameters!$C$6))</f>
        <v>20.440856152939979</v>
      </c>
      <c r="G964">
        <f>F964/parameters!$C$6</f>
        <v>5.1102140382349948</v>
      </c>
      <c r="H964">
        <f t="shared" ca="1" si="15"/>
        <v>0</v>
      </c>
      <c r="I964">
        <f>0</f>
        <v>0</v>
      </c>
      <c r="J964">
        <f>F964+parameters!$C$3</f>
        <v>120.44085615293997</v>
      </c>
    </row>
    <row r="965" spans="1:10">
      <c r="A965">
        <v>963</v>
      </c>
      <c r="B965" s="1">
        <v>37489</v>
      </c>
      <c r="C965" s="4">
        <v>8.6776964638626386E-2</v>
      </c>
      <c r="D965" s="4">
        <v>0.12471125194461463</v>
      </c>
      <c r="E965">
        <f>IF(C965&lt;1/parameters!$C$4,-LN(D965)*parameters!$C$7,0)</f>
        <v>57.034361595967887</v>
      </c>
      <c r="F965">
        <f>F964*EXP(-1/parameters!$C$6)+timeseries!E965*parameters!$C$6*(1-EXP(-1/parameters!$C$6))</f>
        <v>66.383179270761332</v>
      </c>
      <c r="G965">
        <f>F965/parameters!$C$6</f>
        <v>16.595794817690333</v>
      </c>
      <c r="H965">
        <f t="shared" ca="1" si="15"/>
        <v>0.28559298834334729</v>
      </c>
      <c r="I965">
        <f>0</f>
        <v>0</v>
      </c>
      <c r="J965">
        <f>F965+parameters!$C$3</f>
        <v>166.38317927076133</v>
      </c>
    </row>
    <row r="966" spans="1:10">
      <c r="A966">
        <v>964</v>
      </c>
      <c r="B966" s="1">
        <v>37490</v>
      </c>
      <c r="C966" s="4">
        <v>7.289449342122456E-2</v>
      </c>
      <c r="D966" s="4">
        <v>0.58566855855296251</v>
      </c>
      <c r="E966">
        <f>IF(C966&lt;1/parameters!$C$4,-LN(D966)*parameters!$C$7,0)</f>
        <v>14.657568470026481</v>
      </c>
      <c r="F966">
        <f>F965*EXP(-1/parameters!$C$6)+timeseries!E966*parameters!$C$6*(1-EXP(-1/parameters!$C$6))</f>
        <v>64.668242669426874</v>
      </c>
      <c r="G966">
        <f>F966/parameters!$C$6</f>
        <v>16.167060667356719</v>
      </c>
      <c r="H966">
        <f t="shared" ca="1" si="15"/>
        <v>-0.39470195118737628</v>
      </c>
      <c r="I966">
        <f>0</f>
        <v>0</v>
      </c>
      <c r="J966">
        <f>F966+parameters!$C$3</f>
        <v>164.66824266942689</v>
      </c>
    </row>
    <row r="967" spans="1:10">
      <c r="A967">
        <v>965</v>
      </c>
      <c r="B967" s="1">
        <v>37491</v>
      </c>
      <c r="C967" s="4">
        <v>0.394461004040773</v>
      </c>
      <c r="D967" s="4">
        <v>4.7597712142502191E-2</v>
      </c>
      <c r="E967">
        <f>IF(C967&lt;1/parameters!$C$4,-LN(D967)*parameters!$C$7,0)</f>
        <v>0</v>
      </c>
      <c r="F967">
        <f>F966*EXP(-1/parameters!$C$6)+timeseries!E967*parameters!$C$6*(1-EXP(-1/parameters!$C$6))</f>
        <v>50.363678030801289</v>
      </c>
      <c r="G967">
        <f>F967/parameters!$C$6</f>
        <v>12.590919507700322</v>
      </c>
      <c r="H967">
        <f t="shared" ca="1" si="15"/>
        <v>0</v>
      </c>
      <c r="I967">
        <f>0</f>
        <v>0</v>
      </c>
      <c r="J967">
        <f>F967+parameters!$C$3</f>
        <v>150.36367803080128</v>
      </c>
    </row>
    <row r="968" spans="1:10">
      <c r="A968">
        <v>966</v>
      </c>
      <c r="B968" s="1">
        <v>37492</v>
      </c>
      <c r="C968" s="4">
        <v>0.20029055324910405</v>
      </c>
      <c r="D968" s="4">
        <v>2.1739748583415541E-2</v>
      </c>
      <c r="E968">
        <f>IF(C968&lt;1/parameters!$C$4,-LN(D968)*parameters!$C$7,0)</f>
        <v>0</v>
      </c>
      <c r="F968">
        <f>F967*EXP(-1/parameters!$C$6)+timeseries!E968*parameters!$C$6*(1-EXP(-1/parameters!$C$6))</f>
        <v>39.223271888744151</v>
      </c>
      <c r="G968">
        <f>F968/parameters!$C$6</f>
        <v>9.8058179721860377</v>
      </c>
      <c r="H968">
        <f t="shared" ca="1" si="15"/>
        <v>0</v>
      </c>
      <c r="I968">
        <f>0</f>
        <v>0</v>
      </c>
      <c r="J968">
        <f>F968+parameters!$C$3</f>
        <v>139.22327188874414</v>
      </c>
    </row>
    <row r="969" spans="1:10">
      <c r="A969">
        <v>967</v>
      </c>
      <c r="B969" s="1">
        <v>37493</v>
      </c>
      <c r="C969" s="4">
        <v>0.62627537080133622</v>
      </c>
      <c r="D969" s="4">
        <v>0.32528249367102813</v>
      </c>
      <c r="E969">
        <f>IF(C969&lt;1/parameters!$C$4,-LN(D969)*parameters!$C$7,0)</f>
        <v>0</v>
      </c>
      <c r="F969">
        <f>F968*EXP(-1/parameters!$C$6)+timeseries!E969*parameters!$C$6*(1-EXP(-1/parameters!$C$6))</f>
        <v>30.547114861576567</v>
      </c>
      <c r="G969">
        <f>F969/parameters!$C$6</f>
        <v>7.6367787153941418</v>
      </c>
      <c r="H969">
        <f t="shared" ca="1" si="15"/>
        <v>0</v>
      </c>
      <c r="I969">
        <f>0</f>
        <v>0</v>
      </c>
      <c r="J969">
        <f>F969+parameters!$C$3</f>
        <v>130.54711486157657</v>
      </c>
    </row>
    <row r="970" spans="1:10">
      <c r="A970">
        <v>968</v>
      </c>
      <c r="B970" s="1">
        <v>37494</v>
      </c>
      <c r="C970" s="4">
        <v>0.57793440622986469</v>
      </c>
      <c r="D970" s="4">
        <v>0.28584109104119271</v>
      </c>
      <c r="E970">
        <f>IF(C970&lt;1/parameters!$C$4,-LN(D970)*parameters!$C$7,0)</f>
        <v>0</v>
      </c>
      <c r="F970">
        <f>F969*EXP(-1/parameters!$C$6)+timeseries!E970*parameters!$C$6*(1-EXP(-1/parameters!$C$6))</f>
        <v>23.790116974767979</v>
      </c>
      <c r="G970">
        <f>F970/parameters!$C$6</f>
        <v>5.9475292436919949</v>
      </c>
      <c r="H970">
        <f t="shared" ca="1" si="15"/>
        <v>0</v>
      </c>
      <c r="I970">
        <f>0</f>
        <v>0</v>
      </c>
      <c r="J970">
        <f>F970+parameters!$C$3</f>
        <v>123.79011697476798</v>
      </c>
    </row>
    <row r="971" spans="1:10">
      <c r="A971">
        <v>969</v>
      </c>
      <c r="B971" s="1">
        <v>37495</v>
      </c>
      <c r="C971" s="4">
        <v>0.53156471355184587</v>
      </c>
      <c r="D971" s="4">
        <v>0.38588778517301336</v>
      </c>
      <c r="E971">
        <f>IF(C971&lt;1/parameters!$C$4,-LN(D971)*parameters!$C$7,0)</f>
        <v>0</v>
      </c>
      <c r="F971">
        <f>F970*EXP(-1/parameters!$C$6)+timeseries!E971*parameters!$C$6*(1-EXP(-1/parameters!$C$6))</f>
        <v>18.527761729309624</v>
      </c>
      <c r="G971">
        <f>F971/parameters!$C$6</f>
        <v>4.631940432327406</v>
      </c>
      <c r="H971">
        <f t="shared" ca="1" si="15"/>
        <v>0</v>
      </c>
      <c r="I971">
        <f>0</f>
        <v>0</v>
      </c>
      <c r="J971">
        <f>F971+parameters!$C$3</f>
        <v>118.52776172930962</v>
      </c>
    </row>
    <row r="972" spans="1:10">
      <c r="A972">
        <v>970</v>
      </c>
      <c r="B972" s="1">
        <v>37496</v>
      </c>
      <c r="C972" s="4">
        <v>0.70764996735182006</v>
      </c>
      <c r="D972" s="4">
        <v>0.55576788440906011</v>
      </c>
      <c r="E972">
        <f>IF(C972&lt;1/parameters!$C$4,-LN(D972)*parameters!$C$7,0)</f>
        <v>0</v>
      </c>
      <c r="F972">
        <f>F971*EXP(-1/parameters!$C$6)+timeseries!E972*parameters!$C$6*(1-EXP(-1/parameters!$C$6))</f>
        <v>14.429435343346741</v>
      </c>
      <c r="G972">
        <f>F972/parameters!$C$6</f>
        <v>3.6073588358366853</v>
      </c>
      <c r="H972">
        <f t="shared" ca="1" si="15"/>
        <v>0</v>
      </c>
      <c r="I972">
        <f>0</f>
        <v>0</v>
      </c>
      <c r="J972">
        <f>F972+parameters!$C$3</f>
        <v>114.42943534334674</v>
      </c>
    </row>
    <row r="973" spans="1:10">
      <c r="A973">
        <v>971</v>
      </c>
      <c r="B973" s="1">
        <v>37497</v>
      </c>
      <c r="C973" s="4">
        <v>0.38037881419888553</v>
      </c>
      <c r="D973" s="4">
        <v>0.69485452128041247</v>
      </c>
      <c r="E973">
        <f>IF(C973&lt;1/parameters!$C$4,-LN(D973)*parameters!$C$7,0)</f>
        <v>0</v>
      </c>
      <c r="F973">
        <f>F972*EXP(-1/parameters!$C$6)+timeseries!E973*parameters!$C$6*(1-EXP(-1/parameters!$C$6))</f>
        <v>11.237655544676647</v>
      </c>
      <c r="G973">
        <f>F973/parameters!$C$6</f>
        <v>2.8094138861691618</v>
      </c>
      <c r="H973">
        <f t="shared" ca="1" si="15"/>
        <v>0</v>
      </c>
      <c r="I973">
        <f>0</f>
        <v>0</v>
      </c>
      <c r="J973">
        <f>F973+parameters!$C$3</f>
        <v>111.23765554467664</v>
      </c>
    </row>
    <row r="974" spans="1:10">
      <c r="A974">
        <v>972</v>
      </c>
      <c r="B974" s="1">
        <v>37498</v>
      </c>
      <c r="C974" s="4">
        <v>0.73369703249876972</v>
      </c>
      <c r="D974" s="4">
        <v>0.48068687311436809</v>
      </c>
      <c r="E974">
        <f>IF(C974&lt;1/parameters!$C$4,-LN(D974)*parameters!$C$7,0)</f>
        <v>0</v>
      </c>
      <c r="F974">
        <f>F973*EXP(-1/parameters!$C$6)+timeseries!E974*parameters!$C$6*(1-EXP(-1/parameters!$C$6))</f>
        <v>8.7518949380808877</v>
      </c>
      <c r="G974">
        <f>F974/parameters!$C$6</f>
        <v>2.1879737345202219</v>
      </c>
      <c r="H974">
        <f t="shared" ca="1" si="15"/>
        <v>0</v>
      </c>
      <c r="I974">
        <f>0</f>
        <v>0</v>
      </c>
      <c r="J974">
        <f>F974+parameters!$C$3</f>
        <v>108.75189493808088</v>
      </c>
    </row>
    <row r="975" spans="1:10">
      <c r="A975">
        <v>973</v>
      </c>
      <c r="B975" s="1">
        <v>37499</v>
      </c>
      <c r="C975" s="4">
        <v>0.98182371836077365</v>
      </c>
      <c r="D975" s="4">
        <v>0.54769540823746332</v>
      </c>
      <c r="E975">
        <f>IF(C975&lt;1/parameters!$C$4,-LN(D975)*parameters!$C$7,0)</f>
        <v>0</v>
      </c>
      <c r="F975">
        <f>F974*EXP(-1/parameters!$C$6)+timeseries!E975*parameters!$C$6*(1-EXP(-1/parameters!$C$6))</f>
        <v>6.8159826311360598</v>
      </c>
      <c r="G975">
        <f>F975/parameters!$C$6</f>
        <v>1.703995657784015</v>
      </c>
      <c r="H975">
        <f t="shared" ca="1" si="15"/>
        <v>0</v>
      </c>
      <c r="I975">
        <f>0</f>
        <v>0</v>
      </c>
      <c r="J975">
        <f>F975+parameters!$C$3</f>
        <v>106.81598263113607</v>
      </c>
    </row>
    <row r="976" spans="1:10">
      <c r="A976">
        <v>974</v>
      </c>
      <c r="B976" s="1">
        <v>37500</v>
      </c>
      <c r="C976" s="4">
        <v>6.208313588976877E-2</v>
      </c>
      <c r="D976" s="4">
        <v>0.41099249868270649</v>
      </c>
      <c r="E976">
        <f>IF(C976&lt;1/parameters!$C$4,-LN(D976)*parameters!$C$7,0)</f>
        <v>24.361104548842111</v>
      </c>
      <c r="F976">
        <f>F975*EXP(-1/parameters!$C$6)+timeseries!E976*parameters!$C$6*(1-EXP(-1/parameters!$C$6))</f>
        <v>26.862921609407902</v>
      </c>
      <c r="G976">
        <f>F976/parameters!$C$6</f>
        <v>6.7157304023519755</v>
      </c>
      <c r="H976">
        <f t="shared" ca="1" si="15"/>
        <v>-0.74651237674077664</v>
      </c>
      <c r="I976">
        <f>0</f>
        <v>0</v>
      </c>
      <c r="J976">
        <f>F976+parameters!$C$3</f>
        <v>126.86292160940791</v>
      </c>
    </row>
    <row r="977" spans="1:10">
      <c r="A977">
        <v>975</v>
      </c>
      <c r="B977" s="1">
        <v>37501</v>
      </c>
      <c r="C977" s="4">
        <v>0.99361931432710004</v>
      </c>
      <c r="D977" s="4">
        <v>0.44472074178482168</v>
      </c>
      <c r="E977">
        <f>IF(C977&lt;1/parameters!$C$4,-LN(D977)*parameters!$C$7,0)</f>
        <v>0</v>
      </c>
      <c r="F977">
        <f>F976*EXP(-1/parameters!$C$6)+timeseries!E977*parameters!$C$6*(1-EXP(-1/parameters!$C$6))</f>
        <v>20.920864384992637</v>
      </c>
      <c r="G977">
        <f>F977/parameters!$C$6</f>
        <v>5.2302160962481592</v>
      </c>
      <c r="H977">
        <f t="shared" ca="1" si="15"/>
        <v>0</v>
      </c>
      <c r="I977">
        <f>0</f>
        <v>0</v>
      </c>
      <c r="J977">
        <f>F977+parameters!$C$3</f>
        <v>120.92086438499264</v>
      </c>
    </row>
    <row r="978" spans="1:10">
      <c r="A978">
        <v>976</v>
      </c>
      <c r="B978" s="1">
        <v>37502</v>
      </c>
      <c r="C978" s="4">
        <v>0.41186046064139903</v>
      </c>
      <c r="D978" s="4">
        <v>0.87776234491646521</v>
      </c>
      <c r="E978">
        <f>IF(C978&lt;1/parameters!$C$4,-LN(D978)*parameters!$C$7,0)</f>
        <v>0</v>
      </c>
      <c r="F978">
        <f>F977*EXP(-1/parameters!$C$6)+timeseries!E978*parameters!$C$6*(1-EXP(-1/parameters!$C$6))</f>
        <v>16.293185565562929</v>
      </c>
      <c r="G978">
        <f>F978/parameters!$C$6</f>
        <v>4.0732963913907323</v>
      </c>
      <c r="H978">
        <f t="shared" ca="1" si="15"/>
        <v>0</v>
      </c>
      <c r="I978">
        <f>0</f>
        <v>0</v>
      </c>
      <c r="J978">
        <f>F978+parameters!$C$3</f>
        <v>116.29318556556294</v>
      </c>
    </row>
    <row r="979" spans="1:10">
      <c r="A979">
        <v>977</v>
      </c>
      <c r="B979" s="1">
        <v>37503</v>
      </c>
      <c r="C979" s="4">
        <v>0.18430292975851192</v>
      </c>
      <c r="D979" s="4">
        <v>0.41339808339948014</v>
      </c>
      <c r="E979">
        <f>IF(C979&lt;1/parameters!$C$4,-LN(D979)*parameters!$C$7,0)</f>
        <v>0</v>
      </c>
      <c r="F979">
        <f>F978*EXP(-1/parameters!$C$6)+timeseries!E979*parameters!$C$6*(1-EXP(-1/parameters!$C$6))</f>
        <v>12.689145677188121</v>
      </c>
      <c r="G979">
        <f>F979/parameters!$C$6</f>
        <v>3.1722864192970301</v>
      </c>
      <c r="H979">
        <f t="shared" ca="1" si="15"/>
        <v>0</v>
      </c>
      <c r="I979">
        <f>0</f>
        <v>0</v>
      </c>
      <c r="J979">
        <f>F979+parameters!$C$3</f>
        <v>112.68914567718812</v>
      </c>
    </row>
    <row r="980" spans="1:10">
      <c r="A980">
        <v>978</v>
      </c>
      <c r="B980" s="1">
        <v>37504</v>
      </c>
      <c r="C980" s="4">
        <v>0.268296176763406</v>
      </c>
      <c r="D980" s="4">
        <v>0.87271047629600407</v>
      </c>
      <c r="E980">
        <f>IF(C980&lt;1/parameters!$C$4,-LN(D980)*parameters!$C$7,0)</f>
        <v>0</v>
      </c>
      <c r="F980">
        <f>F979*EXP(-1/parameters!$C$6)+timeseries!E980*parameters!$C$6*(1-EXP(-1/parameters!$C$6))</f>
        <v>9.8823165899012402</v>
      </c>
      <c r="G980">
        <f>F980/parameters!$C$6</f>
        <v>2.47057914747531</v>
      </c>
      <c r="H980">
        <f t="shared" ca="1" si="15"/>
        <v>0</v>
      </c>
      <c r="I980">
        <f>0</f>
        <v>0</v>
      </c>
      <c r="J980">
        <f>F980+parameters!$C$3</f>
        <v>109.88231658990124</v>
      </c>
    </row>
    <row r="981" spans="1:10">
      <c r="A981">
        <v>979</v>
      </c>
      <c r="B981" s="1">
        <v>37505</v>
      </c>
      <c r="C981" s="4">
        <v>0.39650924068201054</v>
      </c>
      <c r="D981" s="4">
        <v>8.7483417114663009E-2</v>
      </c>
      <c r="E981">
        <f>IF(C981&lt;1/parameters!$C$4,-LN(D981)*parameters!$C$7,0)</f>
        <v>0</v>
      </c>
      <c r="F981">
        <f>F980*EXP(-1/parameters!$C$6)+timeseries!E981*parameters!$C$6*(1-EXP(-1/parameters!$C$6))</f>
        <v>7.6963558987746215</v>
      </c>
      <c r="G981">
        <f>F981/parameters!$C$6</f>
        <v>1.9240889746936554</v>
      </c>
      <c r="H981">
        <f t="shared" ca="1" si="15"/>
        <v>0</v>
      </c>
      <c r="I981">
        <f>0</f>
        <v>0</v>
      </c>
      <c r="J981">
        <f>F981+parameters!$C$3</f>
        <v>107.69635589877463</v>
      </c>
    </row>
    <row r="982" spans="1:10">
      <c r="A982">
        <v>980</v>
      </c>
      <c r="B982" s="1">
        <v>37506</v>
      </c>
      <c r="C982" s="4">
        <v>0.98690145162341858</v>
      </c>
      <c r="D982" s="4">
        <v>0.51077282926823309</v>
      </c>
      <c r="E982">
        <f>IF(C982&lt;1/parameters!$C$4,-LN(D982)*parameters!$C$7,0)</f>
        <v>0</v>
      </c>
      <c r="F982">
        <f>F981*EXP(-1/parameters!$C$6)+timeseries!E982*parameters!$C$6*(1-EXP(-1/parameters!$C$6))</f>
        <v>5.9939280007619011</v>
      </c>
      <c r="G982">
        <f>F982/parameters!$C$6</f>
        <v>1.4984820001904753</v>
      </c>
      <c r="H982">
        <f t="shared" ca="1" si="15"/>
        <v>0</v>
      </c>
      <c r="I982">
        <f>0</f>
        <v>0</v>
      </c>
      <c r="J982">
        <f>F982+parameters!$C$3</f>
        <v>105.9939280007619</v>
      </c>
    </row>
    <row r="983" spans="1:10">
      <c r="A983">
        <v>981</v>
      </c>
      <c r="B983" s="1">
        <v>37507</v>
      </c>
      <c r="C983" s="4">
        <v>0.98186858161916168</v>
      </c>
      <c r="D983" s="4">
        <v>0.35503929260669831</v>
      </c>
      <c r="E983">
        <f>IF(C983&lt;1/parameters!$C$4,-LN(D983)*parameters!$C$7,0)</f>
        <v>0</v>
      </c>
      <c r="F983">
        <f>F982*EXP(-1/parameters!$C$6)+timeseries!E983*parameters!$C$6*(1-EXP(-1/parameters!$C$6))</f>
        <v>4.6680758206669886</v>
      </c>
      <c r="G983">
        <f>F983/parameters!$C$6</f>
        <v>1.1670189551667471</v>
      </c>
      <c r="H983">
        <f t="shared" ca="1" si="15"/>
        <v>0</v>
      </c>
      <c r="I983">
        <f>0</f>
        <v>0</v>
      </c>
      <c r="J983">
        <f>F983+parameters!$C$3</f>
        <v>104.66807582066699</v>
      </c>
    </row>
    <row r="984" spans="1:10">
      <c r="A984">
        <v>982</v>
      </c>
      <c r="B984" s="1">
        <v>37508</v>
      </c>
      <c r="C984" s="4">
        <v>0.79519870280061455</v>
      </c>
      <c r="D984" s="4">
        <v>0.46795988375387543</v>
      </c>
      <c r="E984">
        <f>IF(C984&lt;1/parameters!$C$4,-LN(D984)*parameters!$C$7,0)</f>
        <v>0</v>
      </c>
      <c r="F984">
        <f>F983*EXP(-1/parameters!$C$6)+timeseries!E984*parameters!$C$6*(1-EXP(-1/parameters!$C$6))</f>
        <v>3.6355011045721417</v>
      </c>
      <c r="G984">
        <f>F984/parameters!$C$6</f>
        <v>0.90887527614303543</v>
      </c>
      <c r="H984">
        <f t="shared" ca="1" si="15"/>
        <v>0</v>
      </c>
      <c r="I984">
        <f>0</f>
        <v>0</v>
      </c>
      <c r="J984">
        <f>F984+parameters!$C$3</f>
        <v>103.63550110457214</v>
      </c>
    </row>
    <row r="985" spans="1:10">
      <c r="A985">
        <v>983</v>
      </c>
      <c r="B985" s="1">
        <v>37509</v>
      </c>
      <c r="C985" s="4">
        <v>0.80420440127194159</v>
      </c>
      <c r="D985" s="4">
        <v>0.49864454999220376</v>
      </c>
      <c r="E985">
        <f>IF(C985&lt;1/parameters!$C$4,-LN(D985)*parameters!$C$7,0)</f>
        <v>0</v>
      </c>
      <c r="F985">
        <f>F984*EXP(-1/parameters!$C$6)+timeseries!E985*parameters!$C$6*(1-EXP(-1/parameters!$C$6))</f>
        <v>2.8313311070977414</v>
      </c>
      <c r="G985">
        <f>F985/parameters!$C$6</f>
        <v>0.70783277677443535</v>
      </c>
      <c r="H985">
        <f t="shared" ca="1" si="15"/>
        <v>0</v>
      </c>
      <c r="I985">
        <f>0</f>
        <v>0</v>
      </c>
      <c r="J985">
        <f>F985+parameters!$C$3</f>
        <v>102.83133110709774</v>
      </c>
    </row>
    <row r="986" spans="1:10">
      <c r="A986">
        <v>984</v>
      </c>
      <c r="B986" s="1">
        <v>37510</v>
      </c>
      <c r="C986" s="4">
        <v>0.21085312350979823</v>
      </c>
      <c r="D986" s="4">
        <v>0.64437194891555183</v>
      </c>
      <c r="E986">
        <f>IF(C986&lt;1/parameters!$C$4,-LN(D986)*parameters!$C$7,0)</f>
        <v>0</v>
      </c>
      <c r="F986">
        <f>F985*EXP(-1/parameters!$C$6)+timeseries!E986*parameters!$C$6*(1-EXP(-1/parameters!$C$6))</f>
        <v>2.2050428833421485</v>
      </c>
      <c r="G986">
        <f>F986/parameters!$C$6</f>
        <v>0.55126072083553712</v>
      </c>
      <c r="H986">
        <f t="shared" ca="1" si="15"/>
        <v>0</v>
      </c>
      <c r="I986">
        <f>0</f>
        <v>0</v>
      </c>
      <c r="J986">
        <f>F986+parameters!$C$3</f>
        <v>102.20504288334214</v>
      </c>
    </row>
    <row r="987" spans="1:10">
      <c r="A987">
        <v>985</v>
      </c>
      <c r="B987" s="1">
        <v>37511</v>
      </c>
      <c r="C987" s="4">
        <v>0.85821954773921649</v>
      </c>
      <c r="D987" s="4">
        <v>0.86863127775787263</v>
      </c>
      <c r="E987">
        <f>IF(C987&lt;1/parameters!$C$4,-LN(D987)*parameters!$C$7,0)</f>
        <v>0</v>
      </c>
      <c r="F987">
        <f>F986*EXP(-1/parameters!$C$6)+timeseries!E987*parameters!$C$6*(1-EXP(-1/parameters!$C$6))</f>
        <v>1.7172891242528938</v>
      </c>
      <c r="G987">
        <f>F987/parameters!$C$6</f>
        <v>0.42932228106322345</v>
      </c>
      <c r="H987">
        <f t="shared" ca="1" si="15"/>
        <v>0</v>
      </c>
      <c r="I987">
        <f>0</f>
        <v>0</v>
      </c>
      <c r="J987">
        <f>F987+parameters!$C$3</f>
        <v>101.7172891242529</v>
      </c>
    </row>
    <row r="988" spans="1:10">
      <c r="A988">
        <v>986</v>
      </c>
      <c r="B988" s="1">
        <v>37512</v>
      </c>
      <c r="C988" s="4">
        <v>0.56394380251941967</v>
      </c>
      <c r="D988" s="4">
        <v>0.22934897741341265</v>
      </c>
      <c r="E988">
        <f>IF(C988&lt;1/parameters!$C$4,-LN(D988)*parameters!$C$7,0)</f>
        <v>0</v>
      </c>
      <c r="F988">
        <f>F987*EXP(-1/parameters!$C$6)+timeseries!E988*parameters!$C$6*(1-EXP(-1/parameters!$C$6))</f>
        <v>1.3374261147281608</v>
      </c>
      <c r="G988">
        <f>F988/parameters!$C$6</f>
        <v>0.33435652868204019</v>
      </c>
      <c r="H988">
        <f t="shared" ca="1" si="15"/>
        <v>0</v>
      </c>
      <c r="I988">
        <f>0</f>
        <v>0</v>
      </c>
      <c r="J988">
        <f>F988+parameters!$C$3</f>
        <v>101.33742611472816</v>
      </c>
    </row>
    <row r="989" spans="1:10">
      <c r="A989">
        <v>987</v>
      </c>
      <c r="B989" s="1">
        <v>37513</v>
      </c>
      <c r="C989" s="4">
        <v>0.24119497312046023</v>
      </c>
      <c r="D989" s="4">
        <v>0.18256786632215316</v>
      </c>
      <c r="E989">
        <f>IF(C989&lt;1/parameters!$C$4,-LN(D989)*parameters!$C$7,0)</f>
        <v>0</v>
      </c>
      <c r="F989">
        <f>F988*EXP(-1/parameters!$C$6)+timeseries!E989*parameters!$C$6*(1-EXP(-1/parameters!$C$6))</f>
        <v>1.0415885054504381</v>
      </c>
      <c r="G989">
        <f>F989/parameters!$C$6</f>
        <v>0.26039712636260953</v>
      </c>
      <c r="H989">
        <f t="shared" ca="1" si="15"/>
        <v>0</v>
      </c>
      <c r="I989">
        <f>0</f>
        <v>0</v>
      </c>
      <c r="J989">
        <f>F989+parameters!$C$3</f>
        <v>101.04158850545043</v>
      </c>
    </row>
    <row r="990" spans="1:10">
      <c r="A990">
        <v>988</v>
      </c>
      <c r="B990" s="1">
        <v>37514</v>
      </c>
      <c r="C990" s="4">
        <v>0.12008866884964697</v>
      </c>
      <c r="D990" s="4">
        <v>7.9585044204007804E-2</v>
      </c>
      <c r="E990">
        <f>IF(C990&lt;1/parameters!$C$4,-LN(D990)*parameters!$C$7,0)</f>
        <v>0</v>
      </c>
      <c r="F990">
        <f>F989*EXP(-1/parameters!$C$6)+timeseries!E990*parameters!$C$6*(1-EXP(-1/parameters!$C$6))</f>
        <v>0.81118994368297548</v>
      </c>
      <c r="G990">
        <f>F990/parameters!$C$6</f>
        <v>0.20279748592074387</v>
      </c>
      <c r="H990">
        <f t="shared" ca="1" si="15"/>
        <v>0</v>
      </c>
      <c r="I990">
        <f>0</f>
        <v>0</v>
      </c>
      <c r="J990">
        <f>F990+parameters!$C$3</f>
        <v>100.81118994368298</v>
      </c>
    </row>
    <row r="991" spans="1:10">
      <c r="A991">
        <v>989</v>
      </c>
      <c r="B991" s="1">
        <v>37515</v>
      </c>
      <c r="C991" s="4">
        <v>0.3551747202831308</v>
      </c>
      <c r="D991" s="4">
        <v>0.35831472068337689</v>
      </c>
      <c r="E991">
        <f>IF(C991&lt;1/parameters!$C$4,-LN(D991)*parameters!$C$7,0)</f>
        <v>0</v>
      </c>
      <c r="F991">
        <f>F990*EXP(-1/parameters!$C$6)+timeseries!E991*parameters!$C$6*(1-EXP(-1/parameters!$C$6))</f>
        <v>0.63175536335995008</v>
      </c>
      <c r="G991">
        <f>F991/parameters!$C$6</f>
        <v>0.15793884083998752</v>
      </c>
      <c r="H991">
        <f t="shared" ca="1" si="15"/>
        <v>0</v>
      </c>
      <c r="I991">
        <f>0</f>
        <v>0</v>
      </c>
      <c r="J991">
        <f>F991+parameters!$C$3</f>
        <v>100.63175536335994</v>
      </c>
    </row>
    <row r="992" spans="1:10">
      <c r="A992">
        <v>990</v>
      </c>
      <c r="B992" s="1">
        <v>37516</v>
      </c>
      <c r="C992" s="4">
        <v>0.45609816122489977</v>
      </c>
      <c r="D992" s="4">
        <v>0.91501482935587641</v>
      </c>
      <c r="E992">
        <f>IF(C992&lt;1/parameters!$C$4,-LN(D992)*parameters!$C$7,0)</f>
        <v>0</v>
      </c>
      <c r="F992">
        <f>F991*EXP(-1/parameters!$C$6)+timeseries!E992*parameters!$C$6*(1-EXP(-1/parameters!$C$6))</f>
        <v>0.49201157169428905</v>
      </c>
      <c r="G992">
        <f>F992/parameters!$C$6</f>
        <v>0.12300289292357226</v>
      </c>
      <c r="H992">
        <f t="shared" ca="1" si="15"/>
        <v>0</v>
      </c>
      <c r="I992">
        <f>0</f>
        <v>0</v>
      </c>
      <c r="J992">
        <f>F992+parameters!$C$3</f>
        <v>100.49201157169429</v>
      </c>
    </row>
    <row r="993" spans="1:10">
      <c r="A993">
        <v>991</v>
      </c>
      <c r="B993" s="1">
        <v>37517</v>
      </c>
      <c r="C993" s="4">
        <v>0.3171266239309577</v>
      </c>
      <c r="D993" s="4">
        <v>0.40241419670956902</v>
      </c>
      <c r="E993">
        <f>IF(C993&lt;1/parameters!$C$4,-LN(D993)*parameters!$C$7,0)</f>
        <v>0</v>
      </c>
      <c r="F993">
        <f>F992*EXP(-1/parameters!$C$6)+timeseries!E993*parameters!$C$6*(1-EXP(-1/parameters!$C$6))</f>
        <v>0.38317899731570498</v>
      </c>
      <c r="G993">
        <f>F993/parameters!$C$6</f>
        <v>9.5794749328926246E-2</v>
      </c>
      <c r="H993">
        <f t="shared" ca="1" si="15"/>
        <v>0</v>
      </c>
      <c r="I993">
        <f>0</f>
        <v>0</v>
      </c>
      <c r="J993">
        <f>F993+parameters!$C$3</f>
        <v>100.38317899731571</v>
      </c>
    </row>
    <row r="994" spans="1:10">
      <c r="A994">
        <v>992</v>
      </c>
      <c r="B994" s="1">
        <v>37518</v>
      </c>
      <c r="C994" s="4">
        <v>0.60670340538595535</v>
      </c>
      <c r="D994" s="4">
        <v>0.11583666433924855</v>
      </c>
      <c r="E994">
        <f>IF(C994&lt;1/parameters!$C$4,-LN(D994)*parameters!$C$7,0)</f>
        <v>0</v>
      </c>
      <c r="F994">
        <f>F993*EXP(-1/parameters!$C$6)+timeseries!E994*parameters!$C$6*(1-EXP(-1/parameters!$C$6))</f>
        <v>0.29842010316598677</v>
      </c>
      <c r="G994">
        <f>F994/parameters!$C$6</f>
        <v>7.4605025791496693E-2</v>
      </c>
      <c r="H994">
        <f t="shared" ca="1" si="15"/>
        <v>0</v>
      </c>
      <c r="I994">
        <f>0</f>
        <v>0</v>
      </c>
      <c r="J994">
        <f>F994+parameters!$C$3</f>
        <v>100.29842010316598</v>
      </c>
    </row>
    <row r="995" spans="1:10">
      <c r="A995">
        <v>993</v>
      </c>
      <c r="B995" s="1">
        <v>37519</v>
      </c>
      <c r="C995" s="4">
        <v>0.36561531631204081</v>
      </c>
      <c r="D995" s="4">
        <v>0.11782307858334462</v>
      </c>
      <c r="E995">
        <f>IF(C995&lt;1/parameters!$C$4,-LN(D995)*parameters!$C$7,0)</f>
        <v>0</v>
      </c>
      <c r="F995">
        <f>F994*EXP(-1/parameters!$C$6)+timeseries!E995*parameters!$C$6*(1-EXP(-1/parameters!$C$6))</f>
        <v>0.23240981002991992</v>
      </c>
      <c r="G995">
        <f>F995/parameters!$C$6</f>
        <v>5.8102452507479981E-2</v>
      </c>
      <c r="H995">
        <f t="shared" ca="1" si="15"/>
        <v>0</v>
      </c>
      <c r="I995">
        <f>0</f>
        <v>0</v>
      </c>
      <c r="J995">
        <f>F995+parameters!$C$3</f>
        <v>100.23240981002992</v>
      </c>
    </row>
    <row r="996" spans="1:10">
      <c r="A996">
        <v>994</v>
      </c>
      <c r="B996" s="1">
        <v>37520</v>
      </c>
      <c r="C996" s="4">
        <v>0.31993429825824549</v>
      </c>
      <c r="D996" s="4">
        <v>0.87252192549682683</v>
      </c>
      <c r="E996">
        <f>IF(C996&lt;1/parameters!$C$4,-LN(D996)*parameters!$C$7,0)</f>
        <v>0</v>
      </c>
      <c r="F996">
        <f>F995*EXP(-1/parameters!$C$6)+timeseries!E996*parameters!$C$6*(1-EXP(-1/parameters!$C$6))</f>
        <v>0.1810009420447781</v>
      </c>
      <c r="G996">
        <f>F996/parameters!$C$6</f>
        <v>4.5250235511194524E-2</v>
      </c>
      <c r="H996">
        <f t="shared" ca="1" si="15"/>
        <v>0</v>
      </c>
      <c r="I996">
        <f>0</f>
        <v>0</v>
      </c>
      <c r="J996">
        <f>F996+parameters!$C$3</f>
        <v>100.18100094204478</v>
      </c>
    </row>
    <row r="997" spans="1:10">
      <c r="A997">
        <v>995</v>
      </c>
      <c r="B997" s="1">
        <v>37521</v>
      </c>
      <c r="C997" s="4">
        <v>0.7356905362506464</v>
      </c>
      <c r="D997" s="4">
        <v>0.91389868458333989</v>
      </c>
      <c r="E997">
        <f>IF(C997&lt;1/parameters!$C$4,-LN(D997)*parameters!$C$7,0)</f>
        <v>0</v>
      </c>
      <c r="F997">
        <f>F996*EXP(-1/parameters!$C$6)+timeseries!E997*parameters!$C$6*(1-EXP(-1/parameters!$C$6))</f>
        <v>0.14096367540113516</v>
      </c>
      <c r="G997">
        <f>F997/parameters!$C$6</f>
        <v>3.5240918850283791E-2</v>
      </c>
      <c r="H997">
        <f t="shared" ca="1" si="15"/>
        <v>0</v>
      </c>
      <c r="I997">
        <f>0</f>
        <v>0</v>
      </c>
      <c r="J997">
        <f>F997+parameters!$C$3</f>
        <v>100.14096367540114</v>
      </c>
    </row>
    <row r="998" spans="1:10">
      <c r="A998">
        <v>996</v>
      </c>
      <c r="B998" s="1">
        <v>37522</v>
      </c>
      <c r="C998" s="4">
        <v>0.46098674562009201</v>
      </c>
      <c r="D998" s="4">
        <v>6.313817538665889E-2</v>
      </c>
      <c r="E998">
        <f>IF(C998&lt;1/parameters!$C$4,-LN(D998)*parameters!$C$7,0)</f>
        <v>0</v>
      </c>
      <c r="F998">
        <f>F997*EXP(-1/parameters!$C$6)+timeseries!E998*parameters!$C$6*(1-EXP(-1/parameters!$C$6))</f>
        <v>0.1097826207870274</v>
      </c>
      <c r="G998">
        <f>F998/parameters!$C$6</f>
        <v>2.744565519675685E-2</v>
      </c>
      <c r="H998">
        <f t="shared" ca="1" si="15"/>
        <v>0</v>
      </c>
      <c r="I998">
        <f>0</f>
        <v>0</v>
      </c>
      <c r="J998">
        <f>F998+parameters!$C$3</f>
        <v>100.10978262078703</v>
      </c>
    </row>
    <row r="999" spans="1:10">
      <c r="A999">
        <v>997</v>
      </c>
      <c r="B999" s="1">
        <v>37523</v>
      </c>
      <c r="C999" s="4">
        <v>0.375386622664172</v>
      </c>
      <c r="D999" s="4">
        <v>0.40883312789724946</v>
      </c>
      <c r="E999">
        <f>IF(C999&lt;1/parameters!$C$4,-LN(D999)*parameters!$C$7,0)</f>
        <v>0</v>
      </c>
      <c r="F999">
        <f>F998*EXP(-1/parameters!$C$6)+timeseries!E999*parameters!$C$6*(1-EXP(-1/parameters!$C$6))</f>
        <v>8.5498791036568031E-2</v>
      </c>
      <c r="G999">
        <f>F999/parameters!$C$6</f>
        <v>2.1374697759142008E-2</v>
      </c>
      <c r="H999">
        <f t="shared" ca="1" si="15"/>
        <v>0</v>
      </c>
      <c r="I999">
        <f>0</f>
        <v>0</v>
      </c>
      <c r="J999">
        <f>F999+parameters!$C$3</f>
        <v>100.08549879103657</v>
      </c>
    </row>
    <row r="1000" spans="1:10">
      <c r="A1000">
        <v>998</v>
      </c>
      <c r="B1000" s="1">
        <v>37524</v>
      </c>
      <c r="C1000" s="4">
        <v>3.1055705240499387E-2</v>
      </c>
      <c r="D1000" s="4">
        <v>0.92568648699691114</v>
      </c>
      <c r="E1000">
        <f>IF(C1000&lt;1/parameters!$C$4,-LN(D1000)*parameters!$C$7,0)</f>
        <v>2.1156073594703884</v>
      </c>
      <c r="F1000">
        <f>F999*EXP(-1/parameters!$C$6)+timeseries!E1000*parameters!$C$6*(1-EXP(-1/parameters!$C$6))</f>
        <v>1.9384692903838288</v>
      </c>
      <c r="G1000">
        <f>F1000/parameters!$C$6</f>
        <v>0.48461732259595719</v>
      </c>
      <c r="H1000">
        <f t="shared" ca="1" si="15"/>
        <v>-0.22466577277383895</v>
      </c>
      <c r="I1000">
        <f>0</f>
        <v>0</v>
      </c>
      <c r="J1000">
        <f>F1000+parameters!$C$3</f>
        <v>101.93846929038384</v>
      </c>
    </row>
    <row r="1001" spans="1:10">
      <c r="A1001">
        <v>999</v>
      </c>
      <c r="B1001" s="1">
        <v>37525</v>
      </c>
      <c r="C1001" s="4">
        <v>0.69661365151313515</v>
      </c>
      <c r="D1001" s="4">
        <v>0.42126841502562307</v>
      </c>
      <c r="E1001">
        <f>IF(C1001&lt;1/parameters!$C$4,-LN(D1001)*parameters!$C$7,0)</f>
        <v>0</v>
      </c>
      <c r="F1001">
        <f>F1000*EXP(-1/parameters!$C$6)+timeseries!E1001*parameters!$C$6*(1-EXP(-1/parameters!$C$6))</f>
        <v>1.5096814013107964</v>
      </c>
      <c r="G1001">
        <f>F1001/parameters!$C$6</f>
        <v>0.37742035032769911</v>
      </c>
      <c r="H1001">
        <f t="shared" ca="1" si="15"/>
        <v>0</v>
      </c>
      <c r="I1001">
        <f>0</f>
        <v>0</v>
      </c>
      <c r="J1001">
        <f>F1001+parameters!$C$3</f>
        <v>101.5096814013108</v>
      </c>
    </row>
    <row r="1002" spans="1:10">
      <c r="A1002">
        <v>1000</v>
      </c>
      <c r="B1002" s="1">
        <v>37526</v>
      </c>
      <c r="C1002" s="4">
        <v>5.2741218953955782E-2</v>
      </c>
      <c r="D1002" s="4">
        <v>0.42506145715180366</v>
      </c>
      <c r="E1002">
        <f>IF(C1002&lt;1/parameters!$C$4,-LN(D1002)*parameters!$C$7,0)</f>
        <v>23.438945628738551</v>
      </c>
      <c r="F1002">
        <f>F1001*EXP(-1/parameters!$C$6)+timeseries!E1002*parameters!$C$6*(1-EXP(-1/parameters!$C$6))</f>
        <v>21.914446732364723</v>
      </c>
      <c r="G1002">
        <f>F1002/parameters!$C$6</f>
        <v>5.4786116830911809</v>
      </c>
      <c r="H1002">
        <f t="shared" ca="1" si="15"/>
        <v>1.964265779232313</v>
      </c>
      <c r="I1002">
        <f>0</f>
        <v>0</v>
      </c>
      <c r="J1002">
        <f>F1002+parameters!$C$3</f>
        <v>121.91444673236472</v>
      </c>
    </row>
    <row r="1003" spans="1:10">
      <c r="A1003">
        <v>1001</v>
      </c>
      <c r="B1003" s="1">
        <v>37527</v>
      </c>
      <c r="C1003" s="4">
        <v>0.40738156072265241</v>
      </c>
      <c r="D1003" s="4">
        <v>0.58452497677680681</v>
      </c>
      <c r="E1003">
        <f>IF(C1003&lt;1/parameters!$C$4,-LN(D1003)*parameters!$C$7,0)</f>
        <v>0</v>
      </c>
      <c r="F1003">
        <f>F1002*EXP(-1/parameters!$C$6)+timeseries!E1003*parameters!$C$6*(1-EXP(-1/parameters!$C$6))</f>
        <v>17.066988275742236</v>
      </c>
      <c r="G1003">
        <f>F1003/parameters!$C$6</f>
        <v>4.2667470689355591</v>
      </c>
      <c r="H1003">
        <f t="shared" ca="1" si="15"/>
        <v>0</v>
      </c>
      <c r="I1003">
        <f>0</f>
        <v>0</v>
      </c>
      <c r="J1003">
        <f>F1003+parameters!$C$3</f>
        <v>117.06698827574223</v>
      </c>
    </row>
    <row r="1004" spans="1:10">
      <c r="A1004">
        <v>1002</v>
      </c>
      <c r="B1004" s="1">
        <v>37528</v>
      </c>
      <c r="C1004" s="4">
        <v>0.90892397040463635</v>
      </c>
      <c r="D1004" s="4">
        <v>0.54873565161418703</v>
      </c>
      <c r="E1004">
        <f>IF(C1004&lt;1/parameters!$C$4,-LN(D1004)*parameters!$C$7,0)</f>
        <v>0</v>
      </c>
      <c r="F1004">
        <f>F1003*EXP(-1/parameters!$C$6)+timeseries!E1004*parameters!$C$6*(1-EXP(-1/parameters!$C$6))</f>
        <v>13.29178383381854</v>
      </c>
      <c r="G1004">
        <f>F1004/parameters!$C$6</f>
        <v>3.322945958454635</v>
      </c>
      <c r="H1004">
        <f t="shared" ca="1" si="15"/>
        <v>0</v>
      </c>
      <c r="I1004">
        <f>0</f>
        <v>0</v>
      </c>
      <c r="J1004">
        <f>F1004+parameters!$C$3</f>
        <v>113.29178383381854</v>
      </c>
    </row>
    <row r="1005" spans="1:10">
      <c r="A1005">
        <v>1003</v>
      </c>
      <c r="B1005" s="1">
        <v>37529</v>
      </c>
      <c r="C1005" s="4">
        <v>0.2759873458361517</v>
      </c>
      <c r="D1005" s="4">
        <v>0.28931569654270328</v>
      </c>
      <c r="E1005">
        <f>IF(C1005&lt;1/parameters!$C$4,-LN(D1005)*parameters!$C$7,0)</f>
        <v>0</v>
      </c>
      <c r="F1005">
        <f>F1004*EXP(-1/parameters!$C$6)+timeseries!E1005*parameters!$C$6*(1-EXP(-1/parameters!$C$6))</f>
        <v>10.351651658193719</v>
      </c>
      <c r="G1005">
        <f>F1005/parameters!$C$6</f>
        <v>2.5879129145484296</v>
      </c>
      <c r="H1005">
        <f t="shared" ca="1" si="15"/>
        <v>0</v>
      </c>
      <c r="I1005">
        <f>0</f>
        <v>0</v>
      </c>
      <c r="J1005">
        <f>F1005+parameters!$C$3</f>
        <v>110.35165165819372</v>
      </c>
    </row>
    <row r="1006" spans="1:10">
      <c r="A1006">
        <v>1004</v>
      </c>
      <c r="B1006" s="1">
        <v>37530</v>
      </c>
      <c r="C1006" s="4">
        <v>0.77642754578835915</v>
      </c>
      <c r="D1006" s="4">
        <v>0.57006828311529312</v>
      </c>
      <c r="E1006">
        <f>IF(C1006&lt;1/parameters!$C$4,-LN(D1006)*parameters!$C$7,0)</f>
        <v>0</v>
      </c>
      <c r="F1006">
        <f>F1005*EXP(-1/parameters!$C$6)+timeseries!E1006*parameters!$C$6*(1-EXP(-1/parameters!$C$6))</f>
        <v>8.0618744174836756</v>
      </c>
      <c r="G1006">
        <f>F1006/parameters!$C$6</f>
        <v>2.0154686043709189</v>
      </c>
      <c r="H1006">
        <f t="shared" ca="1" si="15"/>
        <v>0</v>
      </c>
      <c r="I1006">
        <f>0</f>
        <v>0</v>
      </c>
      <c r="J1006">
        <f>F1006+parameters!$C$3</f>
        <v>108.06187441748368</v>
      </c>
    </row>
    <row r="1007" spans="1:10">
      <c r="A1007">
        <v>1005</v>
      </c>
      <c r="B1007" s="1">
        <v>37531</v>
      </c>
      <c r="C1007" s="4">
        <v>0.65782891591853287</v>
      </c>
      <c r="D1007" s="4">
        <v>0.52551948779821889</v>
      </c>
      <c r="E1007">
        <f>IF(C1007&lt;1/parameters!$C$4,-LN(D1007)*parameters!$C$7,0)</f>
        <v>0</v>
      </c>
      <c r="F1007">
        <f>F1006*EXP(-1/parameters!$C$6)+timeseries!E1007*parameters!$C$6*(1-EXP(-1/parameters!$C$6))</f>
        <v>6.2785941093596129</v>
      </c>
      <c r="G1007">
        <f>F1007/parameters!$C$6</f>
        <v>1.5696485273399032</v>
      </c>
      <c r="H1007">
        <f t="shared" ca="1" si="15"/>
        <v>0</v>
      </c>
      <c r="I1007">
        <f>0</f>
        <v>0</v>
      </c>
      <c r="J1007">
        <f>F1007+parameters!$C$3</f>
        <v>106.27859410935962</v>
      </c>
    </row>
    <row r="1008" spans="1:10">
      <c r="A1008">
        <v>1006</v>
      </c>
      <c r="B1008" s="1">
        <v>37532</v>
      </c>
      <c r="C1008" s="4">
        <v>0.53363102236616966</v>
      </c>
      <c r="D1008" s="4">
        <v>0.69438863079793101</v>
      </c>
      <c r="E1008">
        <f>IF(C1008&lt;1/parameters!$C$4,-LN(D1008)*parameters!$C$7,0)</f>
        <v>0</v>
      </c>
      <c r="F1008">
        <f>F1007*EXP(-1/parameters!$C$6)+timeseries!E1008*parameters!$C$6*(1-EXP(-1/parameters!$C$6))</f>
        <v>4.8897740089567767</v>
      </c>
      <c r="G1008">
        <f>F1008/parameters!$C$6</f>
        <v>1.2224435022391942</v>
      </c>
      <c r="H1008">
        <f t="shared" ca="1" si="15"/>
        <v>0</v>
      </c>
      <c r="I1008">
        <f>0</f>
        <v>0</v>
      </c>
      <c r="J1008">
        <f>F1008+parameters!$C$3</f>
        <v>104.88977400895678</v>
      </c>
    </row>
    <row r="1009" spans="1:10">
      <c r="A1009">
        <v>1007</v>
      </c>
      <c r="B1009" s="1">
        <v>37533</v>
      </c>
      <c r="C1009" s="4">
        <v>0.54628776524304989</v>
      </c>
      <c r="D1009" s="4">
        <v>0.37754571687123994</v>
      </c>
      <c r="E1009">
        <f>IF(C1009&lt;1/parameters!$C$4,-LN(D1009)*parameters!$C$7,0)</f>
        <v>0</v>
      </c>
      <c r="F1009">
        <f>F1008*EXP(-1/parameters!$C$6)+timeseries!E1009*parameters!$C$6*(1-EXP(-1/parameters!$C$6))</f>
        <v>3.8081598272177404</v>
      </c>
      <c r="G1009">
        <f>F1009/parameters!$C$6</f>
        <v>0.95203995680443509</v>
      </c>
      <c r="H1009">
        <f t="shared" ca="1" si="15"/>
        <v>0</v>
      </c>
      <c r="I1009">
        <f>0</f>
        <v>0</v>
      </c>
      <c r="J1009">
        <f>F1009+parameters!$C$3</f>
        <v>103.80815982721774</v>
      </c>
    </row>
    <row r="1010" spans="1:10">
      <c r="A1010">
        <v>1008</v>
      </c>
      <c r="B1010" s="1">
        <v>37534</v>
      </c>
      <c r="C1010" s="4">
        <v>0.36913863822667214</v>
      </c>
      <c r="D1010" s="4">
        <v>0.52778033272265756</v>
      </c>
      <c r="E1010">
        <f>IF(C1010&lt;1/parameters!$C$4,-LN(D1010)*parameters!$C$7,0)</f>
        <v>0</v>
      </c>
      <c r="F1010">
        <f>F1009*EXP(-1/parameters!$C$6)+timeseries!E1010*parameters!$C$6*(1-EXP(-1/parameters!$C$6))</f>
        <v>2.9657978554982423</v>
      </c>
      <c r="G1010">
        <f>F1010/parameters!$C$6</f>
        <v>0.74144946387456057</v>
      </c>
      <c r="H1010">
        <f t="shared" ca="1" si="15"/>
        <v>0</v>
      </c>
      <c r="I1010">
        <f>0</f>
        <v>0</v>
      </c>
      <c r="J1010">
        <f>F1010+parameters!$C$3</f>
        <v>102.96579785549824</v>
      </c>
    </row>
    <row r="1011" spans="1:10">
      <c r="A1011">
        <v>1009</v>
      </c>
      <c r="B1011" s="1">
        <v>37535</v>
      </c>
      <c r="C1011" s="4">
        <v>0.77005694851700779</v>
      </c>
      <c r="D1011" s="4">
        <v>0.96324480431191983</v>
      </c>
      <c r="E1011">
        <f>IF(C1011&lt;1/parameters!$C$4,-LN(D1011)*parameters!$C$7,0)</f>
        <v>0</v>
      </c>
      <c r="F1011">
        <f>F1010*EXP(-1/parameters!$C$6)+timeseries!E1011*parameters!$C$6*(1-EXP(-1/parameters!$C$6))</f>
        <v>2.3097656922935244</v>
      </c>
      <c r="G1011">
        <f>F1011/parameters!$C$6</f>
        <v>0.57744142307338109</v>
      </c>
      <c r="H1011">
        <f t="shared" ca="1" si="15"/>
        <v>0</v>
      </c>
      <c r="I1011">
        <f>0</f>
        <v>0</v>
      </c>
      <c r="J1011">
        <f>F1011+parameters!$C$3</f>
        <v>102.30976569229352</v>
      </c>
    </row>
    <row r="1012" spans="1:10">
      <c r="A1012">
        <v>1010</v>
      </c>
      <c r="B1012" s="1">
        <v>37536</v>
      </c>
      <c r="C1012" s="4">
        <v>0.69739451622786475</v>
      </c>
      <c r="D1012" s="4">
        <v>8.6145603170866725E-2</v>
      </c>
      <c r="E1012">
        <f>IF(C1012&lt;1/parameters!$C$4,-LN(D1012)*parameters!$C$7,0)</f>
        <v>0</v>
      </c>
      <c r="F1012">
        <f>F1011*EXP(-1/parameters!$C$6)+timeseries!E1012*parameters!$C$6*(1-EXP(-1/parameters!$C$6))</f>
        <v>1.7988473298696623</v>
      </c>
      <c r="G1012">
        <f>F1012/parameters!$C$6</f>
        <v>0.44971183246741558</v>
      </c>
      <c r="H1012">
        <f t="shared" ca="1" si="15"/>
        <v>0</v>
      </c>
      <c r="I1012">
        <f>0</f>
        <v>0</v>
      </c>
      <c r="J1012">
        <f>F1012+parameters!$C$3</f>
        <v>101.79884732986966</v>
      </c>
    </row>
    <row r="1013" spans="1:10">
      <c r="A1013">
        <v>1011</v>
      </c>
      <c r="B1013" s="1">
        <v>37537</v>
      </c>
      <c r="C1013" s="4">
        <v>0.12146996021424006</v>
      </c>
      <c r="D1013" s="4">
        <v>7.4640809792859919E-2</v>
      </c>
      <c r="E1013">
        <f>IF(C1013&lt;1/parameters!$C$4,-LN(D1013)*parameters!$C$7,0)</f>
        <v>0</v>
      </c>
      <c r="F1013">
        <f>F1012*EXP(-1/parameters!$C$6)+timeseries!E1013*parameters!$C$6*(1-EXP(-1/parameters!$C$6))</f>
        <v>1.4009437091283987</v>
      </c>
      <c r="G1013">
        <f>F1013/parameters!$C$6</f>
        <v>0.35023592728209968</v>
      </c>
      <c r="H1013">
        <f t="shared" ca="1" si="15"/>
        <v>0</v>
      </c>
      <c r="I1013">
        <f>0</f>
        <v>0</v>
      </c>
      <c r="J1013">
        <f>F1013+parameters!$C$3</f>
        <v>101.4009437091284</v>
      </c>
    </row>
    <row r="1014" spans="1:10">
      <c r="A1014">
        <v>1012</v>
      </c>
      <c r="B1014" s="1">
        <v>37538</v>
      </c>
      <c r="C1014" s="4">
        <v>0.272868098621735</v>
      </c>
      <c r="D1014" s="4">
        <v>0.5593056205644944</v>
      </c>
      <c r="E1014">
        <f>IF(C1014&lt;1/parameters!$C$4,-LN(D1014)*parameters!$C$7,0)</f>
        <v>0</v>
      </c>
      <c r="F1014">
        <f>F1013*EXP(-1/parameters!$C$6)+timeseries!E1014*parameters!$C$6*(1-EXP(-1/parameters!$C$6))</f>
        <v>1.0910560577081554</v>
      </c>
      <c r="G1014">
        <f>F1014/parameters!$C$6</f>
        <v>0.27276401442703885</v>
      </c>
      <c r="H1014">
        <f t="shared" ca="1" si="15"/>
        <v>0</v>
      </c>
      <c r="I1014">
        <f>0</f>
        <v>0</v>
      </c>
      <c r="J1014">
        <f>F1014+parameters!$C$3</f>
        <v>101.09105605770816</v>
      </c>
    </row>
    <row r="1015" spans="1:10">
      <c r="A1015">
        <v>1013</v>
      </c>
      <c r="B1015" s="1">
        <v>37539</v>
      </c>
      <c r="C1015" s="4">
        <v>0.67978404977913831</v>
      </c>
      <c r="D1015" s="4">
        <v>0.32602359417249516</v>
      </c>
      <c r="E1015">
        <f>IF(C1015&lt;1/parameters!$C$4,-LN(D1015)*parameters!$C$7,0)</f>
        <v>0</v>
      </c>
      <c r="F1015">
        <f>F1014*EXP(-1/parameters!$C$6)+timeseries!E1015*parameters!$C$6*(1-EXP(-1/parameters!$C$6))</f>
        <v>0.84971531211791129</v>
      </c>
      <c r="G1015">
        <f>F1015/parameters!$C$6</f>
        <v>0.21242882802947782</v>
      </c>
      <c r="H1015">
        <f t="shared" ca="1" si="15"/>
        <v>0</v>
      </c>
      <c r="I1015">
        <f>0</f>
        <v>0</v>
      </c>
      <c r="J1015">
        <f>F1015+parameters!$C$3</f>
        <v>100.84971531211791</v>
      </c>
    </row>
    <row r="1016" spans="1:10">
      <c r="A1016">
        <v>1014</v>
      </c>
      <c r="B1016" s="1">
        <v>37540</v>
      </c>
      <c r="C1016" s="4">
        <v>0.22961342165863174</v>
      </c>
      <c r="D1016" s="4">
        <v>0.3580119049142344</v>
      </c>
      <c r="E1016">
        <f>IF(C1016&lt;1/parameters!$C$4,-LN(D1016)*parameters!$C$7,0)</f>
        <v>0</v>
      </c>
      <c r="F1016">
        <f>F1015*EXP(-1/parameters!$C$6)+timeseries!E1016*parameters!$C$6*(1-EXP(-1/parameters!$C$6))</f>
        <v>0.66175895046519251</v>
      </c>
      <c r="G1016">
        <f>F1016/parameters!$C$6</f>
        <v>0.16543973761629813</v>
      </c>
      <c r="H1016">
        <f t="shared" ca="1" si="15"/>
        <v>0</v>
      </c>
      <c r="I1016">
        <f>0</f>
        <v>0</v>
      </c>
      <c r="J1016">
        <f>F1016+parameters!$C$3</f>
        <v>100.6617589504652</v>
      </c>
    </row>
    <row r="1017" spans="1:10">
      <c r="A1017">
        <v>1015</v>
      </c>
      <c r="B1017" s="1">
        <v>37541</v>
      </c>
      <c r="C1017" s="4">
        <v>0.14218471223010543</v>
      </c>
      <c r="D1017" s="4">
        <v>0.5466511766090083</v>
      </c>
      <c r="E1017">
        <f>IF(C1017&lt;1/parameters!$C$4,-LN(D1017)*parameters!$C$7,0)</f>
        <v>0</v>
      </c>
      <c r="F1017">
        <f>F1016*EXP(-1/parameters!$C$6)+timeseries!E1017*parameters!$C$6*(1-EXP(-1/parameters!$C$6))</f>
        <v>0.51537838882680298</v>
      </c>
      <c r="G1017">
        <f>F1017/parameters!$C$6</f>
        <v>0.12884459720670075</v>
      </c>
      <c r="H1017">
        <f t="shared" ca="1" si="15"/>
        <v>0</v>
      </c>
      <c r="I1017">
        <f>0</f>
        <v>0</v>
      </c>
      <c r="J1017">
        <f>F1017+parameters!$C$3</f>
        <v>100.5153783888268</v>
      </c>
    </row>
    <row r="1018" spans="1:10">
      <c r="A1018">
        <v>1016</v>
      </c>
      <c r="B1018" s="1">
        <v>37542</v>
      </c>
      <c r="C1018" s="4">
        <v>0.96483730740742246</v>
      </c>
      <c r="D1018" s="4">
        <v>5.5146933632505113E-2</v>
      </c>
      <c r="E1018">
        <f>IF(C1018&lt;1/parameters!$C$4,-LN(D1018)*parameters!$C$7,0)</f>
        <v>0</v>
      </c>
      <c r="F1018">
        <f>F1017*EXP(-1/parameters!$C$6)+timeseries!E1018*parameters!$C$6*(1-EXP(-1/parameters!$C$6))</f>
        <v>0.40137709279639316</v>
      </c>
      <c r="G1018">
        <f>F1018/parameters!$C$6</f>
        <v>0.10034427319909829</v>
      </c>
      <c r="H1018">
        <f t="shared" ca="1" si="15"/>
        <v>0</v>
      </c>
      <c r="I1018">
        <f>0</f>
        <v>0</v>
      </c>
      <c r="J1018">
        <f>F1018+parameters!$C$3</f>
        <v>100.40137709279639</v>
      </c>
    </row>
    <row r="1019" spans="1:10">
      <c r="A1019">
        <v>1017</v>
      </c>
      <c r="B1019" s="1">
        <v>37543</v>
      </c>
      <c r="C1019" s="4">
        <v>3.5977588759709467E-2</v>
      </c>
      <c r="D1019" s="4">
        <v>0.93362068331163939</v>
      </c>
      <c r="E1019">
        <f>IF(C1019&lt;1/parameters!$C$4,-LN(D1019)*parameters!$C$7,0)</f>
        <v>1.8817820244923384</v>
      </c>
      <c r="F1019">
        <f>F1018*EXP(-1/parameters!$C$6)+timeseries!E1019*parameters!$C$6*(1-EXP(-1/parameters!$C$6))</f>
        <v>1.9775876351688018</v>
      </c>
      <c r="G1019">
        <f>F1019/parameters!$C$6</f>
        <v>0.49439690879220044</v>
      </c>
      <c r="H1019">
        <f t="shared" ca="1" si="15"/>
        <v>1.0296984000684659</v>
      </c>
      <c r="I1019">
        <f>0</f>
        <v>0</v>
      </c>
      <c r="J1019">
        <f>F1019+parameters!$C$3</f>
        <v>101.9775876351688</v>
      </c>
    </row>
    <row r="1020" spans="1:10">
      <c r="A1020">
        <v>1018</v>
      </c>
      <c r="B1020" s="1">
        <v>37544</v>
      </c>
      <c r="C1020" s="4">
        <v>0.59933148897160882</v>
      </c>
      <c r="D1020" s="4">
        <v>0.28957599923296473</v>
      </c>
      <c r="E1020">
        <f>IF(C1020&lt;1/parameters!$C$4,-LN(D1020)*parameters!$C$7,0)</f>
        <v>0</v>
      </c>
      <c r="F1020">
        <f>F1019*EXP(-1/parameters!$C$6)+timeseries!E1020*parameters!$C$6*(1-EXP(-1/parameters!$C$6))</f>
        <v>1.5401467988617905</v>
      </c>
      <c r="G1020">
        <f>F1020/parameters!$C$6</f>
        <v>0.38503669971544763</v>
      </c>
      <c r="H1020">
        <f t="shared" ca="1" si="15"/>
        <v>0</v>
      </c>
      <c r="I1020">
        <f>0</f>
        <v>0</v>
      </c>
      <c r="J1020">
        <f>F1020+parameters!$C$3</f>
        <v>101.54014679886178</v>
      </c>
    </row>
    <row r="1021" spans="1:10">
      <c r="A1021">
        <v>1019</v>
      </c>
      <c r="B1021" s="1">
        <v>37545</v>
      </c>
      <c r="C1021" s="4">
        <v>0.29510282222971407</v>
      </c>
      <c r="D1021" s="4">
        <v>0.98581380781148087</v>
      </c>
      <c r="E1021">
        <f>IF(C1021&lt;1/parameters!$C$4,-LN(D1021)*parameters!$C$7,0)</f>
        <v>0</v>
      </c>
      <c r="F1021">
        <f>F1020*EXP(-1/parameters!$C$6)+timeseries!E1021*parameters!$C$6*(1-EXP(-1/parameters!$C$6))</f>
        <v>1.1994675329984799</v>
      </c>
      <c r="G1021">
        <f>F1021/parameters!$C$6</f>
        <v>0.29986688324961996</v>
      </c>
      <c r="H1021">
        <f t="shared" ca="1" si="15"/>
        <v>0</v>
      </c>
      <c r="I1021">
        <f>0</f>
        <v>0</v>
      </c>
      <c r="J1021">
        <f>F1021+parameters!$C$3</f>
        <v>101.19946753299848</v>
      </c>
    </row>
    <row r="1022" spans="1:10">
      <c r="A1022">
        <v>1020</v>
      </c>
      <c r="B1022" s="1">
        <v>37546</v>
      </c>
      <c r="C1022" s="4">
        <v>1.1701175709306733E-2</v>
      </c>
      <c r="D1022" s="4">
        <v>0.72829788611713453</v>
      </c>
      <c r="E1022">
        <f>IF(C1022&lt;1/parameters!$C$4,-LN(D1022)*parameters!$C$7,0)</f>
        <v>8.6861679521001065</v>
      </c>
      <c r="F1022">
        <f>F1021*EXP(-1/parameters!$C$6)+timeseries!E1022*parameters!$C$6*(1-EXP(-1/parameters!$C$6))</f>
        <v>8.619640450427152</v>
      </c>
      <c r="G1022">
        <f>F1022/parameters!$C$6</f>
        <v>2.154910112606788</v>
      </c>
      <c r="H1022">
        <f t="shared" ca="1" si="15"/>
        <v>-0.61511160574281465</v>
      </c>
      <c r="I1022">
        <f>0</f>
        <v>0</v>
      </c>
      <c r="J1022">
        <f>F1022+parameters!$C$3</f>
        <v>108.61964045042716</v>
      </c>
    </row>
    <row r="1023" spans="1:10">
      <c r="A1023">
        <v>1021</v>
      </c>
      <c r="B1023" s="1">
        <v>37547</v>
      </c>
      <c r="C1023" s="4">
        <v>0.46529557309761516</v>
      </c>
      <c r="D1023" s="4">
        <v>0.31901154129562703</v>
      </c>
      <c r="E1023">
        <f>IF(C1023&lt;1/parameters!$C$4,-LN(D1023)*parameters!$C$7,0)</f>
        <v>0</v>
      </c>
      <c r="F1023">
        <f>F1022*EXP(-1/parameters!$C$6)+timeseries!E1023*parameters!$C$6*(1-EXP(-1/parameters!$C$6))</f>
        <v>6.7129827325866227</v>
      </c>
      <c r="G1023">
        <f>F1023/parameters!$C$6</f>
        <v>1.6782456831466557</v>
      </c>
      <c r="H1023">
        <f t="shared" ca="1" si="15"/>
        <v>0</v>
      </c>
      <c r="I1023">
        <f>0</f>
        <v>0</v>
      </c>
      <c r="J1023">
        <f>F1023+parameters!$C$3</f>
        <v>106.71298273258662</v>
      </c>
    </row>
    <row r="1024" spans="1:10">
      <c r="A1024">
        <v>1022</v>
      </c>
      <c r="B1024" s="1">
        <v>37548</v>
      </c>
      <c r="C1024" s="4">
        <v>7.9727860833003761E-2</v>
      </c>
      <c r="D1024" s="4">
        <v>0.82323340160846936</v>
      </c>
      <c r="E1024">
        <f>IF(C1024&lt;1/parameters!$C$4,-LN(D1024)*parameters!$C$7,0)</f>
        <v>5.3291923276527262</v>
      </c>
      <c r="F1024">
        <f>F1023*EXP(-1/parameters!$C$6)+timeseries!E1024*parameters!$C$6*(1-EXP(-1/parameters!$C$6))</f>
        <v>9.9433288878379216</v>
      </c>
      <c r="G1024">
        <f>F1024/parameters!$C$6</f>
        <v>2.4858322219594804</v>
      </c>
      <c r="H1024">
        <f t="shared" ca="1" si="15"/>
        <v>-0.99873753217803418</v>
      </c>
      <c r="I1024">
        <f>0</f>
        <v>0</v>
      </c>
      <c r="J1024">
        <f>F1024+parameters!$C$3</f>
        <v>109.94332888783792</v>
      </c>
    </row>
    <row r="1025" spans="1:10">
      <c r="A1025">
        <v>1023</v>
      </c>
      <c r="B1025" s="1">
        <v>37549</v>
      </c>
      <c r="C1025" s="4">
        <v>0.47309520464964328</v>
      </c>
      <c r="D1025" s="4">
        <v>0.86059696576371392</v>
      </c>
      <c r="E1025">
        <f>IF(C1025&lt;1/parameters!$C$4,-LN(D1025)*parameters!$C$7,0)</f>
        <v>0</v>
      </c>
      <c r="F1025">
        <f>F1024*EXP(-1/parameters!$C$6)+timeseries!E1025*parameters!$C$6*(1-EXP(-1/parameters!$C$6))</f>
        <v>7.7438723241846947</v>
      </c>
      <c r="G1025">
        <f>F1025/parameters!$C$6</f>
        <v>1.9359680810461737</v>
      </c>
      <c r="H1025">
        <f t="shared" ca="1" si="15"/>
        <v>0</v>
      </c>
      <c r="I1025">
        <f>0</f>
        <v>0</v>
      </c>
      <c r="J1025">
        <f>F1025+parameters!$C$3</f>
        <v>107.74387232418469</v>
      </c>
    </row>
    <row r="1026" spans="1:10">
      <c r="A1026">
        <v>1024</v>
      </c>
      <c r="B1026" s="1">
        <v>37550</v>
      </c>
      <c r="C1026" s="4">
        <v>0.87982582539389564</v>
      </c>
      <c r="D1026" s="4">
        <v>0.9422936987726529</v>
      </c>
      <c r="E1026">
        <f>IF(C1026&lt;1/parameters!$C$4,-LN(D1026)*parameters!$C$7,0)</f>
        <v>0</v>
      </c>
      <c r="F1026">
        <f>F1025*EXP(-1/parameters!$C$6)+timeseries!E1026*parameters!$C$6*(1-EXP(-1/parameters!$C$6))</f>
        <v>6.0309338300800199</v>
      </c>
      <c r="G1026">
        <f>F1026/parameters!$C$6</f>
        <v>1.507733457520005</v>
      </c>
      <c r="H1026">
        <f t="shared" ca="1" si="15"/>
        <v>0</v>
      </c>
      <c r="I1026">
        <f>0</f>
        <v>0</v>
      </c>
      <c r="J1026">
        <f>F1026+parameters!$C$3</f>
        <v>106.03093383008002</v>
      </c>
    </row>
    <row r="1027" spans="1:10">
      <c r="A1027">
        <v>1025</v>
      </c>
      <c r="B1027" s="1">
        <v>37551</v>
      </c>
      <c r="C1027" s="4">
        <v>0.26615264811677541</v>
      </c>
      <c r="D1027" s="4">
        <v>0.63542259344953422</v>
      </c>
      <c r="E1027">
        <f>IF(C1027&lt;1/parameters!$C$4,-LN(D1027)*parameters!$C$7,0)</f>
        <v>0</v>
      </c>
      <c r="F1027">
        <f>F1026*EXP(-1/parameters!$C$6)+timeseries!E1027*parameters!$C$6*(1-EXP(-1/parameters!$C$6))</f>
        <v>4.6968959895181461</v>
      </c>
      <c r="G1027">
        <f>F1027/parameters!$C$6</f>
        <v>1.1742239973795365</v>
      </c>
      <c r="H1027">
        <f t="shared" ref="H1027:H1090" ca="1" si="16">IF(E1027&gt;0,_xlfn.NORM.INV(RAND(),0,1),0)</f>
        <v>0</v>
      </c>
      <c r="I1027">
        <f>0</f>
        <v>0</v>
      </c>
      <c r="J1027">
        <f>F1027+parameters!$C$3</f>
        <v>104.69689598951814</v>
      </c>
    </row>
    <row r="1028" spans="1:10">
      <c r="A1028">
        <v>1026</v>
      </c>
      <c r="B1028" s="1">
        <v>37552</v>
      </c>
      <c r="C1028" s="4">
        <v>0.99207205868823523</v>
      </c>
      <c r="D1028" s="4">
        <v>9.2800337920905918E-2</v>
      </c>
      <c r="E1028">
        <f>IF(C1028&lt;1/parameters!$C$4,-LN(D1028)*parameters!$C$7,0)</f>
        <v>0</v>
      </c>
      <c r="F1028">
        <f>F1027*EXP(-1/parameters!$C$6)+timeseries!E1028*parameters!$C$6*(1-EXP(-1/parameters!$C$6))</f>
        <v>3.6579462746416733</v>
      </c>
      <c r="G1028">
        <f>F1028/parameters!$C$6</f>
        <v>0.91448656866041833</v>
      </c>
      <c r="H1028">
        <f t="shared" ca="1" si="16"/>
        <v>0</v>
      </c>
      <c r="I1028">
        <f>0</f>
        <v>0</v>
      </c>
      <c r="J1028">
        <f>F1028+parameters!$C$3</f>
        <v>103.65794627464167</v>
      </c>
    </row>
    <row r="1029" spans="1:10">
      <c r="A1029">
        <v>1027</v>
      </c>
      <c r="B1029" s="1">
        <v>37553</v>
      </c>
      <c r="C1029" s="4">
        <v>0.36419618351612448</v>
      </c>
      <c r="D1029" s="4">
        <v>0.14622225006687595</v>
      </c>
      <c r="E1029">
        <f>IF(C1029&lt;1/parameters!$C$4,-LN(D1029)*parameters!$C$7,0)</f>
        <v>0</v>
      </c>
      <c r="F1029">
        <f>F1028*EXP(-1/parameters!$C$6)+timeseries!E1029*parameters!$C$6*(1-EXP(-1/parameters!$C$6))</f>
        <v>2.8488114231240633</v>
      </c>
      <c r="G1029">
        <f>F1029/parameters!$C$6</f>
        <v>0.71220285578101583</v>
      </c>
      <c r="H1029">
        <f t="shared" ca="1" si="16"/>
        <v>0</v>
      </c>
      <c r="I1029">
        <f>0</f>
        <v>0</v>
      </c>
      <c r="J1029">
        <f>F1029+parameters!$C$3</f>
        <v>102.84881142312406</v>
      </c>
    </row>
    <row r="1030" spans="1:10">
      <c r="A1030">
        <v>1028</v>
      </c>
      <c r="B1030" s="1">
        <v>37554</v>
      </c>
      <c r="C1030" s="4">
        <v>0.94231019129761862</v>
      </c>
      <c r="D1030" s="4">
        <v>0.537293206600156</v>
      </c>
      <c r="E1030">
        <f>IF(C1030&lt;1/parameters!$C$4,-LN(D1030)*parameters!$C$7,0)</f>
        <v>0</v>
      </c>
      <c r="F1030">
        <f>F1029*EXP(-1/parameters!$C$6)+timeseries!E1030*parameters!$C$6*(1-EXP(-1/parameters!$C$6))</f>
        <v>2.2186565671517839</v>
      </c>
      <c r="G1030">
        <f>F1030/parameters!$C$6</f>
        <v>0.55466414178794599</v>
      </c>
      <c r="H1030">
        <f t="shared" ca="1" si="16"/>
        <v>0</v>
      </c>
      <c r="I1030">
        <f>0</f>
        <v>0</v>
      </c>
      <c r="J1030">
        <f>F1030+parameters!$C$3</f>
        <v>102.21865656715178</v>
      </c>
    </row>
    <row r="1031" spans="1:10">
      <c r="A1031">
        <v>1029</v>
      </c>
      <c r="B1031" s="1">
        <v>37555</v>
      </c>
      <c r="C1031" s="4">
        <v>0.77475457758882416</v>
      </c>
      <c r="D1031" s="4">
        <v>0.73819940039415577</v>
      </c>
      <c r="E1031">
        <f>IF(C1031&lt;1/parameters!$C$4,-LN(D1031)*parameters!$C$7,0)</f>
        <v>0</v>
      </c>
      <c r="F1031">
        <f>F1030*EXP(-1/parameters!$C$6)+timeseries!E1031*parameters!$C$6*(1-EXP(-1/parameters!$C$6))</f>
        <v>1.7278914718643243</v>
      </c>
      <c r="G1031">
        <f>F1031/parameters!$C$6</f>
        <v>0.43197286796608109</v>
      </c>
      <c r="H1031">
        <f t="shared" ca="1" si="16"/>
        <v>0</v>
      </c>
      <c r="I1031">
        <f>0</f>
        <v>0</v>
      </c>
      <c r="J1031">
        <f>F1031+parameters!$C$3</f>
        <v>101.72789147186433</v>
      </c>
    </row>
    <row r="1032" spans="1:10">
      <c r="A1032">
        <v>1030</v>
      </c>
      <c r="B1032" s="1">
        <v>37556</v>
      </c>
      <c r="C1032" s="4">
        <v>4.0142108367831941E-2</v>
      </c>
      <c r="D1032" s="4">
        <v>0.31718324617331473</v>
      </c>
      <c r="E1032">
        <f>IF(C1032&lt;1/parameters!$C$4,-LN(D1032)*parameters!$C$7,0)</f>
        <v>31.459605711809981</v>
      </c>
      <c r="F1032">
        <f>F1031*EXP(-1/parameters!$C$6)+timeseries!E1032*parameters!$C$6*(1-EXP(-1/parameters!$C$6))</f>
        <v>29.181043824689244</v>
      </c>
      <c r="G1032">
        <f>F1032/parameters!$C$6</f>
        <v>7.295260956172311</v>
      </c>
      <c r="H1032">
        <f t="shared" ca="1" si="16"/>
        <v>-1.0779095089258581</v>
      </c>
      <c r="I1032">
        <f>0</f>
        <v>0</v>
      </c>
      <c r="J1032">
        <f>F1032+parameters!$C$3</f>
        <v>129.18104382468925</v>
      </c>
    </row>
    <row r="1033" spans="1:10">
      <c r="A1033">
        <v>1031</v>
      </c>
      <c r="B1033" s="1">
        <v>37557</v>
      </c>
      <c r="C1033" s="4">
        <v>0.70270408358951741</v>
      </c>
      <c r="D1033" s="4">
        <v>0.77184379548514881</v>
      </c>
      <c r="E1033">
        <f>IF(C1033&lt;1/parameters!$C$4,-LN(D1033)*parameters!$C$7,0)</f>
        <v>0</v>
      </c>
      <c r="F1033">
        <f>F1032*EXP(-1/parameters!$C$6)+timeseries!E1033*parameters!$C$6*(1-EXP(-1/parameters!$C$6))</f>
        <v>22.726219781508966</v>
      </c>
      <c r="G1033">
        <f>F1033/parameters!$C$6</f>
        <v>5.6815549453772416</v>
      </c>
      <c r="H1033">
        <f t="shared" ca="1" si="16"/>
        <v>0</v>
      </c>
      <c r="I1033">
        <f>0</f>
        <v>0</v>
      </c>
      <c r="J1033">
        <f>F1033+parameters!$C$3</f>
        <v>122.72621978150897</v>
      </c>
    </row>
    <row r="1034" spans="1:10">
      <c r="A1034">
        <v>1032</v>
      </c>
      <c r="B1034" s="1">
        <v>37558</v>
      </c>
      <c r="C1034" s="4">
        <v>0.91801660590753775</v>
      </c>
      <c r="D1034" s="4">
        <v>9.4369479166019232E-2</v>
      </c>
      <c r="E1034">
        <f>IF(C1034&lt;1/parameters!$C$4,-LN(D1034)*parameters!$C$7,0)</f>
        <v>0</v>
      </c>
      <c r="F1034">
        <f>F1033*EXP(-1/parameters!$C$6)+timeseries!E1034*parameters!$C$6*(1-EXP(-1/parameters!$C$6))</f>
        <v>17.699197762092034</v>
      </c>
      <c r="G1034">
        <f>F1034/parameters!$C$6</f>
        <v>4.4247994405230084</v>
      </c>
      <c r="H1034">
        <f t="shared" ca="1" si="16"/>
        <v>0</v>
      </c>
      <c r="I1034">
        <f>0</f>
        <v>0</v>
      </c>
      <c r="J1034">
        <f>F1034+parameters!$C$3</f>
        <v>117.69919776209204</v>
      </c>
    </row>
    <row r="1035" spans="1:10">
      <c r="A1035">
        <v>1033</v>
      </c>
      <c r="B1035" s="1">
        <v>37559</v>
      </c>
      <c r="C1035" s="4">
        <v>0.72343537726638563</v>
      </c>
      <c r="D1035" s="4">
        <v>0.78482740819474694</v>
      </c>
      <c r="E1035">
        <f>IF(C1035&lt;1/parameters!$C$4,-LN(D1035)*parameters!$C$7,0)</f>
        <v>0</v>
      </c>
      <c r="F1035">
        <f>F1034*EXP(-1/parameters!$C$6)+timeseries!E1035*parameters!$C$6*(1-EXP(-1/parameters!$C$6))</f>
        <v>13.784149076852932</v>
      </c>
      <c r="G1035">
        <f>F1035/parameters!$C$6</f>
        <v>3.4460372692132331</v>
      </c>
      <c r="H1035">
        <f t="shared" ca="1" si="16"/>
        <v>0</v>
      </c>
      <c r="I1035">
        <f>0</f>
        <v>0</v>
      </c>
      <c r="J1035">
        <f>F1035+parameters!$C$3</f>
        <v>113.78414907685293</v>
      </c>
    </row>
    <row r="1036" spans="1:10">
      <c r="A1036">
        <v>1034</v>
      </c>
      <c r="B1036" s="1">
        <v>37560</v>
      </c>
      <c r="C1036" s="4">
        <v>2.6778919531987078E-2</v>
      </c>
      <c r="D1036" s="4">
        <v>0.75724078347037405</v>
      </c>
      <c r="E1036">
        <f>IF(C1036&lt;1/parameters!$C$4,-LN(D1036)*parameters!$C$7,0)</f>
        <v>7.6184657589456748</v>
      </c>
      <c r="F1036">
        <f>F1035*EXP(-1/parameters!$C$6)+timeseries!E1036*parameters!$C$6*(1-EXP(-1/parameters!$C$6))</f>
        <v>17.475900735330441</v>
      </c>
      <c r="G1036">
        <f>F1036/parameters!$C$6</f>
        <v>4.3689751838326103</v>
      </c>
      <c r="H1036">
        <f t="shared" ca="1" si="16"/>
        <v>0.55109653689298044</v>
      </c>
      <c r="I1036">
        <f>0</f>
        <v>0</v>
      </c>
      <c r="J1036">
        <f>F1036+parameters!$C$3</f>
        <v>117.47590073533044</v>
      </c>
    </row>
    <row r="1037" spans="1:10">
      <c r="A1037">
        <v>1035</v>
      </c>
      <c r="B1037" s="1">
        <v>37561</v>
      </c>
      <c r="C1037" s="4">
        <v>8.6680321163923324E-4</v>
      </c>
      <c r="D1037" s="4">
        <v>0.69692336830051282</v>
      </c>
      <c r="E1037">
        <f>IF(C1037&lt;1/parameters!$C$4,-LN(D1037)*parameters!$C$7,0)</f>
        <v>9.892597789465551</v>
      </c>
      <c r="F1037">
        <f>F1036*EXP(-1/parameters!$C$6)+timeseries!E1037*parameters!$C$6*(1-EXP(-1/parameters!$C$6))</f>
        <v>22.363184715230812</v>
      </c>
      <c r="G1037">
        <f>F1037/parameters!$C$6</f>
        <v>5.590796178807703</v>
      </c>
      <c r="H1037">
        <f t="shared" ca="1" si="16"/>
        <v>-2.1460860186443211</v>
      </c>
      <c r="I1037">
        <f>0</f>
        <v>0</v>
      </c>
      <c r="J1037">
        <f>F1037+parameters!$C$3</f>
        <v>122.36318471523082</v>
      </c>
    </row>
    <row r="1038" spans="1:10">
      <c r="A1038">
        <v>1036</v>
      </c>
      <c r="B1038" s="1">
        <v>37562</v>
      </c>
      <c r="C1038" s="4">
        <v>0.39244121339556171</v>
      </c>
      <c r="D1038" s="4">
        <v>0.61991668246876896</v>
      </c>
      <c r="E1038">
        <f>IF(C1038&lt;1/parameters!$C$4,-LN(D1038)*parameters!$C$7,0)</f>
        <v>0</v>
      </c>
      <c r="F1038">
        <f>F1037*EXP(-1/parameters!$C$6)+timeseries!E1038*parameters!$C$6*(1-EXP(-1/parameters!$C$6))</f>
        <v>17.416465768192229</v>
      </c>
      <c r="G1038">
        <f>F1038/parameters!$C$6</f>
        <v>4.3541164420480571</v>
      </c>
      <c r="H1038">
        <f t="shared" ca="1" si="16"/>
        <v>0</v>
      </c>
      <c r="I1038">
        <f>0</f>
        <v>0</v>
      </c>
      <c r="J1038">
        <f>F1038+parameters!$C$3</f>
        <v>117.41646576819223</v>
      </c>
    </row>
    <row r="1039" spans="1:10">
      <c r="A1039">
        <v>1037</v>
      </c>
      <c r="B1039" s="1">
        <v>37563</v>
      </c>
      <c r="C1039" s="4">
        <v>0.44709357668444583</v>
      </c>
      <c r="D1039" s="4">
        <v>0.12726075859700681</v>
      </c>
      <c r="E1039">
        <f>IF(C1039&lt;1/parameters!$C$4,-LN(D1039)*parameters!$C$7,0)</f>
        <v>0</v>
      </c>
      <c r="F1039">
        <f>F1038*EXP(-1/parameters!$C$6)+timeseries!E1039*parameters!$C$6*(1-EXP(-1/parameters!$C$6))</f>
        <v>13.563957178604424</v>
      </c>
      <c r="G1039">
        <f>F1039/parameters!$C$6</f>
        <v>3.390989294651106</v>
      </c>
      <c r="H1039">
        <f t="shared" ca="1" si="16"/>
        <v>0</v>
      </c>
      <c r="I1039">
        <f>0</f>
        <v>0</v>
      </c>
      <c r="J1039">
        <f>F1039+parameters!$C$3</f>
        <v>113.56395717860443</v>
      </c>
    </row>
    <row r="1040" spans="1:10">
      <c r="A1040">
        <v>1038</v>
      </c>
      <c r="B1040" s="1">
        <v>37564</v>
      </c>
      <c r="C1040" s="4">
        <v>0.57268714329691606</v>
      </c>
      <c r="D1040" s="4">
        <v>0.18781180021431432</v>
      </c>
      <c r="E1040">
        <f>IF(C1040&lt;1/parameters!$C$4,-LN(D1040)*parameters!$C$7,0)</f>
        <v>0</v>
      </c>
      <c r="F1040">
        <f>F1039*EXP(-1/parameters!$C$6)+timeseries!E1040*parameters!$C$6*(1-EXP(-1/parameters!$C$6))</f>
        <v>10.563620472244128</v>
      </c>
      <c r="G1040">
        <f>F1040/parameters!$C$6</f>
        <v>2.6409051180610321</v>
      </c>
      <c r="H1040">
        <f t="shared" ca="1" si="16"/>
        <v>0</v>
      </c>
      <c r="I1040">
        <f>0</f>
        <v>0</v>
      </c>
      <c r="J1040">
        <f>F1040+parameters!$C$3</f>
        <v>110.56362047224412</v>
      </c>
    </row>
    <row r="1041" spans="1:10">
      <c r="A1041">
        <v>1039</v>
      </c>
      <c r="B1041" s="1">
        <v>37565</v>
      </c>
      <c r="C1041" s="4">
        <v>1.7480962694191304E-2</v>
      </c>
      <c r="D1041" s="4">
        <v>0.4277130971549995</v>
      </c>
      <c r="E1041">
        <f>IF(C1041&lt;1/parameters!$C$4,-LN(D1041)*parameters!$C$7,0)</f>
        <v>23.268565532177107</v>
      </c>
      <c r="F1041">
        <f>F1040*EXP(-1/parameters!$C$6)+timeseries!E1041*parameters!$C$6*(1-EXP(-1/parameters!$C$6))</f>
        <v>28.814909794929953</v>
      </c>
      <c r="G1041">
        <f>F1041/parameters!$C$6</f>
        <v>7.2037274487324883</v>
      </c>
      <c r="H1041">
        <f t="shared" ca="1" si="16"/>
        <v>0.18164163190819099</v>
      </c>
      <c r="I1041">
        <f>0</f>
        <v>0</v>
      </c>
      <c r="J1041">
        <f>F1041+parameters!$C$3</f>
        <v>128.81490979492995</v>
      </c>
    </row>
    <row r="1042" spans="1:10">
      <c r="A1042">
        <v>1040</v>
      </c>
      <c r="B1042" s="1">
        <v>37566</v>
      </c>
      <c r="C1042" s="4">
        <v>0.430648675310354</v>
      </c>
      <c r="D1042" s="4">
        <v>0.12799638774100108</v>
      </c>
      <c r="E1042">
        <f>IF(C1042&lt;1/parameters!$C$4,-LN(D1042)*parameters!$C$7,0)</f>
        <v>0</v>
      </c>
      <c r="F1042">
        <f>F1041*EXP(-1/parameters!$C$6)+timeseries!E1042*parameters!$C$6*(1-EXP(-1/parameters!$C$6))</f>
        <v>22.441074312423343</v>
      </c>
      <c r="G1042">
        <f>F1042/parameters!$C$6</f>
        <v>5.6102685781058357</v>
      </c>
      <c r="H1042">
        <f t="shared" ca="1" si="16"/>
        <v>0</v>
      </c>
      <c r="I1042">
        <f>0</f>
        <v>0</v>
      </c>
      <c r="J1042">
        <f>F1042+parameters!$C$3</f>
        <v>122.44107431242334</v>
      </c>
    </row>
    <row r="1043" spans="1:10">
      <c r="A1043">
        <v>1041</v>
      </c>
      <c r="B1043" s="1">
        <v>37567</v>
      </c>
      <c r="C1043" s="4">
        <v>0.78122984854966471</v>
      </c>
      <c r="D1043" s="4">
        <v>0.24498239098623664</v>
      </c>
      <c r="E1043">
        <f>IF(C1043&lt;1/parameters!$C$4,-LN(D1043)*parameters!$C$7,0)</f>
        <v>0</v>
      </c>
      <c r="F1043">
        <f>F1042*EXP(-1/parameters!$C$6)+timeseries!E1043*parameters!$C$6*(1-EXP(-1/parameters!$C$6))</f>
        <v>17.477126247478889</v>
      </c>
      <c r="G1043">
        <f>F1043/parameters!$C$6</f>
        <v>4.3692815618697223</v>
      </c>
      <c r="H1043">
        <f t="shared" ca="1" si="16"/>
        <v>0</v>
      </c>
      <c r="I1043">
        <f>0</f>
        <v>0</v>
      </c>
      <c r="J1043">
        <f>F1043+parameters!$C$3</f>
        <v>117.47712624747889</v>
      </c>
    </row>
    <row r="1044" spans="1:10">
      <c r="A1044">
        <v>1042</v>
      </c>
      <c r="B1044" s="1">
        <v>37568</v>
      </c>
      <c r="C1044" s="4">
        <v>0.50955685710776888</v>
      </c>
      <c r="D1044" s="4">
        <v>0.837484114750907</v>
      </c>
      <c r="E1044">
        <f>IF(C1044&lt;1/parameters!$C$4,-LN(D1044)*parameters!$C$7,0)</f>
        <v>0</v>
      </c>
      <c r="F1044">
        <f>F1043*EXP(-1/parameters!$C$6)+timeseries!E1044*parameters!$C$6*(1-EXP(-1/parameters!$C$6))</f>
        <v>13.611199607374363</v>
      </c>
      <c r="G1044">
        <f>F1044/parameters!$C$6</f>
        <v>3.4027999018435908</v>
      </c>
      <c r="H1044">
        <f t="shared" ca="1" si="16"/>
        <v>0</v>
      </c>
      <c r="I1044">
        <f>0</f>
        <v>0</v>
      </c>
      <c r="J1044">
        <f>F1044+parameters!$C$3</f>
        <v>113.61119960737436</v>
      </c>
    </row>
    <row r="1045" spans="1:10">
      <c r="A1045">
        <v>1043</v>
      </c>
      <c r="B1045" s="1">
        <v>37569</v>
      </c>
      <c r="C1045" s="4">
        <v>0.29997548169814081</v>
      </c>
      <c r="D1045" s="4">
        <v>0.42879088679632882</v>
      </c>
      <c r="E1045">
        <f>IF(C1045&lt;1/parameters!$C$4,-LN(D1045)*parameters!$C$7,0)</f>
        <v>0</v>
      </c>
      <c r="F1045">
        <f>F1044*EXP(-1/parameters!$C$6)+timeseries!E1045*parameters!$C$6*(1-EXP(-1/parameters!$C$6))</f>
        <v>10.600412912764353</v>
      </c>
      <c r="G1045">
        <f>F1045/parameters!$C$6</f>
        <v>2.6501032281910883</v>
      </c>
      <c r="H1045">
        <f t="shared" ca="1" si="16"/>
        <v>0</v>
      </c>
      <c r="I1045">
        <f>0</f>
        <v>0</v>
      </c>
      <c r="J1045">
        <f>F1045+parameters!$C$3</f>
        <v>110.60041291276436</v>
      </c>
    </row>
    <row r="1046" spans="1:10">
      <c r="A1046">
        <v>1044</v>
      </c>
      <c r="B1046" s="1">
        <v>37570</v>
      </c>
      <c r="C1046" s="4">
        <v>0.99320845646387679</v>
      </c>
      <c r="D1046" s="4">
        <v>0.62372189239412745</v>
      </c>
      <c r="E1046">
        <f>IF(C1046&lt;1/parameters!$C$4,-LN(D1046)*parameters!$C$7,0)</f>
        <v>0</v>
      </c>
      <c r="F1046">
        <f>F1045*EXP(-1/parameters!$C$6)+timeseries!E1046*parameters!$C$6*(1-EXP(-1/parameters!$C$6))</f>
        <v>8.2556098773411097</v>
      </c>
      <c r="G1046">
        <f>F1046/parameters!$C$6</f>
        <v>2.0639024693352774</v>
      </c>
      <c r="H1046">
        <f t="shared" ca="1" si="16"/>
        <v>0</v>
      </c>
      <c r="I1046">
        <f>0</f>
        <v>0</v>
      </c>
      <c r="J1046">
        <f>F1046+parameters!$C$3</f>
        <v>108.25560987734112</v>
      </c>
    </row>
    <row r="1047" spans="1:10">
      <c r="A1047">
        <v>1045</v>
      </c>
      <c r="B1047" s="1">
        <v>37571</v>
      </c>
      <c r="C1047" s="4">
        <v>0.40653934778576006</v>
      </c>
      <c r="D1047" s="4">
        <v>0.72645731414094805</v>
      </c>
      <c r="E1047">
        <f>IF(C1047&lt;1/parameters!$C$4,-LN(D1047)*parameters!$C$7,0)</f>
        <v>0</v>
      </c>
      <c r="F1047">
        <f>F1046*EXP(-1/parameters!$C$6)+timeseries!E1047*parameters!$C$6*(1-EXP(-1/parameters!$C$6))</f>
        <v>6.4294754372052809</v>
      </c>
      <c r="G1047">
        <f>F1047/parameters!$C$6</f>
        <v>1.6073688593013202</v>
      </c>
      <c r="H1047">
        <f t="shared" ca="1" si="16"/>
        <v>0</v>
      </c>
      <c r="I1047">
        <f>0</f>
        <v>0</v>
      </c>
      <c r="J1047">
        <f>F1047+parameters!$C$3</f>
        <v>106.42947543720528</v>
      </c>
    </row>
    <row r="1048" spans="1:10">
      <c r="A1048">
        <v>1046</v>
      </c>
      <c r="B1048" s="1">
        <v>37572</v>
      </c>
      <c r="C1048" s="4">
        <v>0.78014912441252349</v>
      </c>
      <c r="D1048" s="4">
        <v>0.34963809547065694</v>
      </c>
      <c r="E1048">
        <f>IF(C1048&lt;1/parameters!$C$4,-LN(D1048)*parameters!$C$7,0)</f>
        <v>0</v>
      </c>
      <c r="F1048">
        <f>F1047*EXP(-1/parameters!$C$6)+timeseries!E1048*parameters!$C$6*(1-EXP(-1/parameters!$C$6))</f>
        <v>5.0072805052338358</v>
      </c>
      <c r="G1048">
        <f>F1048/parameters!$C$6</f>
        <v>1.251820126308459</v>
      </c>
      <c r="H1048">
        <f t="shared" ca="1" si="16"/>
        <v>0</v>
      </c>
      <c r="I1048">
        <f>0</f>
        <v>0</v>
      </c>
      <c r="J1048">
        <f>F1048+parameters!$C$3</f>
        <v>105.00728050523384</v>
      </c>
    </row>
    <row r="1049" spans="1:10">
      <c r="A1049">
        <v>1047</v>
      </c>
      <c r="B1049" s="1">
        <v>37573</v>
      </c>
      <c r="C1049" s="4">
        <v>1.4727004452645298E-2</v>
      </c>
      <c r="D1049" s="4">
        <v>5.9007009758816453E-2</v>
      </c>
      <c r="E1049">
        <f>IF(C1049&lt;1/parameters!$C$4,-LN(D1049)*parameters!$C$7,0)</f>
        <v>77.536959798965427</v>
      </c>
      <c r="F1049">
        <f>F1048*EXP(-1/parameters!$C$6)+timeseries!E1049*parameters!$C$6*(1-EXP(-1/parameters!$C$6))</f>
        <v>72.504133140754746</v>
      </c>
      <c r="G1049">
        <f>F1049/parameters!$C$6</f>
        <v>18.126033285188687</v>
      </c>
      <c r="H1049">
        <f t="shared" ca="1" si="16"/>
        <v>-0.73907779051177047</v>
      </c>
      <c r="I1049">
        <f>0</f>
        <v>0</v>
      </c>
      <c r="J1049">
        <f>F1049+parameters!$C$3</f>
        <v>172.50413314075473</v>
      </c>
    </row>
    <row r="1050" spans="1:10">
      <c r="A1050">
        <v>1048</v>
      </c>
      <c r="B1050" s="1">
        <v>37574</v>
      </c>
      <c r="C1050" s="4">
        <v>0.23349488781297667</v>
      </c>
      <c r="D1050" s="4">
        <v>0.24926726226567797</v>
      </c>
      <c r="E1050">
        <f>IF(C1050&lt;1/parameters!$C$4,-LN(D1050)*parameters!$C$7,0)</f>
        <v>0</v>
      </c>
      <c r="F1050">
        <f>F1049*EXP(-1/parameters!$C$6)+timeseries!E1050*parameters!$C$6*(1-EXP(-1/parameters!$C$6))</f>
        <v>56.466275665933196</v>
      </c>
      <c r="G1050">
        <f>F1050/parameters!$C$6</f>
        <v>14.116568916483299</v>
      </c>
      <c r="H1050">
        <f t="shared" ca="1" si="16"/>
        <v>0</v>
      </c>
      <c r="I1050">
        <f>0</f>
        <v>0</v>
      </c>
      <c r="J1050">
        <f>F1050+parameters!$C$3</f>
        <v>156.46627566593321</v>
      </c>
    </row>
    <row r="1051" spans="1:10">
      <c r="A1051">
        <v>1049</v>
      </c>
      <c r="B1051" s="1">
        <v>37575</v>
      </c>
      <c r="C1051" s="4">
        <v>0.40147453376397446</v>
      </c>
      <c r="D1051" s="4">
        <v>0.78517928896628597</v>
      </c>
      <c r="E1051">
        <f>IF(C1051&lt;1/parameters!$C$4,-LN(D1051)*parameters!$C$7,0)</f>
        <v>0</v>
      </c>
      <c r="F1051">
        <f>F1050*EXP(-1/parameters!$C$6)+timeseries!E1051*parameters!$C$6*(1-EXP(-1/parameters!$C$6))</f>
        <v>43.97597970575459</v>
      </c>
      <c r="G1051">
        <f>F1051/parameters!$C$6</f>
        <v>10.993994926438647</v>
      </c>
      <c r="H1051">
        <f t="shared" ca="1" si="16"/>
        <v>0</v>
      </c>
      <c r="I1051">
        <f>0</f>
        <v>0</v>
      </c>
      <c r="J1051">
        <f>F1051+parameters!$C$3</f>
        <v>143.97597970575458</v>
      </c>
    </row>
    <row r="1052" spans="1:10">
      <c r="A1052">
        <v>1050</v>
      </c>
      <c r="B1052" s="1">
        <v>37576</v>
      </c>
      <c r="C1052" s="4">
        <v>0.53495498702227551</v>
      </c>
      <c r="D1052" s="4">
        <v>0.50655887550841927</v>
      </c>
      <c r="E1052">
        <f>IF(C1052&lt;1/parameters!$C$4,-LN(D1052)*parameters!$C$7,0)</f>
        <v>0</v>
      </c>
      <c r="F1052">
        <f>F1051*EXP(-1/parameters!$C$6)+timeseries!E1052*parameters!$C$6*(1-EXP(-1/parameters!$C$6))</f>
        <v>34.248527431173883</v>
      </c>
      <c r="G1052">
        <f>F1052/parameters!$C$6</f>
        <v>8.5621318577934709</v>
      </c>
      <c r="H1052">
        <f t="shared" ca="1" si="16"/>
        <v>0</v>
      </c>
      <c r="I1052">
        <f>0</f>
        <v>0</v>
      </c>
      <c r="J1052">
        <f>F1052+parameters!$C$3</f>
        <v>134.2485274311739</v>
      </c>
    </row>
    <row r="1053" spans="1:10">
      <c r="A1053">
        <v>1051</v>
      </c>
      <c r="B1053" s="1">
        <v>37577</v>
      </c>
      <c r="C1053" s="4">
        <v>0.89201534746146449</v>
      </c>
      <c r="D1053" s="4">
        <v>0.20065652219830743</v>
      </c>
      <c r="E1053">
        <f>IF(C1053&lt;1/parameters!$C$4,-LN(D1053)*parameters!$C$7,0)</f>
        <v>0</v>
      </c>
      <c r="F1053">
        <f>F1052*EXP(-1/parameters!$C$6)+timeseries!E1053*parameters!$C$6*(1-EXP(-1/parameters!$C$6))</f>
        <v>26.672779982440712</v>
      </c>
      <c r="G1053">
        <f>F1053/parameters!$C$6</f>
        <v>6.668194995610178</v>
      </c>
      <c r="H1053">
        <f t="shared" ca="1" si="16"/>
        <v>0</v>
      </c>
      <c r="I1053">
        <f>0</f>
        <v>0</v>
      </c>
      <c r="J1053">
        <f>F1053+parameters!$C$3</f>
        <v>126.67277998244072</v>
      </c>
    </row>
    <row r="1054" spans="1:10">
      <c r="A1054">
        <v>1052</v>
      </c>
      <c r="B1054" s="1">
        <v>37578</v>
      </c>
      <c r="C1054" s="4">
        <v>0.23687774112206894</v>
      </c>
      <c r="D1054" s="4">
        <v>0.96007722176967603</v>
      </c>
      <c r="E1054">
        <f>IF(C1054&lt;1/parameters!$C$4,-LN(D1054)*parameters!$C$7,0)</f>
        <v>0</v>
      </c>
      <c r="F1054">
        <f>F1053*EXP(-1/parameters!$C$6)+timeseries!E1054*parameters!$C$6*(1-EXP(-1/parameters!$C$6))</f>
        <v>20.77278193701612</v>
      </c>
      <c r="G1054">
        <f>F1054/parameters!$C$6</f>
        <v>5.19319548425403</v>
      </c>
      <c r="H1054">
        <f t="shared" ca="1" si="16"/>
        <v>0</v>
      </c>
      <c r="I1054">
        <f>0</f>
        <v>0</v>
      </c>
      <c r="J1054">
        <f>F1054+parameters!$C$3</f>
        <v>120.77278193701612</v>
      </c>
    </row>
    <row r="1055" spans="1:10">
      <c r="A1055">
        <v>1053</v>
      </c>
      <c r="B1055" s="1">
        <v>37579</v>
      </c>
      <c r="C1055" s="4">
        <v>0.11072048954169578</v>
      </c>
      <c r="D1055" s="4">
        <v>0.77641485421034984</v>
      </c>
      <c r="E1055">
        <f>IF(C1055&lt;1/parameters!$C$4,-LN(D1055)*parameters!$C$7,0)</f>
        <v>0</v>
      </c>
      <c r="F1055">
        <f>F1054*EXP(-1/parameters!$C$6)+timeseries!E1055*parameters!$C$6*(1-EXP(-1/parameters!$C$6))</f>
        <v>16.17785883911969</v>
      </c>
      <c r="G1055">
        <f>F1055/parameters!$C$6</f>
        <v>4.0444647097799225</v>
      </c>
      <c r="H1055">
        <f t="shared" ca="1" si="16"/>
        <v>0</v>
      </c>
      <c r="I1055">
        <f>0</f>
        <v>0</v>
      </c>
      <c r="J1055">
        <f>F1055+parameters!$C$3</f>
        <v>116.17785883911969</v>
      </c>
    </row>
    <row r="1056" spans="1:10">
      <c r="A1056">
        <v>1054</v>
      </c>
      <c r="B1056" s="1">
        <v>37580</v>
      </c>
      <c r="C1056" s="4">
        <v>0.22939549924898273</v>
      </c>
      <c r="D1056" s="4">
        <v>0.89180170600579145</v>
      </c>
      <c r="E1056">
        <f>IF(C1056&lt;1/parameters!$C$4,-LN(D1056)*parameters!$C$7,0)</f>
        <v>0</v>
      </c>
      <c r="F1056">
        <f>F1055*EXP(-1/parameters!$C$6)+timeseries!E1056*parameters!$C$6*(1-EXP(-1/parameters!$C$6))</f>
        <v>12.599329132325064</v>
      </c>
      <c r="G1056">
        <f>F1056/parameters!$C$6</f>
        <v>3.1498322830812659</v>
      </c>
      <c r="H1056">
        <f t="shared" ca="1" si="16"/>
        <v>0</v>
      </c>
      <c r="I1056">
        <f>0</f>
        <v>0</v>
      </c>
      <c r="J1056">
        <f>F1056+parameters!$C$3</f>
        <v>112.59932913232507</v>
      </c>
    </row>
    <row r="1057" spans="1:10">
      <c r="A1057">
        <v>1055</v>
      </c>
      <c r="B1057" s="1">
        <v>37581</v>
      </c>
      <c r="C1057" s="4">
        <v>0.37961532997208669</v>
      </c>
      <c r="D1057" s="4">
        <v>0.88340085123582957</v>
      </c>
      <c r="E1057">
        <f>IF(C1057&lt;1/parameters!$C$4,-LN(D1057)*parameters!$C$7,0)</f>
        <v>0</v>
      </c>
      <c r="F1057">
        <f>F1056*EXP(-1/parameters!$C$6)+timeseries!E1057*parameters!$C$6*(1-EXP(-1/parameters!$C$6))</f>
        <v>9.8123673944291241</v>
      </c>
      <c r="G1057">
        <f>F1057/parameters!$C$6</f>
        <v>2.453091848607281</v>
      </c>
      <c r="H1057">
        <f t="shared" ca="1" si="16"/>
        <v>0</v>
      </c>
      <c r="I1057">
        <f>0</f>
        <v>0</v>
      </c>
      <c r="J1057">
        <f>F1057+parameters!$C$3</f>
        <v>109.81236739442912</v>
      </c>
    </row>
    <row r="1058" spans="1:10">
      <c r="A1058">
        <v>1056</v>
      </c>
      <c r="B1058" s="1">
        <v>37582</v>
      </c>
      <c r="C1058" s="4">
        <v>0.85211701617200641</v>
      </c>
      <c r="D1058" s="4">
        <v>4.6662532333967E-2</v>
      </c>
      <c r="E1058">
        <f>IF(C1058&lt;1/parameters!$C$4,-LN(D1058)*parameters!$C$7,0)</f>
        <v>0</v>
      </c>
      <c r="F1058">
        <f>F1057*EXP(-1/parameters!$C$6)+timeseries!E1058*parameters!$C$6*(1-EXP(-1/parameters!$C$6))</f>
        <v>7.6418794105657222</v>
      </c>
      <c r="G1058">
        <f>F1058/parameters!$C$6</f>
        <v>1.9104698526414305</v>
      </c>
      <c r="H1058">
        <f t="shared" ca="1" si="16"/>
        <v>0</v>
      </c>
      <c r="I1058">
        <f>0</f>
        <v>0</v>
      </c>
      <c r="J1058">
        <f>F1058+parameters!$C$3</f>
        <v>107.64187941056572</v>
      </c>
    </row>
    <row r="1059" spans="1:10">
      <c r="A1059">
        <v>1057</v>
      </c>
      <c r="B1059" s="1">
        <v>37583</v>
      </c>
      <c r="C1059" s="4">
        <v>0.33080593037796902</v>
      </c>
      <c r="D1059" s="4">
        <v>0.47412917055985904</v>
      </c>
      <c r="E1059">
        <f>IF(C1059&lt;1/parameters!$C$4,-LN(D1059)*parameters!$C$7,0)</f>
        <v>0</v>
      </c>
      <c r="F1059">
        <f>F1058*EXP(-1/parameters!$C$6)+timeseries!E1059*parameters!$C$6*(1-EXP(-1/parameters!$C$6))</f>
        <v>5.9515016690858307</v>
      </c>
      <c r="G1059">
        <f>F1059/parameters!$C$6</f>
        <v>1.4878754172714577</v>
      </c>
      <c r="H1059">
        <f t="shared" ca="1" si="16"/>
        <v>0</v>
      </c>
      <c r="I1059">
        <f>0</f>
        <v>0</v>
      </c>
      <c r="J1059">
        <f>F1059+parameters!$C$3</f>
        <v>105.95150166908583</v>
      </c>
    </row>
    <row r="1060" spans="1:10">
      <c r="A1060">
        <v>1058</v>
      </c>
      <c r="B1060" s="1">
        <v>37584</v>
      </c>
      <c r="C1060" s="4">
        <v>0.61862724266423907</v>
      </c>
      <c r="D1060" s="4">
        <v>2.8224941447458352E-2</v>
      </c>
      <c r="E1060">
        <f>IF(C1060&lt;1/parameters!$C$4,-LN(D1060)*parameters!$C$7,0)</f>
        <v>0</v>
      </c>
      <c r="F1060">
        <f>F1059*EXP(-1/parameters!$C$6)+timeseries!E1060*parameters!$C$6*(1-EXP(-1/parameters!$C$6))</f>
        <v>4.6350341603348184</v>
      </c>
      <c r="G1060">
        <f>F1060/parameters!$C$6</f>
        <v>1.1587585400837046</v>
      </c>
      <c r="H1060">
        <f t="shared" ca="1" si="16"/>
        <v>0</v>
      </c>
      <c r="I1060">
        <f>0</f>
        <v>0</v>
      </c>
      <c r="J1060">
        <f>F1060+parameters!$C$3</f>
        <v>104.63503416033481</v>
      </c>
    </row>
    <row r="1061" spans="1:10">
      <c r="A1061">
        <v>1059</v>
      </c>
      <c r="B1061" s="1">
        <v>37585</v>
      </c>
      <c r="C1061" s="4">
        <v>0.550909008981877</v>
      </c>
      <c r="D1061" s="4">
        <v>0.35398406537185001</v>
      </c>
      <c r="E1061">
        <f>IF(C1061&lt;1/parameters!$C$4,-LN(D1061)*parameters!$C$7,0)</f>
        <v>0</v>
      </c>
      <c r="F1061">
        <f>F1060*EXP(-1/parameters!$C$6)+timeseries!E1061*parameters!$C$6*(1-EXP(-1/parameters!$C$6))</f>
        <v>3.6097682336314683</v>
      </c>
      <c r="G1061">
        <f>F1061/parameters!$C$6</f>
        <v>0.90244205840786706</v>
      </c>
      <c r="H1061">
        <f t="shared" ca="1" si="16"/>
        <v>0</v>
      </c>
      <c r="I1061">
        <f>0</f>
        <v>0</v>
      </c>
      <c r="J1061">
        <f>F1061+parameters!$C$3</f>
        <v>103.60976823363147</v>
      </c>
    </row>
    <row r="1062" spans="1:10">
      <c r="A1062">
        <v>1060</v>
      </c>
      <c r="B1062" s="1">
        <v>37586</v>
      </c>
      <c r="C1062" s="4">
        <v>0.93023634061586369</v>
      </c>
      <c r="D1062" s="4">
        <v>0.6464441966018617</v>
      </c>
      <c r="E1062">
        <f>IF(C1062&lt;1/parameters!$C$4,-LN(D1062)*parameters!$C$7,0)</f>
        <v>0</v>
      </c>
      <c r="F1062">
        <f>F1061*EXP(-1/parameters!$C$6)+timeseries!E1062*parameters!$C$6*(1-EXP(-1/parameters!$C$6))</f>
        <v>2.8112903270584693</v>
      </c>
      <c r="G1062">
        <f>F1062/parameters!$C$6</f>
        <v>0.70282258176461732</v>
      </c>
      <c r="H1062">
        <f t="shared" ca="1" si="16"/>
        <v>0</v>
      </c>
      <c r="I1062">
        <f>0</f>
        <v>0</v>
      </c>
      <c r="J1062">
        <f>F1062+parameters!$C$3</f>
        <v>102.81129032705847</v>
      </c>
    </row>
    <row r="1063" spans="1:10">
      <c r="A1063">
        <v>1061</v>
      </c>
      <c r="B1063" s="1">
        <v>37587</v>
      </c>
      <c r="C1063" s="4">
        <v>0.95863722082437108</v>
      </c>
      <c r="D1063" s="4">
        <v>0.45158168738090321</v>
      </c>
      <c r="E1063">
        <f>IF(C1063&lt;1/parameters!$C$4,-LN(D1063)*parameters!$C$7,0)</f>
        <v>0</v>
      </c>
      <c r="F1063">
        <f>F1062*EXP(-1/parameters!$C$6)+timeseries!E1063*parameters!$C$6*(1-EXP(-1/parameters!$C$6))</f>
        <v>2.1894351081542016</v>
      </c>
      <c r="G1063">
        <f>F1063/parameters!$C$6</f>
        <v>0.5473587770385504</v>
      </c>
      <c r="H1063">
        <f t="shared" ca="1" si="16"/>
        <v>0</v>
      </c>
      <c r="I1063">
        <f>0</f>
        <v>0</v>
      </c>
      <c r="J1063">
        <f>F1063+parameters!$C$3</f>
        <v>102.1894351081542</v>
      </c>
    </row>
    <row r="1064" spans="1:10">
      <c r="A1064">
        <v>1062</v>
      </c>
      <c r="B1064" s="1">
        <v>37588</v>
      </c>
      <c r="C1064" s="4">
        <v>0.1116612313478621</v>
      </c>
      <c r="D1064" s="4">
        <v>0.33396227299069481</v>
      </c>
      <c r="E1064">
        <f>IF(C1064&lt;1/parameters!$C$4,-LN(D1064)*parameters!$C$7,0)</f>
        <v>0</v>
      </c>
      <c r="F1064">
        <f>F1063*EXP(-1/parameters!$C$6)+timeseries!E1064*parameters!$C$6*(1-EXP(-1/parameters!$C$6))</f>
        <v>1.7051337767145183</v>
      </c>
      <c r="G1064">
        <f>F1064/parameters!$C$6</f>
        <v>0.42628344417862957</v>
      </c>
      <c r="H1064">
        <f t="shared" ca="1" si="16"/>
        <v>0</v>
      </c>
      <c r="I1064">
        <f>0</f>
        <v>0</v>
      </c>
      <c r="J1064">
        <f>F1064+parameters!$C$3</f>
        <v>101.70513377671452</v>
      </c>
    </row>
    <row r="1065" spans="1:10">
      <c r="A1065">
        <v>1063</v>
      </c>
      <c r="B1065" s="1">
        <v>37589</v>
      </c>
      <c r="C1065" s="4">
        <v>0.84759253015027247</v>
      </c>
      <c r="D1065" s="4">
        <v>0.29161642429495571</v>
      </c>
      <c r="E1065">
        <f>IF(C1065&lt;1/parameters!$C$4,-LN(D1065)*parameters!$C$7,0)</f>
        <v>0</v>
      </c>
      <c r="F1065">
        <f>F1064*EXP(-1/parameters!$C$6)+timeseries!E1065*parameters!$C$6*(1-EXP(-1/parameters!$C$6))</f>
        <v>1.3279595205467689</v>
      </c>
      <c r="G1065">
        <f>F1065/parameters!$C$6</f>
        <v>0.33198988013669223</v>
      </c>
      <c r="H1065">
        <f t="shared" ca="1" si="16"/>
        <v>0</v>
      </c>
      <c r="I1065">
        <f>0</f>
        <v>0</v>
      </c>
      <c r="J1065">
        <f>F1065+parameters!$C$3</f>
        <v>101.32795952054677</v>
      </c>
    </row>
    <row r="1066" spans="1:10">
      <c r="A1066">
        <v>1064</v>
      </c>
      <c r="B1066" s="1">
        <v>37590</v>
      </c>
      <c r="C1066" s="4">
        <v>0.10541022104458742</v>
      </c>
      <c r="D1066" s="4">
        <v>0.30410977021863361</v>
      </c>
      <c r="E1066">
        <f>IF(C1066&lt;1/parameters!$C$4,-LN(D1066)*parameters!$C$7,0)</f>
        <v>0</v>
      </c>
      <c r="F1066">
        <f>F1065*EXP(-1/parameters!$C$6)+timeseries!E1066*parameters!$C$6*(1-EXP(-1/parameters!$C$6))</f>
        <v>1.0342159144889511</v>
      </c>
      <c r="G1066">
        <f>F1066/parameters!$C$6</f>
        <v>0.25855397862223778</v>
      </c>
      <c r="H1066">
        <f t="shared" ca="1" si="16"/>
        <v>0</v>
      </c>
      <c r="I1066">
        <f>0</f>
        <v>0</v>
      </c>
      <c r="J1066">
        <f>F1066+parameters!$C$3</f>
        <v>101.03421591448895</v>
      </c>
    </row>
    <row r="1067" spans="1:10">
      <c r="A1067">
        <v>1065</v>
      </c>
      <c r="B1067" s="1">
        <v>37591</v>
      </c>
      <c r="C1067" s="4">
        <v>0.57726825834007323</v>
      </c>
      <c r="D1067" s="4">
        <v>0.6801006587291073</v>
      </c>
      <c r="E1067">
        <f>IF(C1067&lt;1/parameters!$C$4,-LN(D1067)*parameters!$C$7,0)</f>
        <v>0</v>
      </c>
      <c r="F1067">
        <f>F1066*EXP(-1/parameters!$C$6)+timeseries!E1067*parameters!$C$6*(1-EXP(-1/parameters!$C$6))</f>
        <v>0.80544816406890418</v>
      </c>
      <c r="G1067">
        <f>F1067/parameters!$C$6</f>
        <v>0.20136204101722605</v>
      </c>
      <c r="H1067">
        <f t="shared" ca="1" si="16"/>
        <v>0</v>
      </c>
      <c r="I1067">
        <f>0</f>
        <v>0</v>
      </c>
      <c r="J1067">
        <f>F1067+parameters!$C$3</f>
        <v>100.80544816406891</v>
      </c>
    </row>
    <row r="1068" spans="1:10">
      <c r="A1068">
        <v>1066</v>
      </c>
      <c r="B1068" s="1">
        <v>37592</v>
      </c>
      <c r="C1068" s="4">
        <v>0.62004748234918616</v>
      </c>
      <c r="D1068" s="4">
        <v>0.71217667094962045</v>
      </c>
      <c r="E1068">
        <f>IF(C1068&lt;1/parameters!$C$4,-LN(D1068)*parameters!$C$7,0)</f>
        <v>0</v>
      </c>
      <c r="F1068">
        <f>F1067*EXP(-1/parameters!$C$6)+timeseries!E1068*parameters!$C$6*(1-EXP(-1/parameters!$C$6))</f>
        <v>0.62728366090028798</v>
      </c>
      <c r="G1068">
        <f>F1068/parameters!$C$6</f>
        <v>0.15682091522507199</v>
      </c>
      <c r="H1068">
        <f t="shared" ca="1" si="16"/>
        <v>0</v>
      </c>
      <c r="I1068">
        <f>0</f>
        <v>0</v>
      </c>
      <c r="J1068">
        <f>F1068+parameters!$C$3</f>
        <v>100.62728366090029</v>
      </c>
    </row>
    <row r="1069" spans="1:10">
      <c r="A1069">
        <v>1067</v>
      </c>
      <c r="B1069" s="1">
        <v>37593</v>
      </c>
      <c r="C1069" s="4">
        <v>0.59493287825182151</v>
      </c>
      <c r="D1069" s="4">
        <v>0.22343678594297112</v>
      </c>
      <c r="E1069">
        <f>IF(C1069&lt;1/parameters!$C$4,-LN(D1069)*parameters!$C$7,0)</f>
        <v>0</v>
      </c>
      <c r="F1069">
        <f>F1068*EXP(-1/parameters!$C$6)+timeseries!E1069*parameters!$C$6*(1-EXP(-1/parameters!$C$6))</f>
        <v>0.48852900631704188</v>
      </c>
      <c r="G1069">
        <f>F1069/parameters!$C$6</f>
        <v>0.12213225157926047</v>
      </c>
      <c r="H1069">
        <f t="shared" ca="1" si="16"/>
        <v>0</v>
      </c>
      <c r="I1069">
        <f>0</f>
        <v>0</v>
      </c>
      <c r="J1069">
        <f>F1069+parameters!$C$3</f>
        <v>100.48852900631704</v>
      </c>
    </row>
    <row r="1070" spans="1:10">
      <c r="A1070">
        <v>1068</v>
      </c>
      <c r="B1070" s="1">
        <v>37594</v>
      </c>
      <c r="C1070" s="4">
        <v>0.86756688663700743</v>
      </c>
      <c r="D1070" s="4">
        <v>0.2993078158760526</v>
      </c>
      <c r="E1070">
        <f>IF(C1070&lt;1/parameters!$C$4,-LN(D1070)*parameters!$C$7,0)</f>
        <v>0</v>
      </c>
      <c r="F1070">
        <f>F1069*EXP(-1/parameters!$C$6)+timeseries!E1070*parameters!$C$6*(1-EXP(-1/parameters!$C$6))</f>
        <v>0.38046677267280754</v>
      </c>
      <c r="G1070">
        <f>F1070/parameters!$C$6</f>
        <v>9.5116693168201885E-2</v>
      </c>
      <c r="H1070">
        <f t="shared" ca="1" si="16"/>
        <v>0</v>
      </c>
      <c r="I1070">
        <f>0</f>
        <v>0</v>
      </c>
      <c r="J1070">
        <f>F1070+parameters!$C$3</f>
        <v>100.3804667726728</v>
      </c>
    </row>
    <row r="1071" spans="1:10">
      <c r="A1071">
        <v>1069</v>
      </c>
      <c r="B1071" s="1">
        <v>37595</v>
      </c>
      <c r="C1071" s="4">
        <v>0.42194833752814109</v>
      </c>
      <c r="D1071" s="4">
        <v>0.5299427702044035</v>
      </c>
      <c r="E1071">
        <f>IF(C1071&lt;1/parameters!$C$4,-LN(D1071)*parameters!$C$7,0)</f>
        <v>0</v>
      </c>
      <c r="F1071">
        <f>F1070*EXP(-1/parameters!$C$6)+timeseries!E1071*parameters!$C$6*(1-EXP(-1/parameters!$C$6))</f>
        <v>0.29630782049023269</v>
      </c>
      <c r="G1071">
        <f>F1071/parameters!$C$6</f>
        <v>7.4076955122558172E-2</v>
      </c>
      <c r="H1071">
        <f t="shared" ca="1" si="16"/>
        <v>0</v>
      </c>
      <c r="I1071">
        <f>0</f>
        <v>0</v>
      </c>
      <c r="J1071">
        <f>F1071+parameters!$C$3</f>
        <v>100.29630782049023</v>
      </c>
    </row>
    <row r="1072" spans="1:10">
      <c r="A1072">
        <v>1070</v>
      </c>
      <c r="B1072" s="1">
        <v>37596</v>
      </c>
      <c r="C1072" s="4">
        <v>0.84442986333002001</v>
      </c>
      <c r="D1072" s="4">
        <v>0.50977083603500961</v>
      </c>
      <c r="E1072">
        <f>IF(C1072&lt;1/parameters!$C$4,-LN(D1072)*parameters!$C$7,0)</f>
        <v>0</v>
      </c>
      <c r="F1072">
        <f>F1071*EXP(-1/parameters!$C$6)+timeseries!E1072*parameters!$C$6*(1-EXP(-1/parameters!$C$6))</f>
        <v>0.23076476262797449</v>
      </c>
      <c r="G1072">
        <f>F1072/parameters!$C$6</f>
        <v>5.7691190656993623E-2</v>
      </c>
      <c r="H1072">
        <f t="shared" ca="1" si="16"/>
        <v>0</v>
      </c>
      <c r="I1072">
        <f>0</f>
        <v>0</v>
      </c>
      <c r="J1072">
        <f>F1072+parameters!$C$3</f>
        <v>100.23076476262797</v>
      </c>
    </row>
    <row r="1073" spans="1:10">
      <c r="A1073">
        <v>1071</v>
      </c>
      <c r="B1073" s="1">
        <v>37597</v>
      </c>
      <c r="C1073" s="4">
        <v>0.4662235061062423</v>
      </c>
      <c r="D1073" s="4">
        <v>0.21239572492201764</v>
      </c>
      <c r="E1073">
        <f>IF(C1073&lt;1/parameters!$C$4,-LN(D1073)*parameters!$C$7,0)</f>
        <v>0</v>
      </c>
      <c r="F1073">
        <f>F1072*EXP(-1/parameters!$C$6)+timeseries!E1073*parameters!$C$6*(1-EXP(-1/parameters!$C$6))</f>
        <v>0.17971977783995341</v>
      </c>
      <c r="G1073">
        <f>F1073/parameters!$C$6</f>
        <v>4.4929944459988352E-2</v>
      </c>
      <c r="H1073">
        <f t="shared" ca="1" si="16"/>
        <v>0</v>
      </c>
      <c r="I1073">
        <f>0</f>
        <v>0</v>
      </c>
      <c r="J1073">
        <f>F1073+parameters!$C$3</f>
        <v>100.17971977783995</v>
      </c>
    </row>
    <row r="1074" spans="1:10">
      <c r="A1074">
        <v>1072</v>
      </c>
      <c r="B1074" s="1">
        <v>37598</v>
      </c>
      <c r="C1074" s="4">
        <v>0.74432209794729753</v>
      </c>
      <c r="D1074" s="4">
        <v>0.9910603531011748</v>
      </c>
      <c r="E1074">
        <f>IF(C1074&lt;1/parameters!$C$4,-LN(D1074)*parameters!$C$7,0)</f>
        <v>0</v>
      </c>
      <c r="F1074">
        <f>F1073*EXP(-1/parameters!$C$6)+timeseries!E1074*parameters!$C$6*(1-EXP(-1/parameters!$C$6))</f>
        <v>0.13996590371517464</v>
      </c>
      <c r="G1074">
        <f>F1074/parameters!$C$6</f>
        <v>3.4991475928793661E-2</v>
      </c>
      <c r="H1074">
        <f t="shared" ca="1" si="16"/>
        <v>0</v>
      </c>
      <c r="I1074">
        <f>0</f>
        <v>0</v>
      </c>
      <c r="J1074">
        <f>F1074+parameters!$C$3</f>
        <v>100.13996590371518</v>
      </c>
    </row>
    <row r="1075" spans="1:10">
      <c r="A1075">
        <v>1073</v>
      </c>
      <c r="B1075" s="1">
        <v>37599</v>
      </c>
      <c r="C1075" s="4">
        <v>0.51532952786015651</v>
      </c>
      <c r="D1075" s="4">
        <v>0.99063848148919231</v>
      </c>
      <c r="E1075">
        <f>IF(C1075&lt;1/parameters!$C$4,-LN(D1075)*parameters!$C$7,0)</f>
        <v>0</v>
      </c>
      <c r="F1075">
        <f>F1074*EXP(-1/parameters!$C$6)+timeseries!E1075*parameters!$C$6*(1-EXP(-1/parameters!$C$6))</f>
        <v>0.10900555541667487</v>
      </c>
      <c r="G1075">
        <f>F1075/parameters!$C$6</f>
        <v>2.7251388854168716E-2</v>
      </c>
      <c r="H1075">
        <f t="shared" ca="1" si="16"/>
        <v>0</v>
      </c>
      <c r="I1075">
        <f>0</f>
        <v>0</v>
      </c>
      <c r="J1075">
        <f>F1075+parameters!$C$3</f>
        <v>100.10900555541667</v>
      </c>
    </row>
    <row r="1076" spans="1:10">
      <c r="A1076">
        <v>1074</v>
      </c>
      <c r="B1076" s="1">
        <v>37600</v>
      </c>
      <c r="C1076" s="4">
        <v>0.26790747227929246</v>
      </c>
      <c r="D1076" s="4">
        <v>0.86027151413187575</v>
      </c>
      <c r="E1076">
        <f>IF(C1076&lt;1/parameters!$C$4,-LN(D1076)*parameters!$C$7,0)</f>
        <v>0</v>
      </c>
      <c r="F1076">
        <f>F1075*EXP(-1/parameters!$C$6)+timeseries!E1076*parameters!$C$6*(1-EXP(-1/parameters!$C$6))</f>
        <v>8.4893611917639805E-2</v>
      </c>
      <c r="G1076">
        <f>F1076/parameters!$C$6</f>
        <v>2.1223402979409951E-2</v>
      </c>
      <c r="H1076">
        <f t="shared" ca="1" si="16"/>
        <v>0</v>
      </c>
      <c r="I1076">
        <f>0</f>
        <v>0</v>
      </c>
      <c r="J1076">
        <f>F1076+parameters!$C$3</f>
        <v>100.08489361191764</v>
      </c>
    </row>
    <row r="1077" spans="1:10">
      <c r="A1077">
        <v>1075</v>
      </c>
      <c r="B1077" s="1">
        <v>37601</v>
      </c>
      <c r="C1077" s="4">
        <v>0.58358015686107334</v>
      </c>
      <c r="D1077" s="4">
        <v>0.5983799416888187</v>
      </c>
      <c r="E1077">
        <f>IF(C1077&lt;1/parameters!$C$4,-LN(D1077)*parameters!$C$7,0)</f>
        <v>0</v>
      </c>
      <c r="F1077">
        <f>F1076*EXP(-1/parameters!$C$6)+timeseries!E1077*parameters!$C$6*(1-EXP(-1/parameters!$C$6))</f>
        <v>6.6115211439217836E-2</v>
      </c>
      <c r="G1077">
        <f>F1077/parameters!$C$6</f>
        <v>1.6528802859804459E-2</v>
      </c>
      <c r="H1077">
        <f t="shared" ca="1" si="16"/>
        <v>0</v>
      </c>
      <c r="I1077">
        <f>0</f>
        <v>0</v>
      </c>
      <c r="J1077">
        <f>F1077+parameters!$C$3</f>
        <v>100.06611521143921</v>
      </c>
    </row>
    <row r="1078" spans="1:10">
      <c r="A1078">
        <v>1076</v>
      </c>
      <c r="B1078" s="1">
        <v>37602</v>
      </c>
      <c r="C1078" s="4">
        <v>0.44607898301501892</v>
      </c>
      <c r="D1078" s="4">
        <v>0.8009986947595451</v>
      </c>
      <c r="E1078">
        <f>IF(C1078&lt;1/parameters!$C$4,-LN(D1078)*parameters!$C$7,0)</f>
        <v>0</v>
      </c>
      <c r="F1078">
        <f>F1077*EXP(-1/parameters!$C$6)+timeseries!E1078*parameters!$C$6*(1-EXP(-1/parameters!$C$6))</f>
        <v>5.1490578441794353E-2</v>
      </c>
      <c r="G1078">
        <f>F1078/parameters!$C$6</f>
        <v>1.2872644610448588E-2</v>
      </c>
      <c r="H1078">
        <f t="shared" ca="1" si="16"/>
        <v>0</v>
      </c>
      <c r="I1078">
        <f>0</f>
        <v>0</v>
      </c>
      <c r="J1078">
        <f>F1078+parameters!$C$3</f>
        <v>100.0514905784418</v>
      </c>
    </row>
    <row r="1079" spans="1:10">
      <c r="A1079">
        <v>1077</v>
      </c>
      <c r="B1079" s="1">
        <v>37603</v>
      </c>
      <c r="C1079" s="4">
        <v>0.17916699219297361</v>
      </c>
      <c r="D1079" s="4">
        <v>5.2297715563637714E-2</v>
      </c>
      <c r="E1079">
        <f>IF(C1079&lt;1/parameters!$C$4,-LN(D1079)*parameters!$C$7,0)</f>
        <v>0</v>
      </c>
      <c r="F1079">
        <f>F1078*EXP(-1/parameters!$C$6)+timeseries!E1079*parameters!$C$6*(1-EXP(-1/parameters!$C$6))</f>
        <v>4.0100902811269039E-2</v>
      </c>
      <c r="G1079">
        <f>F1079/parameters!$C$6</f>
        <v>1.002522570281726E-2</v>
      </c>
      <c r="H1079">
        <f t="shared" ca="1" si="16"/>
        <v>0</v>
      </c>
      <c r="I1079">
        <f>0</f>
        <v>0</v>
      </c>
      <c r="J1079">
        <f>F1079+parameters!$C$3</f>
        <v>100.04010090281128</v>
      </c>
    </row>
    <row r="1080" spans="1:10">
      <c r="A1080">
        <v>1078</v>
      </c>
      <c r="B1080" s="1">
        <v>37604</v>
      </c>
      <c r="C1080" s="4">
        <v>0.49938952045216278</v>
      </c>
      <c r="D1080" s="4">
        <v>0.78090651520233234</v>
      </c>
      <c r="E1080">
        <f>IF(C1080&lt;1/parameters!$C$4,-LN(D1080)*parameters!$C$7,0)</f>
        <v>0</v>
      </c>
      <c r="F1080">
        <f>F1079*EXP(-1/parameters!$C$6)+timeseries!E1080*parameters!$C$6*(1-EXP(-1/parameters!$C$6))</f>
        <v>3.1230614511286628E-2</v>
      </c>
      <c r="G1080">
        <f>F1080/parameters!$C$6</f>
        <v>7.807653627821657E-3</v>
      </c>
      <c r="H1080">
        <f t="shared" ca="1" si="16"/>
        <v>0</v>
      </c>
      <c r="I1080">
        <f>0</f>
        <v>0</v>
      </c>
      <c r="J1080">
        <f>F1080+parameters!$C$3</f>
        <v>100.03123061451129</v>
      </c>
    </row>
    <row r="1081" spans="1:10">
      <c r="A1081">
        <v>1079</v>
      </c>
      <c r="B1081" s="1">
        <v>37605</v>
      </c>
      <c r="C1081" s="4">
        <v>0.74165777540652322</v>
      </c>
      <c r="D1081" s="4">
        <v>0.79721103399119519</v>
      </c>
      <c r="E1081">
        <f>IF(C1081&lt;1/parameters!$C$4,-LN(D1081)*parameters!$C$7,0)</f>
        <v>0</v>
      </c>
      <c r="F1081">
        <f>F1080*EXP(-1/parameters!$C$6)+timeseries!E1081*parameters!$C$6*(1-EXP(-1/parameters!$C$6))</f>
        <v>2.4322427037191206E-2</v>
      </c>
      <c r="G1081">
        <f>F1081/parameters!$C$6</f>
        <v>6.0806067592978014E-3</v>
      </c>
      <c r="H1081">
        <f t="shared" ca="1" si="16"/>
        <v>0</v>
      </c>
      <c r="I1081">
        <f>0</f>
        <v>0</v>
      </c>
      <c r="J1081">
        <f>F1081+parameters!$C$3</f>
        <v>100.02432242703719</v>
      </c>
    </row>
    <row r="1082" spans="1:10">
      <c r="A1082">
        <v>1080</v>
      </c>
      <c r="B1082" s="1">
        <v>37606</v>
      </c>
      <c r="C1082" s="4">
        <v>5.2545675862104679E-2</v>
      </c>
      <c r="D1082" s="4">
        <v>0.78713082047083072</v>
      </c>
      <c r="E1082">
        <f>IF(C1082&lt;1/parameters!$C$4,-LN(D1082)*parameters!$C$7,0)</f>
        <v>6.5578306193222895</v>
      </c>
      <c r="F1082">
        <f>F1081*EXP(-1/parameters!$C$6)+timeseries!E1082*parameters!$C$6*(1-EXP(-1/parameters!$C$6))</f>
        <v>5.8212903162005789</v>
      </c>
      <c r="G1082">
        <f>F1082/parameters!$C$6</f>
        <v>1.4553225790501447</v>
      </c>
      <c r="H1082">
        <f t="shared" ca="1" si="16"/>
        <v>0.53624220997857019</v>
      </c>
      <c r="I1082">
        <f>0</f>
        <v>0</v>
      </c>
      <c r="J1082">
        <f>F1082+parameters!$C$3</f>
        <v>105.82129031620057</v>
      </c>
    </row>
    <row r="1083" spans="1:10">
      <c r="A1083">
        <v>1081</v>
      </c>
      <c r="B1083" s="1">
        <v>37607</v>
      </c>
      <c r="C1083" s="4">
        <v>0.15799337154130255</v>
      </c>
      <c r="D1083" s="4">
        <v>0.48170309083114071</v>
      </c>
      <c r="E1083">
        <f>IF(C1083&lt;1/parameters!$C$4,-LN(D1083)*parameters!$C$7,0)</f>
        <v>0</v>
      </c>
      <c r="F1083">
        <f>F1082*EXP(-1/parameters!$C$6)+timeseries!E1083*parameters!$C$6*(1-EXP(-1/parameters!$C$6))</f>
        <v>4.533625456742997</v>
      </c>
      <c r="G1083">
        <f>F1083/parameters!$C$6</f>
        <v>1.1334063641857492</v>
      </c>
      <c r="H1083">
        <f t="shared" ca="1" si="16"/>
        <v>0</v>
      </c>
      <c r="I1083">
        <f>0</f>
        <v>0</v>
      </c>
      <c r="J1083">
        <f>F1083+parameters!$C$3</f>
        <v>104.533625456743</v>
      </c>
    </row>
    <row r="1084" spans="1:10">
      <c r="A1084">
        <v>1082</v>
      </c>
      <c r="B1084" s="1">
        <v>37608</v>
      </c>
      <c r="C1084" s="4">
        <v>4.0872452831250516E-2</v>
      </c>
      <c r="D1084" s="4">
        <v>0.17614369383256423</v>
      </c>
      <c r="E1084">
        <f>IF(C1084&lt;1/parameters!$C$4,-LN(D1084)*parameters!$C$7,0)</f>
        <v>47.574114378662138</v>
      </c>
      <c r="F1084">
        <f>F1083*EXP(-1/parameters!$C$6)+timeseries!E1084*parameters!$C$6*(1-EXP(-1/parameters!$C$6))</f>
        <v>45.624218442389832</v>
      </c>
      <c r="G1084">
        <f>F1084/parameters!$C$6</f>
        <v>11.406054610597458</v>
      </c>
      <c r="H1084">
        <f t="shared" ca="1" si="16"/>
        <v>0.32692993407102461</v>
      </c>
      <c r="I1084">
        <f>0</f>
        <v>0</v>
      </c>
      <c r="J1084">
        <f>F1084+parameters!$C$3</f>
        <v>145.62421844238983</v>
      </c>
    </row>
    <row r="1085" spans="1:10">
      <c r="A1085">
        <v>1083</v>
      </c>
      <c r="B1085" s="1">
        <v>37609</v>
      </c>
      <c r="C1085" s="4">
        <v>4.906156330221989E-2</v>
      </c>
      <c r="D1085" s="4">
        <v>0.30523951645185299</v>
      </c>
      <c r="E1085">
        <f>IF(C1085&lt;1/parameters!$C$4,-LN(D1085)*parameters!$C$7,0)</f>
        <v>32.511192074497806</v>
      </c>
      <c r="F1085">
        <f>F1084*EXP(-1/parameters!$C$6)+timeseries!E1085*parameters!$C$6*(1-EXP(-1/parameters!$C$6))</f>
        <v>64.297977963130279</v>
      </c>
      <c r="G1085">
        <f>F1085/parameters!$C$6</f>
        <v>16.07449449078257</v>
      </c>
      <c r="H1085">
        <f t="shared" ca="1" si="16"/>
        <v>-0.94211877892478058</v>
      </c>
      <c r="I1085">
        <f>0</f>
        <v>0</v>
      </c>
      <c r="J1085">
        <f>F1085+parameters!$C$3</f>
        <v>164.29797796313028</v>
      </c>
    </row>
    <row r="1086" spans="1:10">
      <c r="A1086">
        <v>1084</v>
      </c>
      <c r="B1086" s="1">
        <v>37610</v>
      </c>
      <c r="C1086" s="4">
        <v>0.460253979546278</v>
      </c>
      <c r="D1086" s="4">
        <v>0.78814610881947755</v>
      </c>
      <c r="E1086">
        <f>IF(C1086&lt;1/parameters!$C$4,-LN(D1086)*parameters!$C$7,0)</f>
        <v>0</v>
      </c>
      <c r="F1086">
        <f>F1085*EXP(-1/parameters!$C$6)+timeseries!E1086*parameters!$C$6*(1-EXP(-1/parameters!$C$6))</f>
        <v>50.075315587593799</v>
      </c>
      <c r="G1086">
        <f>F1086/parameters!$C$6</f>
        <v>12.51882889689845</v>
      </c>
      <c r="H1086">
        <f t="shared" ca="1" si="16"/>
        <v>0</v>
      </c>
      <c r="I1086">
        <f>0</f>
        <v>0</v>
      </c>
      <c r="J1086">
        <f>F1086+parameters!$C$3</f>
        <v>150.07531558759379</v>
      </c>
    </row>
    <row r="1087" spans="1:10">
      <c r="A1087">
        <v>1085</v>
      </c>
      <c r="B1087" s="1">
        <v>37611</v>
      </c>
      <c r="C1087" s="4">
        <v>0.98445988056550704</v>
      </c>
      <c r="D1087" s="4">
        <v>0.45549706729472317</v>
      </c>
      <c r="E1087">
        <f>IF(C1087&lt;1/parameters!$C$4,-LN(D1087)*parameters!$C$7,0)</f>
        <v>0</v>
      </c>
      <c r="F1087">
        <f>F1086*EXP(-1/parameters!$C$6)+timeseries!E1087*parameters!$C$6*(1-EXP(-1/parameters!$C$6))</f>
        <v>38.998694992165781</v>
      </c>
      <c r="G1087">
        <f>F1087/parameters!$C$6</f>
        <v>9.7496737480414453</v>
      </c>
      <c r="H1087">
        <f t="shared" ca="1" si="16"/>
        <v>0</v>
      </c>
      <c r="I1087">
        <f>0</f>
        <v>0</v>
      </c>
      <c r="J1087">
        <f>F1087+parameters!$C$3</f>
        <v>138.99869499216578</v>
      </c>
    </row>
    <row r="1088" spans="1:10">
      <c r="A1088">
        <v>1086</v>
      </c>
      <c r="B1088" s="1">
        <v>37612</v>
      </c>
      <c r="C1088" s="4">
        <v>0.77382588292882493</v>
      </c>
      <c r="D1088" s="4">
        <v>0.98814451248417423</v>
      </c>
      <c r="E1088">
        <f>IF(C1088&lt;1/parameters!$C$4,-LN(D1088)*parameters!$C$7,0)</f>
        <v>0</v>
      </c>
      <c r="F1088">
        <f>F1087*EXP(-1/parameters!$C$6)+timeseries!E1088*parameters!$C$6*(1-EXP(-1/parameters!$C$6))</f>
        <v>30.372214198661585</v>
      </c>
      <c r="G1088">
        <f>F1088/parameters!$C$6</f>
        <v>7.5930535496653961</v>
      </c>
      <c r="H1088">
        <f t="shared" ca="1" si="16"/>
        <v>0</v>
      </c>
      <c r="I1088">
        <f>0</f>
        <v>0</v>
      </c>
      <c r="J1088">
        <f>F1088+parameters!$C$3</f>
        <v>130.3722141986616</v>
      </c>
    </row>
    <row r="1089" spans="1:10">
      <c r="A1089">
        <v>1087</v>
      </c>
      <c r="B1089" s="1">
        <v>37613</v>
      </c>
      <c r="C1089" s="4">
        <v>0.47139065726215912</v>
      </c>
      <c r="D1089" s="4">
        <v>0.13265998872622631</v>
      </c>
      <c r="E1089">
        <f>IF(C1089&lt;1/parameters!$C$4,-LN(D1089)*parameters!$C$7,0)</f>
        <v>0</v>
      </c>
      <c r="F1089">
        <f>F1088*EXP(-1/parameters!$C$6)+timeseries!E1089*parameters!$C$6*(1-EXP(-1/parameters!$C$6))</f>
        <v>23.653904201530082</v>
      </c>
      <c r="G1089">
        <f>F1089/parameters!$C$6</f>
        <v>5.9134760503825206</v>
      </c>
      <c r="H1089">
        <f t="shared" ca="1" si="16"/>
        <v>0</v>
      </c>
      <c r="I1089">
        <f>0</f>
        <v>0</v>
      </c>
      <c r="J1089">
        <f>F1089+parameters!$C$3</f>
        <v>123.65390420153008</v>
      </c>
    </row>
    <row r="1090" spans="1:10">
      <c r="A1090">
        <v>1088</v>
      </c>
      <c r="B1090" s="1">
        <v>37614</v>
      </c>
      <c r="C1090" s="4">
        <v>0.600521632155124</v>
      </c>
      <c r="D1090" s="4">
        <v>0.95634182186315053</v>
      </c>
      <c r="E1090">
        <f>IF(C1090&lt;1/parameters!$C$4,-LN(D1090)*parameters!$C$7,0)</f>
        <v>0</v>
      </c>
      <c r="F1090">
        <f>F1089*EXP(-1/parameters!$C$6)+timeseries!E1090*parameters!$C$6*(1-EXP(-1/parameters!$C$6))</f>
        <v>18.42167911484762</v>
      </c>
      <c r="G1090">
        <f>F1090/parameters!$C$6</f>
        <v>4.6054197787119051</v>
      </c>
      <c r="H1090">
        <f t="shared" ca="1" si="16"/>
        <v>0</v>
      </c>
      <c r="I1090">
        <f>0</f>
        <v>0</v>
      </c>
      <c r="J1090">
        <f>F1090+parameters!$C$3</f>
        <v>118.42167911484762</v>
      </c>
    </row>
    <row r="1091" spans="1:10">
      <c r="A1091">
        <v>1089</v>
      </c>
      <c r="B1091" s="1">
        <v>37615</v>
      </c>
      <c r="C1091" s="4">
        <v>0.55731716677102106</v>
      </c>
      <c r="D1091" s="4">
        <v>0.32649078567904288</v>
      </c>
      <c r="E1091">
        <f>IF(C1091&lt;1/parameters!$C$4,-LN(D1091)*parameters!$C$7,0)</f>
        <v>0</v>
      </c>
      <c r="F1091">
        <f>F1090*EXP(-1/parameters!$C$6)+timeseries!E1091*parameters!$C$6*(1-EXP(-1/parameters!$C$6))</f>
        <v>14.346818120133472</v>
      </c>
      <c r="G1091">
        <f>F1091/parameters!$C$6</f>
        <v>3.586704530033368</v>
      </c>
      <c r="H1091">
        <f t="shared" ref="H1091:H1097" ca="1" si="17">IF(E1091&gt;0,_xlfn.NORM.INV(RAND(),0,1),0)</f>
        <v>0</v>
      </c>
      <c r="I1091">
        <f>0</f>
        <v>0</v>
      </c>
      <c r="J1091">
        <f>F1091+parameters!$C$3</f>
        <v>114.34681812013348</v>
      </c>
    </row>
    <row r="1092" spans="1:10">
      <c r="A1092">
        <v>1090</v>
      </c>
      <c r="B1092" s="1">
        <v>37616</v>
      </c>
      <c r="C1092" s="4">
        <v>4.7584597064445733E-2</v>
      </c>
      <c r="D1092" s="4">
        <v>4.8785337750711033E-2</v>
      </c>
      <c r="E1092">
        <f>IF(C1092&lt;1/parameters!$C$4,-LN(D1092)*parameters!$C$7,0)</f>
        <v>82.748642936904488</v>
      </c>
      <c r="F1092">
        <f>F1091*EXP(-1/parameters!$C$6)+timeseries!E1092*parameters!$C$6*(1-EXP(-1/parameters!$C$6))</f>
        <v>84.389053264731757</v>
      </c>
      <c r="G1092">
        <f>F1092/parameters!$C$6</f>
        <v>21.097263316182939</v>
      </c>
      <c r="H1092">
        <f t="shared" ca="1" si="17"/>
        <v>-0.22014877311110895</v>
      </c>
      <c r="I1092">
        <f>0</f>
        <v>0</v>
      </c>
      <c r="J1092">
        <f>F1092+parameters!$C$3</f>
        <v>184.38905326473176</v>
      </c>
    </row>
    <row r="1093" spans="1:10">
      <c r="A1093">
        <v>1091</v>
      </c>
      <c r="B1093" s="1">
        <v>37617</v>
      </c>
      <c r="C1093" s="4">
        <v>0.32999412408488449</v>
      </c>
      <c r="D1093" s="4">
        <v>0.50067940692225499</v>
      </c>
      <c r="E1093">
        <f>IF(C1093&lt;1/parameters!$C$4,-LN(D1093)*parameters!$C$7,0)</f>
        <v>0</v>
      </c>
      <c r="F1093">
        <f>F1092*EXP(-1/parameters!$C$6)+timeseries!E1093*parameters!$C$6*(1-EXP(-1/parameters!$C$6))</f>
        <v>65.722260765227588</v>
      </c>
      <c r="G1093">
        <f>F1093/parameters!$C$6</f>
        <v>16.430565191306897</v>
      </c>
      <c r="H1093">
        <f t="shared" ca="1" si="17"/>
        <v>0</v>
      </c>
      <c r="I1093">
        <f>0</f>
        <v>0</v>
      </c>
      <c r="J1093">
        <f>F1093+parameters!$C$3</f>
        <v>165.72226076522759</v>
      </c>
    </row>
    <row r="1094" spans="1:10">
      <c r="A1094">
        <v>1092</v>
      </c>
      <c r="B1094" s="1">
        <v>37618</v>
      </c>
      <c r="C1094" s="4">
        <v>0.89644274474004726</v>
      </c>
      <c r="D1094" s="4">
        <v>0.1266953800795495</v>
      </c>
      <c r="E1094">
        <f>IF(C1094&lt;1/parameters!$C$4,-LN(D1094)*parameters!$C$7,0)</f>
        <v>0</v>
      </c>
      <c r="F1094">
        <f>F1093*EXP(-1/parameters!$C$6)+timeseries!E1094*parameters!$C$6*(1-EXP(-1/parameters!$C$6))</f>
        <v>51.184548149182312</v>
      </c>
      <c r="G1094">
        <f>F1094/parameters!$C$6</f>
        <v>12.796137037295578</v>
      </c>
      <c r="H1094">
        <f t="shared" ca="1" si="17"/>
        <v>0</v>
      </c>
      <c r="I1094">
        <f>0</f>
        <v>0</v>
      </c>
      <c r="J1094">
        <f>F1094+parameters!$C$3</f>
        <v>151.18454814918232</v>
      </c>
    </row>
    <row r="1095" spans="1:10">
      <c r="A1095">
        <v>1093</v>
      </c>
      <c r="B1095" s="1">
        <v>37619</v>
      </c>
      <c r="C1095" s="4">
        <v>8.2147162898892345E-3</v>
      </c>
      <c r="D1095" s="4">
        <v>0.89603607106676308</v>
      </c>
      <c r="E1095">
        <f>IF(C1095&lt;1/parameters!$C$4,-LN(D1095)*parameters!$C$7,0)</f>
        <v>3.0075235323430465</v>
      </c>
      <c r="F1095">
        <f>F1094*EXP(-1/parameters!$C$6)+timeseries!E1095*parameters!$C$6*(1-EXP(-1/parameters!$C$6))</f>
        <v>42.523613580733631</v>
      </c>
      <c r="G1095">
        <f>F1095/parameters!$C$6</f>
        <v>10.630903395183408</v>
      </c>
      <c r="H1095">
        <f t="shared" ca="1" si="17"/>
        <v>-3.3754512707994955E-3</v>
      </c>
      <c r="I1095">
        <f>0</f>
        <v>0</v>
      </c>
      <c r="J1095">
        <f>F1095+parameters!$C$3</f>
        <v>142.52361358073364</v>
      </c>
    </row>
    <row r="1096" spans="1:10">
      <c r="A1096">
        <v>1094</v>
      </c>
      <c r="B1096" s="1">
        <v>37620</v>
      </c>
      <c r="C1096" s="4">
        <v>0.24617016991493557</v>
      </c>
      <c r="D1096" s="4">
        <v>0.32804969384927529</v>
      </c>
      <c r="E1096">
        <f>IF(C1096&lt;1/parameters!$C$4,-LN(D1096)*parameters!$C$7,0)</f>
        <v>0</v>
      </c>
      <c r="F1096">
        <f>F1095*EXP(-1/parameters!$C$6)+timeseries!E1096*parameters!$C$6*(1-EXP(-1/parameters!$C$6))</f>
        <v>33.11742355570118</v>
      </c>
      <c r="G1096">
        <f>F1096/parameters!$C$6</f>
        <v>8.2793558889252949</v>
      </c>
      <c r="H1096">
        <f t="shared" ca="1" si="17"/>
        <v>0</v>
      </c>
      <c r="I1096">
        <f>0</f>
        <v>0</v>
      </c>
      <c r="J1096">
        <f>F1096+parameters!$C$3</f>
        <v>133.11742355570118</v>
      </c>
    </row>
    <row r="1097" spans="1:10">
      <c r="A1097">
        <v>1095</v>
      </c>
      <c r="B1097" s="1">
        <v>37621</v>
      </c>
      <c r="C1097" s="4">
        <v>0.49664821344366628</v>
      </c>
      <c r="D1097" s="4">
        <v>0.94948213461297748</v>
      </c>
      <c r="E1097">
        <f>IF(C1097&lt;1/parameters!$C$4,-LN(D1097)*parameters!$C$7,0)</f>
        <v>0</v>
      </c>
      <c r="F1097">
        <f>F1096*EXP(-1/parameters!$C$6)+timeseries!E1097*parameters!$C$6*(1-EXP(-1/parameters!$C$6))</f>
        <v>25.79187539848747</v>
      </c>
      <c r="G1097">
        <f>F1097/parameters!$C$6</f>
        <v>6.4479688496218674</v>
      </c>
      <c r="H1097">
        <f t="shared" ca="1" si="17"/>
        <v>0</v>
      </c>
      <c r="I1097">
        <f>0</f>
        <v>0</v>
      </c>
      <c r="J1097">
        <f>F1097+parameters!$C$3</f>
        <v>125.79187539848746</v>
      </c>
    </row>
    <row r="1098" spans="1:10">
      <c r="B1098" s="1"/>
    </row>
    <row r="1099" spans="1:10">
      <c r="B1099" s="1"/>
    </row>
    <row r="1100" spans="1:10">
      <c r="B1100" s="1"/>
    </row>
    <row r="1101" spans="1:10">
      <c r="B1101" s="1"/>
    </row>
    <row r="1102" spans="1:10">
      <c r="B1102" s="1"/>
    </row>
    <row r="1103" spans="1:10">
      <c r="B1103" s="1"/>
    </row>
    <row r="1104" spans="1:10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workbookViewId="0">
      <selection sqref="A1:K1048576"/>
    </sheetView>
  </sheetViews>
  <sheetFormatPr baseColWidth="10" defaultRowHeight="15" x14ac:dyDescent="0"/>
  <cols>
    <col min="1" max="1" width="8.5" bestFit="1" customWidth="1"/>
    <col min="2" max="2" width="8.83203125" bestFit="1" customWidth="1"/>
    <col min="3" max="4" width="7" bestFit="1" customWidth="1"/>
    <col min="5" max="7" width="12.1640625" bestFit="1" customWidth="1"/>
    <col min="8" max="8" width="12.83203125" bestFit="1" customWidth="1"/>
    <col min="9" max="9" width="7.1640625" bestFit="1" customWidth="1"/>
    <col min="10" max="10" width="12.1640625" bestFit="1" customWidth="1"/>
    <col min="11" max="11" width="12.83203125" bestFit="1" customWidth="1"/>
  </cols>
  <sheetData>
    <row r="1" spans="1:11">
      <c r="A1" t="s">
        <v>0</v>
      </c>
      <c r="B1" t="s">
        <v>1</v>
      </c>
      <c r="C1" t="s">
        <v>20</v>
      </c>
      <c r="D1" t="s">
        <v>21</v>
      </c>
      <c r="E1" t="s">
        <v>2</v>
      </c>
      <c r="F1" t="s">
        <v>16</v>
      </c>
      <c r="G1" t="s">
        <v>3</v>
      </c>
      <c r="H1" t="s">
        <v>4</v>
      </c>
      <c r="I1" t="s">
        <v>5</v>
      </c>
      <c r="J1" t="s">
        <v>6</v>
      </c>
      <c r="K1" t="s">
        <v>19</v>
      </c>
    </row>
    <row r="2" spans="1:11">
      <c r="A2">
        <v>0</v>
      </c>
      <c r="B2" s="1">
        <v>36526</v>
      </c>
      <c r="C2">
        <v>0.47</v>
      </c>
      <c r="D2">
        <v>0.63</v>
      </c>
      <c r="E2">
        <v>0</v>
      </c>
      <c r="F2">
        <v>8.5348031019999997</v>
      </c>
      <c r="G2">
        <v>2.133700776</v>
      </c>
      <c r="H2">
        <v>0</v>
      </c>
      <c r="I2">
        <v>0</v>
      </c>
      <c r="J2">
        <v>18.534803100000001</v>
      </c>
      <c r="K2">
        <v>0</v>
      </c>
    </row>
    <row r="3" spans="1:11">
      <c r="A3">
        <v>1</v>
      </c>
      <c r="B3" s="1">
        <v>36527</v>
      </c>
      <c r="C3">
        <v>0.9</v>
      </c>
      <c r="D3">
        <v>0.37</v>
      </c>
      <c r="E3">
        <v>0</v>
      </c>
      <c r="F3">
        <v>6.6469113389999999</v>
      </c>
      <c r="G3">
        <v>1.661727835</v>
      </c>
      <c r="H3">
        <v>0</v>
      </c>
      <c r="I3">
        <v>0</v>
      </c>
      <c r="J3">
        <v>16.646911339999999</v>
      </c>
      <c r="K3">
        <v>0</v>
      </c>
    </row>
    <row r="4" spans="1:11">
      <c r="A4">
        <v>2</v>
      </c>
      <c r="B4" s="1">
        <v>36528</v>
      </c>
      <c r="C4">
        <v>0.75</v>
      </c>
      <c r="D4">
        <v>0.54</v>
      </c>
      <c r="E4">
        <v>0</v>
      </c>
      <c r="F4">
        <v>5.176619756</v>
      </c>
      <c r="G4">
        <v>1.294154939</v>
      </c>
      <c r="H4">
        <v>0</v>
      </c>
      <c r="I4">
        <v>0</v>
      </c>
      <c r="J4">
        <v>15.176619759999999</v>
      </c>
      <c r="K4">
        <v>0</v>
      </c>
    </row>
    <row r="5" spans="1:11">
      <c r="A5">
        <v>3</v>
      </c>
      <c r="B5" s="1">
        <v>36529</v>
      </c>
      <c r="C5">
        <v>0.45</v>
      </c>
      <c r="D5">
        <v>0.94</v>
      </c>
      <c r="E5">
        <v>60.197731840000003</v>
      </c>
      <c r="F5">
        <v>4.0315555200000004</v>
      </c>
      <c r="G5">
        <v>1.0078888800000001</v>
      </c>
      <c r="H5">
        <v>0.84775824200000005</v>
      </c>
      <c r="I5">
        <v>0</v>
      </c>
      <c r="J5">
        <v>14.03155552</v>
      </c>
      <c r="K5">
        <v>0.84775824200000005</v>
      </c>
    </row>
    <row r="6" spans="1:11">
      <c r="A6">
        <v>4</v>
      </c>
      <c r="B6" s="1">
        <v>36530</v>
      </c>
      <c r="C6">
        <v>0.16</v>
      </c>
      <c r="D6">
        <v>0.49</v>
      </c>
      <c r="E6">
        <v>0</v>
      </c>
      <c r="F6">
        <v>17.301232840000001</v>
      </c>
      <c r="G6">
        <v>4.3253082090000001</v>
      </c>
      <c r="H6">
        <v>0</v>
      </c>
      <c r="I6">
        <v>0</v>
      </c>
      <c r="J6">
        <v>27.301232840000001</v>
      </c>
      <c r="K6">
        <v>0.84003167355800001</v>
      </c>
    </row>
    <row r="7" spans="1:11">
      <c r="A7">
        <v>5</v>
      </c>
      <c r="B7" s="1">
        <v>36531</v>
      </c>
      <c r="C7">
        <v>0.33</v>
      </c>
      <c r="D7">
        <v>0.11</v>
      </c>
      <c r="E7">
        <v>0</v>
      </c>
      <c r="F7">
        <v>13.47421368</v>
      </c>
      <c r="G7">
        <v>3.36855342</v>
      </c>
      <c r="H7">
        <v>0</v>
      </c>
      <c r="I7">
        <v>0</v>
      </c>
      <c r="J7">
        <v>23.474213679999998</v>
      </c>
      <c r="K7">
        <v>0.84132742149399997</v>
      </c>
    </row>
    <row r="8" spans="1:11">
      <c r="A8">
        <v>6</v>
      </c>
      <c r="B8" s="1">
        <v>36532</v>
      </c>
      <c r="C8">
        <v>0.76</v>
      </c>
      <c r="D8">
        <v>0.27</v>
      </c>
      <c r="E8">
        <v>0</v>
      </c>
      <c r="F8">
        <v>62.768196400000001</v>
      </c>
      <c r="G8">
        <v>15.6920491</v>
      </c>
      <c r="H8">
        <v>0</v>
      </c>
      <c r="I8">
        <v>0</v>
      </c>
      <c r="J8">
        <v>72.768196399999994</v>
      </c>
      <c r="K8">
        <v>0.54032811028500005</v>
      </c>
    </row>
    <row r="9" spans="1:11">
      <c r="A9">
        <v>7</v>
      </c>
      <c r="B9" s="1">
        <v>36533</v>
      </c>
      <c r="C9">
        <v>0.38</v>
      </c>
      <c r="D9">
        <v>0.67</v>
      </c>
      <c r="E9">
        <v>0</v>
      </c>
      <c r="F9">
        <v>48.883920510000003</v>
      </c>
      <c r="G9">
        <v>12.220980129999999</v>
      </c>
      <c r="H9">
        <v>0</v>
      </c>
      <c r="I9">
        <v>0</v>
      </c>
      <c r="J9">
        <v>58.883920510000003</v>
      </c>
      <c r="K9">
        <v>0.54031821672199998</v>
      </c>
    </row>
    <row r="10" spans="1:11">
      <c r="A10">
        <v>8</v>
      </c>
      <c r="B10" s="1">
        <v>36534</v>
      </c>
      <c r="C10">
        <v>0.63</v>
      </c>
      <c r="D10">
        <v>0.89</v>
      </c>
      <c r="E10">
        <v>8.979832708</v>
      </c>
      <c r="F10">
        <v>38.07083557</v>
      </c>
      <c r="G10">
        <v>9.517708893</v>
      </c>
      <c r="H10">
        <v>0.46436295799999999</v>
      </c>
      <c r="I10">
        <v>0</v>
      </c>
      <c r="J10">
        <v>48.07083557</v>
      </c>
      <c r="K10">
        <v>0.58351855008800002</v>
      </c>
    </row>
    <row r="11" spans="1:11">
      <c r="A11">
        <v>9</v>
      </c>
      <c r="B11" s="1">
        <v>36535</v>
      </c>
      <c r="C11">
        <v>0.24</v>
      </c>
      <c r="D11">
        <v>0.72</v>
      </c>
      <c r="E11">
        <v>0</v>
      </c>
      <c r="F11">
        <v>29.649596559999999</v>
      </c>
      <c r="G11">
        <v>7.4123991389999997</v>
      </c>
      <c r="H11">
        <v>0</v>
      </c>
      <c r="I11">
        <v>0</v>
      </c>
      <c r="J11">
        <v>39.649596559999999</v>
      </c>
      <c r="K11">
        <v>0.62673665844399995</v>
      </c>
    </row>
    <row r="12" spans="1:11">
      <c r="A12">
        <v>10</v>
      </c>
      <c r="B12" s="1">
        <v>36536</v>
      </c>
      <c r="C12">
        <v>0.94</v>
      </c>
      <c r="D12">
        <v>0.76</v>
      </c>
      <c r="E12">
        <v>0</v>
      </c>
      <c r="F12">
        <v>27.271298949999998</v>
      </c>
      <c r="G12">
        <v>6.8178247379999997</v>
      </c>
      <c r="H12">
        <v>0</v>
      </c>
      <c r="I12">
        <v>0</v>
      </c>
      <c r="J12">
        <v>37.271298950000002</v>
      </c>
      <c r="K12">
        <v>0.55412421077899998</v>
      </c>
    </row>
    <row r="13" spans="1:11">
      <c r="A13">
        <v>11</v>
      </c>
      <c r="B13" s="1">
        <v>36537</v>
      </c>
      <c r="C13">
        <v>0.72</v>
      </c>
      <c r="D13">
        <v>0.68</v>
      </c>
      <c r="E13">
        <v>15.73653663</v>
      </c>
      <c r="F13">
        <v>21.238908980000001</v>
      </c>
      <c r="G13">
        <v>5.3097272450000004</v>
      </c>
      <c r="H13">
        <v>-0.34419861499999999</v>
      </c>
      <c r="I13">
        <v>0</v>
      </c>
      <c r="J13">
        <v>31.238908980000001</v>
      </c>
      <c r="K13">
        <v>0.46761453057000002</v>
      </c>
    </row>
    <row r="14" spans="1:11">
      <c r="A14">
        <v>12</v>
      </c>
      <c r="B14" s="1">
        <v>36538</v>
      </c>
      <c r="C14">
        <v>0.5</v>
      </c>
      <c r="D14">
        <v>0.32</v>
      </c>
      <c r="E14">
        <v>0</v>
      </c>
      <c r="F14">
        <v>16.540878939999999</v>
      </c>
      <c r="G14">
        <v>4.1352197359999998</v>
      </c>
      <c r="H14">
        <v>0</v>
      </c>
      <c r="I14">
        <v>0</v>
      </c>
      <c r="J14">
        <v>26.540878939999999</v>
      </c>
      <c r="K14">
        <v>0.17118206608</v>
      </c>
    </row>
    <row r="15" spans="1:11">
      <c r="A15">
        <v>13</v>
      </c>
      <c r="B15" s="1">
        <v>36539</v>
      </c>
      <c r="C15">
        <v>0.44</v>
      </c>
      <c r="D15">
        <v>0.55000000000000004</v>
      </c>
      <c r="E15">
        <v>0</v>
      </c>
      <c r="F15">
        <v>12.882049479999999</v>
      </c>
      <c r="G15">
        <v>3.2205123690000002</v>
      </c>
      <c r="H15">
        <v>0</v>
      </c>
      <c r="I15">
        <v>0</v>
      </c>
      <c r="J15">
        <v>22.882049479999999</v>
      </c>
      <c r="K15">
        <v>0.173785372745</v>
      </c>
    </row>
    <row r="16" spans="1:11">
      <c r="A16">
        <v>14</v>
      </c>
      <c r="B16" s="1">
        <v>36540</v>
      </c>
      <c r="C16">
        <v>0.38</v>
      </c>
      <c r="D16">
        <v>0</v>
      </c>
      <c r="E16">
        <v>0</v>
      </c>
      <c r="F16">
        <v>10.032550219999999</v>
      </c>
      <c r="G16">
        <v>2.5081375549999998</v>
      </c>
      <c r="H16">
        <v>0</v>
      </c>
      <c r="I16">
        <v>0</v>
      </c>
      <c r="J16">
        <v>20.032550220000001</v>
      </c>
      <c r="K16">
        <v>0.17610241417399999</v>
      </c>
    </row>
    <row r="17" spans="1:11">
      <c r="A17">
        <v>15</v>
      </c>
      <c r="B17" s="1">
        <v>36541</v>
      </c>
      <c r="C17">
        <v>0.51</v>
      </c>
      <c r="D17">
        <v>0.03</v>
      </c>
      <c r="E17">
        <v>0</v>
      </c>
      <c r="F17">
        <v>7.813357967</v>
      </c>
      <c r="G17">
        <v>1.953339492</v>
      </c>
      <c r="H17">
        <v>0</v>
      </c>
      <c r="I17">
        <v>0</v>
      </c>
      <c r="J17">
        <v>17.813357969999998</v>
      </c>
      <c r="K17">
        <v>0.17813694487599999</v>
      </c>
    </row>
    <row r="18" spans="1:11">
      <c r="A18">
        <v>16</v>
      </c>
      <c r="B18" s="1">
        <v>36542</v>
      </c>
      <c r="C18">
        <v>0.28999999999999998</v>
      </c>
      <c r="D18">
        <v>0.54</v>
      </c>
      <c r="E18">
        <v>0</v>
      </c>
      <c r="F18">
        <v>21.134414540000002</v>
      </c>
      <c r="G18">
        <v>5.2836036340000003</v>
      </c>
      <c r="H18">
        <v>0</v>
      </c>
      <c r="I18">
        <v>0</v>
      </c>
      <c r="J18">
        <v>31.134414540000002</v>
      </c>
      <c r="K18">
        <v>0.26188610557500003</v>
      </c>
    </row>
    <row r="19" spans="1:11">
      <c r="A19">
        <v>17</v>
      </c>
      <c r="B19" s="1">
        <v>36543</v>
      </c>
      <c r="C19">
        <v>0.39</v>
      </c>
      <c r="D19">
        <v>0.62</v>
      </c>
      <c r="E19">
        <v>0</v>
      </c>
      <c r="F19">
        <v>16.459498589999999</v>
      </c>
      <c r="G19">
        <v>4.1148746469999997</v>
      </c>
      <c r="H19">
        <v>0</v>
      </c>
      <c r="I19">
        <v>0</v>
      </c>
      <c r="J19">
        <v>26.459498589999999</v>
      </c>
      <c r="K19">
        <v>0.261860037735</v>
      </c>
    </row>
    <row r="20" spans="1:11">
      <c r="A20">
        <v>18</v>
      </c>
      <c r="B20" s="1">
        <v>36544</v>
      </c>
      <c r="C20">
        <v>0.35</v>
      </c>
      <c r="D20">
        <v>0.97</v>
      </c>
      <c r="E20">
        <v>0</v>
      </c>
      <c r="F20">
        <v>15.113871530000001</v>
      </c>
      <c r="G20">
        <v>3.7784678820000002</v>
      </c>
      <c r="H20">
        <v>0</v>
      </c>
      <c r="I20">
        <v>0</v>
      </c>
      <c r="J20">
        <v>25.113871530000001</v>
      </c>
      <c r="K20">
        <v>0.236738773736</v>
      </c>
    </row>
    <row r="21" spans="1:11">
      <c r="A21">
        <v>19</v>
      </c>
      <c r="B21" s="1">
        <v>36545</v>
      </c>
      <c r="C21">
        <v>0.08</v>
      </c>
      <c r="D21">
        <v>0.74</v>
      </c>
      <c r="E21">
        <v>0</v>
      </c>
      <c r="F21">
        <v>11.77069498</v>
      </c>
      <c r="G21">
        <v>2.9426737460000001</v>
      </c>
      <c r="H21">
        <v>0</v>
      </c>
      <c r="I21">
        <v>0</v>
      </c>
      <c r="J21">
        <v>21.770694979999998</v>
      </c>
      <c r="K21">
        <v>0.236707032087</v>
      </c>
    </row>
    <row r="22" spans="1:11">
      <c r="A22">
        <v>20</v>
      </c>
      <c r="B22" s="1">
        <v>36546</v>
      </c>
      <c r="C22">
        <v>0.45</v>
      </c>
      <c r="D22">
        <v>7.0000000000000007E-2</v>
      </c>
      <c r="E22">
        <v>0</v>
      </c>
      <c r="F22">
        <v>9.1670264699999997</v>
      </c>
      <c r="G22">
        <v>2.2917566169999999</v>
      </c>
      <c r="H22">
        <v>0</v>
      </c>
      <c r="I22">
        <v>0</v>
      </c>
      <c r="J22">
        <v>19.16702647</v>
      </c>
      <c r="K22">
        <v>0.23666968309299999</v>
      </c>
    </row>
    <row r="23" spans="1:11">
      <c r="A23">
        <v>21</v>
      </c>
      <c r="B23" s="1">
        <v>36547</v>
      </c>
      <c r="C23">
        <v>0.81</v>
      </c>
      <c r="D23">
        <v>0.56999999999999995</v>
      </c>
      <c r="E23">
        <v>0</v>
      </c>
      <c r="F23">
        <v>7.139287393</v>
      </c>
      <c r="G23">
        <v>1.784821848</v>
      </c>
      <c r="H23">
        <v>0</v>
      </c>
      <c r="I23">
        <v>0</v>
      </c>
      <c r="J23">
        <v>17.13928739</v>
      </c>
      <c r="K23">
        <v>0.23662786543700001</v>
      </c>
    </row>
    <row r="24" spans="1:11">
      <c r="A24">
        <v>22</v>
      </c>
      <c r="B24" s="1">
        <v>36548</v>
      </c>
      <c r="C24">
        <v>0.75</v>
      </c>
      <c r="D24">
        <v>0.11</v>
      </c>
      <c r="E24">
        <v>1.5113783199999999</v>
      </c>
      <c r="F24">
        <v>5.5600826120000004</v>
      </c>
      <c r="G24">
        <v>1.3900206530000001</v>
      </c>
      <c r="H24">
        <v>-0.84280492299999998</v>
      </c>
      <c r="I24">
        <v>0</v>
      </c>
      <c r="J24">
        <v>15.56008261</v>
      </c>
      <c r="K24">
        <v>0.195680106627</v>
      </c>
    </row>
    <row r="25" spans="1:11">
      <c r="A25">
        <v>23</v>
      </c>
      <c r="B25" s="1">
        <v>36549</v>
      </c>
      <c r="C25">
        <v>0.72</v>
      </c>
      <c r="D25">
        <v>0.28000000000000003</v>
      </c>
      <c r="E25">
        <v>0</v>
      </c>
      <c r="F25">
        <v>4.3301966920000003</v>
      </c>
      <c r="G25">
        <v>1.0825491730000001</v>
      </c>
      <c r="H25">
        <v>0</v>
      </c>
      <c r="I25">
        <v>0</v>
      </c>
      <c r="J25">
        <v>14.330196689999999</v>
      </c>
      <c r="K25">
        <v>0.15474466482099999</v>
      </c>
    </row>
    <row r="26" spans="1:11">
      <c r="A26">
        <v>24</v>
      </c>
      <c r="B26" s="1">
        <v>36550</v>
      </c>
      <c r="C26">
        <v>0.05</v>
      </c>
      <c r="D26">
        <v>0.32</v>
      </c>
      <c r="E26">
        <v>0</v>
      </c>
      <c r="F26">
        <v>3.3723605750000001</v>
      </c>
      <c r="G26">
        <v>0.84309014400000004</v>
      </c>
      <c r="H26">
        <v>0</v>
      </c>
      <c r="I26">
        <v>0</v>
      </c>
      <c r="J26">
        <v>13.37236057</v>
      </c>
      <c r="K26">
        <v>0.15471554900100001</v>
      </c>
    </row>
    <row r="27" spans="1:11">
      <c r="A27">
        <v>25</v>
      </c>
      <c r="B27" s="1">
        <v>36551</v>
      </c>
      <c r="C27">
        <v>0.9</v>
      </c>
      <c r="D27">
        <v>0.85</v>
      </c>
      <c r="E27">
        <v>0</v>
      </c>
      <c r="F27">
        <v>2.6263970570000001</v>
      </c>
      <c r="G27">
        <v>0.65659926400000002</v>
      </c>
      <c r="H27">
        <v>0</v>
      </c>
      <c r="I27">
        <v>0</v>
      </c>
      <c r="J27">
        <v>12.62639706</v>
      </c>
      <c r="K27">
        <v>0.15468813258299999</v>
      </c>
    </row>
    <row r="28" spans="1:11">
      <c r="A28">
        <v>26</v>
      </c>
      <c r="B28" s="1">
        <v>36552</v>
      </c>
      <c r="C28">
        <v>0.55000000000000004</v>
      </c>
      <c r="D28">
        <v>0.51</v>
      </c>
      <c r="E28">
        <v>0</v>
      </c>
      <c r="F28">
        <v>2.045440084</v>
      </c>
      <c r="G28">
        <v>0.511360021</v>
      </c>
      <c r="H28">
        <v>0</v>
      </c>
      <c r="I28">
        <v>0</v>
      </c>
      <c r="J28">
        <v>12.045440080000001</v>
      </c>
      <c r="K28">
        <v>0.15466316283500001</v>
      </c>
    </row>
    <row r="29" spans="1:11">
      <c r="A29">
        <v>27</v>
      </c>
      <c r="B29" s="1">
        <v>36553</v>
      </c>
      <c r="C29">
        <v>0.63</v>
      </c>
      <c r="D29">
        <v>0.52</v>
      </c>
      <c r="E29">
        <v>0</v>
      </c>
      <c r="F29">
        <v>1.592990339</v>
      </c>
      <c r="G29">
        <v>0.39824758500000002</v>
      </c>
      <c r="H29">
        <v>0</v>
      </c>
      <c r="I29">
        <v>0</v>
      </c>
      <c r="J29">
        <v>11.59299034</v>
      </c>
      <c r="K29">
        <v>0.15464106594900001</v>
      </c>
    </row>
    <row r="30" spans="1:11">
      <c r="A30">
        <v>28</v>
      </c>
      <c r="B30" s="1">
        <v>36554</v>
      </c>
      <c r="C30">
        <v>0.92</v>
      </c>
      <c r="D30">
        <v>0.42</v>
      </c>
      <c r="E30">
        <v>0</v>
      </c>
      <c r="F30">
        <v>1.2406221239999999</v>
      </c>
      <c r="G30">
        <v>0.31015553099999998</v>
      </c>
      <c r="H30">
        <v>0</v>
      </c>
      <c r="I30">
        <v>0</v>
      </c>
      <c r="J30">
        <v>11.240622119999999</v>
      </c>
      <c r="K30">
        <v>0.154621982603</v>
      </c>
    </row>
    <row r="31" spans="1:11">
      <c r="A31">
        <v>29</v>
      </c>
      <c r="B31" s="1">
        <v>36555</v>
      </c>
      <c r="C31">
        <v>0.11</v>
      </c>
      <c r="D31">
        <v>0.01</v>
      </c>
      <c r="E31">
        <v>0</v>
      </c>
      <c r="F31">
        <v>0.96619748100000002</v>
      </c>
      <c r="G31">
        <v>0.24154937000000001</v>
      </c>
      <c r="H31">
        <v>0</v>
      </c>
      <c r="I31">
        <v>0</v>
      </c>
      <c r="J31">
        <v>10.96619748</v>
      </c>
      <c r="K31">
        <v>0.15460583346199999</v>
      </c>
    </row>
    <row r="32" spans="1:11">
      <c r="A32">
        <v>30</v>
      </c>
      <c r="B32" s="1">
        <v>36556</v>
      </c>
      <c r="C32">
        <v>0.01</v>
      </c>
      <c r="D32">
        <v>0</v>
      </c>
      <c r="E32">
        <v>0</v>
      </c>
      <c r="F32">
        <v>9.7286100219999998</v>
      </c>
      <c r="G32">
        <v>2.432152506</v>
      </c>
      <c r="H32">
        <v>0</v>
      </c>
      <c r="I32">
        <v>0</v>
      </c>
      <c r="J32">
        <v>19.728610020000001</v>
      </c>
      <c r="K32">
        <v>7.9964592294099995E-2</v>
      </c>
    </row>
    <row r="33" spans="1:11">
      <c r="A33">
        <v>31</v>
      </c>
      <c r="B33" s="1">
        <v>36557</v>
      </c>
      <c r="C33">
        <v>0.31</v>
      </c>
      <c r="D33">
        <v>0.1</v>
      </c>
      <c r="E33">
        <v>0</v>
      </c>
      <c r="F33">
        <v>7.5766491030000003</v>
      </c>
      <c r="G33">
        <v>1.8941622760000001</v>
      </c>
      <c r="H33">
        <v>0</v>
      </c>
      <c r="I33">
        <v>0</v>
      </c>
      <c r="J33">
        <v>17.576649100000001</v>
      </c>
      <c r="K33">
        <v>7.9950777400099995E-2</v>
      </c>
    </row>
    <row r="34" spans="1:11">
      <c r="A34">
        <v>32</v>
      </c>
      <c r="B34" s="1">
        <v>36558</v>
      </c>
      <c r="C34">
        <v>0.51</v>
      </c>
      <c r="D34">
        <v>0.35</v>
      </c>
      <c r="E34">
        <v>0</v>
      </c>
      <c r="F34">
        <v>5.9007002550000003</v>
      </c>
      <c r="G34">
        <v>1.4751750640000001</v>
      </c>
      <c r="H34">
        <v>0</v>
      </c>
      <c r="I34">
        <v>0</v>
      </c>
      <c r="J34">
        <v>15.90070025</v>
      </c>
      <c r="K34">
        <v>7.9935868187899994E-2</v>
      </c>
    </row>
    <row r="35" spans="1:11">
      <c r="A35">
        <v>33</v>
      </c>
      <c r="B35" s="1">
        <v>36559</v>
      </c>
      <c r="C35">
        <v>0.37</v>
      </c>
      <c r="D35">
        <v>0.46</v>
      </c>
      <c r="E35">
        <v>0</v>
      </c>
      <c r="F35">
        <v>4.5954699789999998</v>
      </c>
      <c r="G35">
        <v>1.148867495</v>
      </c>
      <c r="H35">
        <v>0</v>
      </c>
      <c r="I35">
        <v>0</v>
      </c>
      <c r="J35">
        <v>14.595469980000001</v>
      </c>
      <c r="K35">
        <v>7.9920502985699998E-2</v>
      </c>
    </row>
    <row r="36" spans="1:11">
      <c r="A36">
        <v>34</v>
      </c>
      <c r="B36" s="1">
        <v>36560</v>
      </c>
      <c r="C36">
        <v>0.27</v>
      </c>
      <c r="D36">
        <v>0.99</v>
      </c>
      <c r="E36">
        <v>0</v>
      </c>
      <c r="F36">
        <v>3.5789556180000002</v>
      </c>
      <c r="G36">
        <v>0.89473890499999997</v>
      </c>
      <c r="H36">
        <v>0</v>
      </c>
      <c r="I36">
        <v>0</v>
      </c>
      <c r="J36">
        <v>13.57895562</v>
      </c>
      <c r="K36">
        <v>7.9905331860200005E-2</v>
      </c>
    </row>
    <row r="37" spans="1:11">
      <c r="A37">
        <v>35</v>
      </c>
      <c r="B37" s="1">
        <v>36561</v>
      </c>
      <c r="C37">
        <v>0.1</v>
      </c>
      <c r="D37">
        <v>0.3</v>
      </c>
      <c r="E37">
        <v>0</v>
      </c>
      <c r="F37">
        <v>2.7872934379999998</v>
      </c>
      <c r="G37">
        <v>0.69682336</v>
      </c>
      <c r="H37">
        <v>0</v>
      </c>
      <c r="I37">
        <v>0</v>
      </c>
      <c r="J37">
        <v>12.787293439999999</v>
      </c>
      <c r="K37">
        <v>7.9890922980199994E-2</v>
      </c>
    </row>
    <row r="38" spans="1:11">
      <c r="A38">
        <v>36</v>
      </c>
      <c r="B38" s="1">
        <v>36562</v>
      </c>
      <c r="C38">
        <v>0.28999999999999998</v>
      </c>
      <c r="D38">
        <v>0.78</v>
      </c>
      <c r="E38">
        <v>0</v>
      </c>
      <c r="F38">
        <v>2.1707463119999999</v>
      </c>
      <c r="G38">
        <v>0.54268657799999998</v>
      </c>
      <c r="H38">
        <v>0</v>
      </c>
      <c r="I38">
        <v>0</v>
      </c>
      <c r="J38">
        <v>12.17074631</v>
      </c>
      <c r="K38">
        <v>7.9877700957999995E-2</v>
      </c>
    </row>
    <row r="39" spans="1:11">
      <c r="A39">
        <v>37</v>
      </c>
      <c r="B39" s="1">
        <v>36563</v>
      </c>
      <c r="C39">
        <v>0.56999999999999995</v>
      </c>
      <c r="D39">
        <v>0.48</v>
      </c>
      <c r="E39">
        <v>0</v>
      </c>
      <c r="F39">
        <v>1.6905789280000001</v>
      </c>
      <c r="G39">
        <v>0.42264473200000002</v>
      </c>
      <c r="H39">
        <v>0</v>
      </c>
      <c r="I39">
        <v>0</v>
      </c>
      <c r="J39">
        <v>11.690578929999999</v>
      </c>
      <c r="K39">
        <v>7.9865924681299993E-2</v>
      </c>
    </row>
    <row r="40" spans="1:11">
      <c r="A40">
        <v>38</v>
      </c>
      <c r="B40" s="1">
        <v>36564</v>
      </c>
      <c r="C40">
        <v>0.12</v>
      </c>
      <c r="D40">
        <v>0.39</v>
      </c>
      <c r="E40">
        <v>0</v>
      </c>
      <c r="F40">
        <v>28.91566181</v>
      </c>
      <c r="G40">
        <v>7.2289154529999999</v>
      </c>
      <c r="H40">
        <v>0</v>
      </c>
      <c r="I40">
        <v>0</v>
      </c>
      <c r="J40">
        <v>38.915661810000003</v>
      </c>
      <c r="K40">
        <v>2.1502142991599998E-2</v>
      </c>
    </row>
    <row r="41" spans="1:11">
      <c r="A41">
        <v>39</v>
      </c>
      <c r="B41" s="1">
        <v>36565</v>
      </c>
      <c r="C41">
        <v>0.08</v>
      </c>
      <c r="D41">
        <v>0.27</v>
      </c>
      <c r="E41">
        <v>0</v>
      </c>
      <c r="F41">
        <v>22.519540060000001</v>
      </c>
      <c r="G41">
        <v>5.6298850160000002</v>
      </c>
      <c r="H41">
        <v>0</v>
      </c>
      <c r="I41">
        <v>0</v>
      </c>
      <c r="J41">
        <v>32.519540059999997</v>
      </c>
      <c r="K41">
        <v>2.1500654042300001E-2</v>
      </c>
    </row>
    <row r="42" spans="1:11">
      <c r="A42">
        <v>40</v>
      </c>
      <c r="B42" s="1">
        <v>36566</v>
      </c>
      <c r="C42">
        <v>0.85</v>
      </c>
      <c r="D42">
        <v>0.96</v>
      </c>
      <c r="E42">
        <v>0</v>
      </c>
      <c r="F42">
        <v>17.538235440000001</v>
      </c>
      <c r="G42">
        <v>4.3845588590000002</v>
      </c>
      <c r="H42">
        <v>0</v>
      </c>
      <c r="I42">
        <v>0</v>
      </c>
      <c r="J42">
        <v>27.538235440000001</v>
      </c>
      <c r="K42">
        <v>2.14986521624E-2</v>
      </c>
    </row>
    <row r="43" spans="1:11">
      <c r="A43">
        <v>41</v>
      </c>
      <c r="B43" s="1">
        <v>36567</v>
      </c>
      <c r="C43">
        <v>0.21</v>
      </c>
      <c r="D43">
        <v>0.17</v>
      </c>
      <c r="E43">
        <v>0</v>
      </c>
      <c r="F43">
        <v>13.65879149</v>
      </c>
      <c r="G43">
        <v>3.4146978730000002</v>
      </c>
      <c r="H43">
        <v>0</v>
      </c>
      <c r="I43">
        <v>0</v>
      </c>
      <c r="J43">
        <v>23.658791489999999</v>
      </c>
      <c r="K43">
        <v>2.14960977567E-2</v>
      </c>
    </row>
    <row r="44" spans="1:11">
      <c r="A44">
        <v>42</v>
      </c>
      <c r="B44" s="1">
        <v>36568</v>
      </c>
      <c r="C44">
        <v>0.68</v>
      </c>
      <c r="D44">
        <v>0.67</v>
      </c>
      <c r="E44">
        <v>0</v>
      </c>
      <c r="F44">
        <v>10.63747751</v>
      </c>
      <c r="G44">
        <v>2.659369377</v>
      </c>
      <c r="H44">
        <v>0</v>
      </c>
      <c r="I44">
        <v>0</v>
      </c>
      <c r="J44">
        <v>20.63747751</v>
      </c>
      <c r="K44">
        <v>2.1493000486600002E-2</v>
      </c>
    </row>
    <row r="45" spans="1:11">
      <c r="A45">
        <v>43</v>
      </c>
      <c r="B45" s="1">
        <v>36569</v>
      </c>
      <c r="C45">
        <v>0.63</v>
      </c>
      <c r="D45">
        <v>0.01</v>
      </c>
      <c r="E45">
        <v>0</v>
      </c>
      <c r="F45">
        <v>8.2844758140000003</v>
      </c>
      <c r="G45">
        <v>2.071118953</v>
      </c>
      <c r="H45">
        <v>0</v>
      </c>
      <c r="I45">
        <v>0</v>
      </c>
      <c r="J45">
        <v>18.28447581</v>
      </c>
      <c r="K45">
        <v>2.1489429150399999E-2</v>
      </c>
    </row>
    <row r="46" spans="1:11">
      <c r="A46">
        <v>44</v>
      </c>
      <c r="B46" s="1">
        <v>36570</v>
      </c>
      <c r="C46">
        <v>0.64</v>
      </c>
      <c r="D46">
        <v>0.42</v>
      </c>
      <c r="E46">
        <v>0</v>
      </c>
      <c r="F46">
        <v>6.4519562510000004</v>
      </c>
      <c r="G46">
        <v>1.6129890629999999</v>
      </c>
      <c r="H46">
        <v>0</v>
      </c>
      <c r="I46">
        <v>0</v>
      </c>
      <c r="J46">
        <v>16.451956249999999</v>
      </c>
      <c r="K46">
        <v>2.1485508451100001E-2</v>
      </c>
    </row>
    <row r="47" spans="1:11">
      <c r="A47">
        <v>45</v>
      </c>
      <c r="B47" s="1">
        <v>36571</v>
      </c>
      <c r="C47">
        <v>0.63</v>
      </c>
      <c r="D47">
        <v>0.56000000000000005</v>
      </c>
      <c r="E47">
        <v>0</v>
      </c>
      <c r="F47">
        <v>5.0247885810000001</v>
      </c>
      <c r="G47">
        <v>1.256197145</v>
      </c>
      <c r="H47">
        <v>0</v>
      </c>
      <c r="I47">
        <v>0</v>
      </c>
      <c r="J47">
        <v>15.024788579999999</v>
      </c>
      <c r="K47">
        <v>2.14814021041E-2</v>
      </c>
    </row>
    <row r="48" spans="1:11">
      <c r="A48">
        <v>46</v>
      </c>
      <c r="B48" s="1">
        <v>36572</v>
      </c>
      <c r="C48">
        <v>0.73</v>
      </c>
      <c r="D48">
        <v>0.39</v>
      </c>
      <c r="E48">
        <v>0</v>
      </c>
      <c r="F48">
        <v>3.9133092810000001</v>
      </c>
      <c r="G48">
        <v>0.97832732</v>
      </c>
      <c r="H48">
        <v>0</v>
      </c>
      <c r="I48">
        <v>0</v>
      </c>
      <c r="J48">
        <v>13.91330928</v>
      </c>
      <c r="K48">
        <v>2.1477286856200001E-2</v>
      </c>
    </row>
    <row r="49" spans="1:11">
      <c r="A49">
        <v>47</v>
      </c>
      <c r="B49" s="1">
        <v>36573</v>
      </c>
      <c r="C49">
        <v>0.96</v>
      </c>
      <c r="D49">
        <v>0.97</v>
      </c>
      <c r="E49">
        <v>0</v>
      </c>
      <c r="F49">
        <v>3.047688333</v>
      </c>
      <c r="G49">
        <v>0.76192208299999997</v>
      </c>
      <c r="H49">
        <v>0</v>
      </c>
      <c r="I49">
        <v>0</v>
      </c>
      <c r="J49">
        <v>13.04768833</v>
      </c>
      <c r="K49">
        <v>2.14733257137E-2</v>
      </c>
    </row>
    <row r="50" spans="1:11">
      <c r="A50">
        <v>48</v>
      </c>
      <c r="B50" s="1">
        <v>36574</v>
      </c>
      <c r="C50">
        <v>0.56000000000000005</v>
      </c>
      <c r="D50">
        <v>0.19</v>
      </c>
      <c r="E50">
        <v>0</v>
      </c>
      <c r="F50">
        <v>2.3735420600000001</v>
      </c>
      <c r="G50">
        <v>0.59338551500000003</v>
      </c>
      <c r="H50">
        <v>0</v>
      </c>
      <c r="I50">
        <v>0</v>
      </c>
      <c r="J50">
        <v>12.37354206</v>
      </c>
      <c r="K50">
        <v>2.1469647802099999E-2</v>
      </c>
    </row>
    <row r="51" spans="1:11">
      <c r="A51">
        <v>49</v>
      </c>
      <c r="B51" s="1">
        <v>36575</v>
      </c>
      <c r="C51">
        <v>0.35</v>
      </c>
      <c r="D51">
        <v>0.39</v>
      </c>
      <c r="E51">
        <v>0</v>
      </c>
      <c r="F51">
        <v>1.848516415</v>
      </c>
      <c r="G51">
        <v>0.46212910400000001</v>
      </c>
      <c r="H51">
        <v>0</v>
      </c>
      <c r="I51">
        <v>0</v>
      </c>
      <c r="J51">
        <v>11.848516419999999</v>
      </c>
      <c r="K51">
        <v>2.1466338672500002E-2</v>
      </c>
    </row>
    <row r="52" spans="1:11">
      <c r="A52">
        <v>50</v>
      </c>
      <c r="B52" s="1">
        <v>36576</v>
      </c>
      <c r="C52">
        <v>0.78</v>
      </c>
      <c r="D52">
        <v>0.89</v>
      </c>
      <c r="E52">
        <v>0</v>
      </c>
      <c r="F52">
        <v>18.452594959999999</v>
      </c>
      <c r="G52">
        <v>4.6131487389999997</v>
      </c>
      <c r="H52">
        <v>0</v>
      </c>
      <c r="I52">
        <v>0</v>
      </c>
      <c r="J52">
        <v>28.452594959999999</v>
      </c>
      <c r="K52">
        <v>8.0922447489499994E-3</v>
      </c>
    </row>
    <row r="53" spans="1:11">
      <c r="A53">
        <v>51</v>
      </c>
      <c r="B53" s="1">
        <v>36577</v>
      </c>
      <c r="C53">
        <v>0.21</v>
      </c>
      <c r="D53">
        <v>0.88</v>
      </c>
      <c r="E53">
        <v>0</v>
      </c>
      <c r="F53">
        <v>14.3708954</v>
      </c>
      <c r="G53">
        <v>3.5927238500000001</v>
      </c>
      <c r="H53">
        <v>0</v>
      </c>
      <c r="I53">
        <v>0</v>
      </c>
      <c r="J53">
        <v>24.370895399999998</v>
      </c>
      <c r="K53">
        <v>8.0913259387999995E-3</v>
      </c>
    </row>
    <row r="54" spans="1:11">
      <c r="A54">
        <v>52</v>
      </c>
      <c r="B54" s="1">
        <v>36578</v>
      </c>
      <c r="C54">
        <v>0.63</v>
      </c>
      <c r="D54">
        <v>0.41</v>
      </c>
      <c r="E54">
        <v>0</v>
      </c>
      <c r="F54">
        <v>11.192064589999999</v>
      </c>
      <c r="G54">
        <v>2.7980161479999999</v>
      </c>
      <c r="H54">
        <v>0</v>
      </c>
      <c r="I54">
        <v>0</v>
      </c>
      <c r="J54">
        <v>21.192064590000001</v>
      </c>
      <c r="K54">
        <v>8.0902003116199994E-3</v>
      </c>
    </row>
    <row r="55" spans="1:11">
      <c r="A55">
        <v>53</v>
      </c>
      <c r="B55" s="1">
        <v>36579</v>
      </c>
      <c r="C55">
        <v>0</v>
      </c>
      <c r="D55">
        <v>0.99</v>
      </c>
      <c r="E55">
        <v>0</v>
      </c>
      <c r="F55">
        <v>8.7163886680000005</v>
      </c>
      <c r="G55">
        <v>2.1790971670000001</v>
      </c>
      <c r="H55">
        <v>0</v>
      </c>
      <c r="I55">
        <v>0</v>
      </c>
      <c r="J55">
        <v>18.716388670000001</v>
      </c>
      <c r="K55">
        <v>8.0888891544499998E-3</v>
      </c>
    </row>
    <row r="56" spans="1:11">
      <c r="A56">
        <v>54</v>
      </c>
      <c r="B56" s="1">
        <v>36580</v>
      </c>
      <c r="C56">
        <v>0.15</v>
      </c>
      <c r="D56">
        <v>0.88</v>
      </c>
      <c r="E56">
        <v>0</v>
      </c>
      <c r="F56">
        <v>6.78833032</v>
      </c>
      <c r="G56">
        <v>1.69708258</v>
      </c>
      <c r="H56">
        <v>0</v>
      </c>
      <c r="I56">
        <v>0</v>
      </c>
      <c r="J56">
        <v>16.78833032</v>
      </c>
      <c r="K56">
        <v>8.0874354977999996E-3</v>
      </c>
    </row>
    <row r="57" spans="1:11">
      <c r="A57">
        <v>55</v>
      </c>
      <c r="B57" s="1">
        <v>36581</v>
      </c>
      <c r="C57">
        <v>0.89</v>
      </c>
      <c r="D57">
        <v>0.87</v>
      </c>
      <c r="E57">
        <v>0</v>
      </c>
      <c r="F57">
        <v>5.2867569689999998</v>
      </c>
      <c r="G57">
        <v>1.3216892419999999</v>
      </c>
      <c r="H57">
        <v>0</v>
      </c>
      <c r="I57">
        <v>0</v>
      </c>
      <c r="J57">
        <v>15.286756970000001</v>
      </c>
      <c r="K57">
        <v>8.0858986945199999E-3</v>
      </c>
    </row>
    <row r="58" spans="1:11">
      <c r="A58">
        <v>56</v>
      </c>
      <c r="B58" s="1">
        <v>36582</v>
      </c>
      <c r="C58">
        <v>0.34</v>
      </c>
      <c r="D58">
        <v>0.76</v>
      </c>
      <c r="E58">
        <v>0</v>
      </c>
      <c r="F58">
        <v>4.1173304679999996</v>
      </c>
      <c r="G58">
        <v>1.0293326169999999</v>
      </c>
      <c r="H58">
        <v>0</v>
      </c>
      <c r="I58">
        <v>0</v>
      </c>
      <c r="J58">
        <v>14.117330470000001</v>
      </c>
      <c r="K58">
        <v>8.0843451285099992E-3</v>
      </c>
    </row>
    <row r="59" spans="1:11">
      <c r="A59">
        <v>57</v>
      </c>
      <c r="B59" s="1">
        <v>36583</v>
      </c>
      <c r="C59">
        <v>0.75</v>
      </c>
      <c r="D59">
        <v>0.12</v>
      </c>
      <c r="E59">
        <v>0</v>
      </c>
      <c r="F59">
        <v>3.2065801920000001</v>
      </c>
      <c r="G59">
        <v>0.80164504800000003</v>
      </c>
      <c r="H59">
        <v>0</v>
      </c>
      <c r="I59">
        <v>0</v>
      </c>
      <c r="J59">
        <v>13.20658019</v>
      </c>
      <c r="K59">
        <v>8.0828379377199996E-3</v>
      </c>
    </row>
    <row r="60" spans="1:11">
      <c r="A60">
        <v>58</v>
      </c>
      <c r="B60" s="1">
        <v>36584</v>
      </c>
      <c r="C60">
        <v>0.06</v>
      </c>
      <c r="D60">
        <v>0.6</v>
      </c>
      <c r="E60">
        <v>22.19333761</v>
      </c>
      <c r="F60">
        <v>2.4972871649999999</v>
      </c>
      <c r="G60">
        <v>0.62432179099999996</v>
      </c>
      <c r="H60">
        <v>1.5828116969999999</v>
      </c>
      <c r="I60">
        <v>0</v>
      </c>
      <c r="J60">
        <v>12.497287160000001</v>
      </c>
      <c r="K60">
        <v>1.4132018339300001</v>
      </c>
    </row>
    <row r="61" spans="1:11">
      <c r="A61">
        <v>59</v>
      </c>
      <c r="B61" s="1">
        <v>36585</v>
      </c>
      <c r="C61">
        <v>0.17</v>
      </c>
      <c r="D61">
        <v>0.38</v>
      </c>
      <c r="E61">
        <v>0</v>
      </c>
      <c r="F61">
        <v>1.9448891989999999</v>
      </c>
      <c r="G61">
        <v>0.4862223</v>
      </c>
      <c r="H61">
        <v>0</v>
      </c>
      <c r="I61">
        <v>0</v>
      </c>
      <c r="J61">
        <v>11.9448892</v>
      </c>
      <c r="K61">
        <v>1.5726231124200001</v>
      </c>
    </row>
    <row r="62" spans="1:11">
      <c r="A62">
        <v>60</v>
      </c>
      <c r="B62" s="1">
        <v>36586</v>
      </c>
      <c r="C62">
        <v>0.55000000000000004</v>
      </c>
      <c r="D62">
        <v>0.04</v>
      </c>
      <c r="E62">
        <v>0</v>
      </c>
      <c r="F62">
        <v>1.514681232</v>
      </c>
      <c r="G62">
        <v>0.37867030800000001</v>
      </c>
      <c r="H62">
        <v>0</v>
      </c>
      <c r="I62">
        <v>0</v>
      </c>
      <c r="J62">
        <v>11.514681230000001</v>
      </c>
      <c r="K62">
        <v>1.5733004344099999</v>
      </c>
    </row>
    <row r="63" spans="1:11">
      <c r="A63">
        <v>61</v>
      </c>
      <c r="B63" s="1">
        <v>36587</v>
      </c>
      <c r="C63">
        <v>0.24</v>
      </c>
      <c r="D63">
        <v>0.82</v>
      </c>
      <c r="E63">
        <v>0</v>
      </c>
      <c r="F63">
        <v>1.1796349290000001</v>
      </c>
      <c r="G63">
        <v>0.29490873200000001</v>
      </c>
      <c r="H63">
        <v>0</v>
      </c>
      <c r="I63">
        <v>0</v>
      </c>
      <c r="J63">
        <v>11.179634930000001</v>
      </c>
      <c r="K63">
        <v>1.5738355050699999</v>
      </c>
    </row>
    <row r="64" spans="1:11">
      <c r="A64">
        <v>62</v>
      </c>
      <c r="B64" s="1">
        <v>36588</v>
      </c>
      <c r="C64">
        <v>0.37</v>
      </c>
      <c r="D64">
        <v>0.46</v>
      </c>
      <c r="E64">
        <v>0</v>
      </c>
      <c r="F64">
        <v>0.918700607</v>
      </c>
      <c r="G64">
        <v>0.22967515199999999</v>
      </c>
      <c r="H64">
        <v>0</v>
      </c>
      <c r="I64">
        <v>0</v>
      </c>
      <c r="J64">
        <v>10.91870061</v>
      </c>
      <c r="K64">
        <v>1.5742568916099999</v>
      </c>
    </row>
    <row r="65" spans="1:11">
      <c r="A65">
        <v>63</v>
      </c>
      <c r="B65" s="1">
        <v>36589</v>
      </c>
      <c r="C65">
        <v>0.41</v>
      </c>
      <c r="D65">
        <v>0.28000000000000003</v>
      </c>
      <c r="E65">
        <v>0</v>
      </c>
      <c r="F65">
        <v>0.71548475199999995</v>
      </c>
      <c r="G65">
        <v>0.17887118799999999</v>
      </c>
      <c r="H65">
        <v>0</v>
      </c>
      <c r="I65">
        <v>0</v>
      </c>
      <c r="J65">
        <v>10.71548475</v>
      </c>
      <c r="K65">
        <v>1.57458793979</v>
      </c>
    </row>
    <row r="66" spans="1:11">
      <c r="A66">
        <v>64</v>
      </c>
      <c r="B66" s="1">
        <v>36590</v>
      </c>
      <c r="C66">
        <v>0.76</v>
      </c>
      <c r="D66">
        <v>0.87</v>
      </c>
      <c r="E66">
        <v>0.88401745899999995</v>
      </c>
      <c r="F66">
        <v>0.55722008499999998</v>
      </c>
      <c r="G66">
        <v>0.139305021</v>
      </c>
      <c r="H66">
        <v>-2.2547270000000002E-3</v>
      </c>
      <c r="I66">
        <v>0</v>
      </c>
      <c r="J66">
        <v>10.55722009</v>
      </c>
      <c r="K66">
        <v>1.5200664641099999</v>
      </c>
    </row>
    <row r="67" spans="1:11">
      <c r="A67">
        <v>65</v>
      </c>
      <c r="B67" s="1">
        <v>36591</v>
      </c>
      <c r="C67">
        <v>0.86</v>
      </c>
      <c r="D67">
        <v>0.16</v>
      </c>
      <c r="E67">
        <v>0</v>
      </c>
      <c r="F67">
        <v>0.43396343900000001</v>
      </c>
      <c r="G67">
        <v>0.10849085999999999</v>
      </c>
      <c r="H67">
        <v>0</v>
      </c>
      <c r="I67">
        <v>0</v>
      </c>
      <c r="J67">
        <v>10.433963439999999</v>
      </c>
      <c r="K67">
        <v>1.4427743146000001</v>
      </c>
    </row>
    <row r="68" spans="1:11">
      <c r="A68">
        <v>66</v>
      </c>
      <c r="B68" s="1">
        <v>36592</v>
      </c>
      <c r="C68">
        <v>0.24</v>
      </c>
      <c r="D68">
        <v>0.41</v>
      </c>
      <c r="E68">
        <v>0</v>
      </c>
      <c r="F68">
        <v>34.303485379999998</v>
      </c>
      <c r="G68">
        <v>8.5758713449999995</v>
      </c>
      <c r="H68">
        <v>0</v>
      </c>
      <c r="I68">
        <v>0</v>
      </c>
      <c r="J68">
        <v>44.303485379999998</v>
      </c>
      <c r="K68">
        <v>0.64664285952800005</v>
      </c>
    </row>
    <row r="69" spans="1:11">
      <c r="A69">
        <v>67</v>
      </c>
      <c r="B69" s="1">
        <v>36593</v>
      </c>
      <c r="C69">
        <v>0.69</v>
      </c>
      <c r="D69">
        <v>0.52</v>
      </c>
      <c r="E69">
        <v>0</v>
      </c>
      <c r="F69">
        <v>26.715581279999999</v>
      </c>
      <c r="G69">
        <v>6.6788953190000004</v>
      </c>
      <c r="H69">
        <v>0</v>
      </c>
      <c r="I69">
        <v>0</v>
      </c>
      <c r="J69">
        <v>36.715581280000002</v>
      </c>
      <c r="K69">
        <v>0.646607424509</v>
      </c>
    </row>
    <row r="70" spans="1:11">
      <c r="A70">
        <v>68</v>
      </c>
      <c r="B70" s="1">
        <v>36594</v>
      </c>
      <c r="C70">
        <v>0.87</v>
      </c>
      <c r="D70">
        <v>0.45</v>
      </c>
      <c r="E70">
        <v>0</v>
      </c>
      <c r="F70">
        <v>20.80611562</v>
      </c>
      <c r="G70">
        <v>5.201528905</v>
      </c>
      <c r="H70">
        <v>0</v>
      </c>
      <c r="I70">
        <v>0</v>
      </c>
      <c r="J70">
        <v>30.80611562</v>
      </c>
      <c r="K70">
        <v>0.64655796418199996</v>
      </c>
    </row>
    <row r="71" spans="1:11">
      <c r="A71">
        <v>69</v>
      </c>
      <c r="B71" s="1">
        <v>36595</v>
      </c>
      <c r="C71">
        <v>0.9</v>
      </c>
      <c r="D71">
        <v>0.97</v>
      </c>
      <c r="E71">
        <v>0</v>
      </c>
      <c r="F71">
        <v>16.20381914</v>
      </c>
      <c r="G71">
        <v>4.050954784</v>
      </c>
      <c r="H71">
        <v>0</v>
      </c>
      <c r="I71">
        <v>0</v>
      </c>
      <c r="J71">
        <v>26.20381914</v>
      </c>
      <c r="K71">
        <v>0.64649257102699997</v>
      </c>
    </row>
    <row r="72" spans="1:11">
      <c r="A72">
        <v>70</v>
      </c>
      <c r="B72" s="1">
        <v>36596</v>
      </c>
      <c r="C72">
        <v>0.9</v>
      </c>
      <c r="D72">
        <v>0.99</v>
      </c>
      <c r="E72">
        <v>0</v>
      </c>
      <c r="F72">
        <v>12.61954703</v>
      </c>
      <c r="G72">
        <v>3.154886758</v>
      </c>
      <c r="H72">
        <v>0</v>
      </c>
      <c r="I72">
        <v>0</v>
      </c>
      <c r="J72">
        <v>22.61954703</v>
      </c>
      <c r="K72">
        <v>0.64641047333900004</v>
      </c>
    </row>
    <row r="73" spans="1:11">
      <c r="A73">
        <v>71</v>
      </c>
      <c r="B73" s="1">
        <v>36597</v>
      </c>
      <c r="C73">
        <v>0.08</v>
      </c>
      <c r="D73">
        <v>0.51</v>
      </c>
      <c r="E73">
        <v>0</v>
      </c>
      <c r="F73">
        <v>9.8281131100000003</v>
      </c>
      <c r="G73">
        <v>2.4570282780000001</v>
      </c>
      <c r="H73">
        <v>0</v>
      </c>
      <c r="I73">
        <v>0</v>
      </c>
      <c r="J73">
        <v>19.82811311</v>
      </c>
      <c r="K73">
        <v>0.64631250871199997</v>
      </c>
    </row>
    <row r="74" spans="1:11">
      <c r="A74">
        <v>72</v>
      </c>
      <c r="B74" s="1">
        <v>36598</v>
      </c>
      <c r="C74">
        <v>0.7</v>
      </c>
      <c r="D74">
        <v>0.84</v>
      </c>
      <c r="E74">
        <v>5.1448753390000004</v>
      </c>
      <c r="F74">
        <v>7.6541421869999997</v>
      </c>
      <c r="G74">
        <v>1.9135355469999999</v>
      </c>
      <c r="H74">
        <v>-0.89343658100000001</v>
      </c>
      <c r="I74">
        <v>0</v>
      </c>
      <c r="J74">
        <v>17.654142190000002</v>
      </c>
      <c r="K74">
        <v>0.51615034480400002</v>
      </c>
    </row>
    <row r="75" spans="1:11">
      <c r="A75">
        <v>73</v>
      </c>
      <c r="B75" s="1">
        <v>36599</v>
      </c>
      <c r="C75">
        <v>0.32</v>
      </c>
      <c r="D75">
        <v>0.76</v>
      </c>
      <c r="E75">
        <v>0</v>
      </c>
      <c r="F75">
        <v>5.9610519289999999</v>
      </c>
      <c r="G75">
        <v>1.490262982</v>
      </c>
      <c r="H75">
        <v>0</v>
      </c>
      <c r="I75">
        <v>0</v>
      </c>
      <c r="J75">
        <v>15.96105193</v>
      </c>
      <c r="K75">
        <v>0.386013009548</v>
      </c>
    </row>
    <row r="76" spans="1:11">
      <c r="A76">
        <v>74</v>
      </c>
      <c r="B76" s="1">
        <v>36600</v>
      </c>
      <c r="C76">
        <v>0.56999999999999995</v>
      </c>
      <c r="D76">
        <v>0.18</v>
      </c>
      <c r="E76">
        <v>0</v>
      </c>
      <c r="F76">
        <v>4.6424719100000003</v>
      </c>
      <c r="G76">
        <v>1.160617977</v>
      </c>
      <c r="H76">
        <v>0</v>
      </c>
      <c r="I76">
        <v>0</v>
      </c>
      <c r="J76">
        <v>14.642471909999999</v>
      </c>
      <c r="K76">
        <v>0.38593883831100001</v>
      </c>
    </row>
    <row r="77" spans="1:11">
      <c r="A77">
        <v>75</v>
      </c>
      <c r="B77" s="1">
        <v>36601</v>
      </c>
      <c r="C77">
        <v>0.1</v>
      </c>
      <c r="D77">
        <v>0.61</v>
      </c>
      <c r="E77">
        <v>0</v>
      </c>
      <c r="F77">
        <v>3.6155607590000001</v>
      </c>
      <c r="G77">
        <v>0.90389019000000004</v>
      </c>
      <c r="H77">
        <v>0</v>
      </c>
      <c r="I77">
        <v>0</v>
      </c>
      <c r="J77">
        <v>13.615560759999999</v>
      </c>
      <c r="K77">
        <v>0.385865481372</v>
      </c>
    </row>
    <row r="78" spans="1:11">
      <c r="A78">
        <v>76</v>
      </c>
      <c r="B78" s="1">
        <v>36602</v>
      </c>
      <c r="C78">
        <v>0.13</v>
      </c>
      <c r="D78">
        <v>0.84</v>
      </c>
      <c r="E78">
        <v>0</v>
      </c>
      <c r="F78">
        <v>2.8158015500000002</v>
      </c>
      <c r="G78">
        <v>0.70395038799999998</v>
      </c>
      <c r="H78">
        <v>0</v>
      </c>
      <c r="I78">
        <v>0</v>
      </c>
      <c r="J78">
        <v>12.81580155</v>
      </c>
      <c r="K78">
        <v>0.38579570583200001</v>
      </c>
    </row>
    <row r="79" spans="1:11">
      <c r="A79">
        <v>77</v>
      </c>
      <c r="B79" s="1">
        <v>36603</v>
      </c>
      <c r="C79">
        <v>0.76</v>
      </c>
      <c r="D79">
        <v>0.35</v>
      </c>
      <c r="E79">
        <v>0</v>
      </c>
      <c r="F79">
        <v>7.7735477389999996</v>
      </c>
      <c r="G79">
        <v>1.9433869349999999</v>
      </c>
      <c r="H79">
        <v>0</v>
      </c>
      <c r="I79">
        <v>0</v>
      </c>
      <c r="J79">
        <v>17.773547740000001</v>
      </c>
      <c r="K79">
        <v>0.25634185320399999</v>
      </c>
    </row>
    <row r="80" spans="1:11">
      <c r="A80">
        <v>78</v>
      </c>
      <c r="B80" s="1">
        <v>36604</v>
      </c>
      <c r="C80">
        <v>0.76</v>
      </c>
      <c r="D80">
        <v>0.21</v>
      </c>
      <c r="E80">
        <v>0</v>
      </c>
      <c r="F80">
        <v>6.0540450669999997</v>
      </c>
      <c r="G80">
        <v>1.5135112669999999</v>
      </c>
      <c r="H80">
        <v>0</v>
      </c>
      <c r="I80">
        <v>0</v>
      </c>
      <c r="J80">
        <v>16.054045070000001</v>
      </c>
      <c r="K80">
        <v>0.25629432085199999</v>
      </c>
    </row>
    <row r="81" spans="1:11">
      <c r="A81">
        <v>79</v>
      </c>
      <c r="B81" s="1">
        <v>36605</v>
      </c>
      <c r="C81">
        <v>0.54</v>
      </c>
      <c r="D81">
        <v>0.55000000000000004</v>
      </c>
      <c r="E81">
        <v>0</v>
      </c>
      <c r="F81">
        <v>4.714895039</v>
      </c>
      <c r="G81">
        <v>1.17872376</v>
      </c>
      <c r="H81">
        <v>0</v>
      </c>
      <c r="I81">
        <v>0</v>
      </c>
      <c r="J81">
        <v>14.71489504</v>
      </c>
      <c r="K81">
        <v>0.25624510932</v>
      </c>
    </row>
    <row r="82" spans="1:11">
      <c r="A82">
        <v>80</v>
      </c>
      <c r="B82" s="1">
        <v>36606</v>
      </c>
      <c r="C82">
        <v>0.34</v>
      </c>
      <c r="D82">
        <v>0.89</v>
      </c>
      <c r="E82">
        <v>0</v>
      </c>
      <c r="F82">
        <v>3.6719639480000001</v>
      </c>
      <c r="G82">
        <v>0.91799098700000004</v>
      </c>
      <c r="H82">
        <v>0</v>
      </c>
      <c r="I82">
        <v>0</v>
      </c>
      <c r="J82">
        <v>13.67196395</v>
      </c>
      <c r="K82">
        <v>0.25619631368500001</v>
      </c>
    </row>
    <row r="83" spans="1:11">
      <c r="A83">
        <v>81</v>
      </c>
      <c r="B83" s="1">
        <v>36607</v>
      </c>
      <c r="C83">
        <v>0.23</v>
      </c>
      <c r="D83">
        <v>0.79</v>
      </c>
      <c r="E83">
        <v>0</v>
      </c>
      <c r="F83">
        <v>2.8597283980000001</v>
      </c>
      <c r="G83">
        <v>0.71493209999999996</v>
      </c>
      <c r="H83">
        <v>0</v>
      </c>
      <c r="I83">
        <v>0</v>
      </c>
      <c r="J83">
        <v>12.8597284</v>
      </c>
      <c r="K83">
        <v>0.25614979387300002</v>
      </c>
    </row>
    <row r="84" spans="1:11">
      <c r="A84">
        <v>82</v>
      </c>
      <c r="B84" s="1">
        <v>36608</v>
      </c>
      <c r="C84">
        <v>0.2</v>
      </c>
      <c r="D84">
        <v>0.01</v>
      </c>
      <c r="E84">
        <v>0</v>
      </c>
      <c r="F84">
        <v>2.2271587159999999</v>
      </c>
      <c r="G84">
        <v>0.55678967899999998</v>
      </c>
      <c r="H84">
        <v>0</v>
      </c>
      <c r="I84">
        <v>0</v>
      </c>
      <c r="J84">
        <v>12.22715872</v>
      </c>
      <c r="K84">
        <v>0.25610696374899999</v>
      </c>
    </row>
    <row r="85" spans="1:11">
      <c r="A85">
        <v>83</v>
      </c>
      <c r="B85" s="1">
        <v>36609</v>
      </c>
      <c r="C85">
        <v>0.28000000000000003</v>
      </c>
      <c r="D85">
        <v>0.79</v>
      </c>
      <c r="E85">
        <v>0</v>
      </c>
      <c r="F85">
        <v>1.734512952</v>
      </c>
      <c r="G85">
        <v>0.433628238</v>
      </c>
      <c r="H85">
        <v>0</v>
      </c>
      <c r="I85">
        <v>0</v>
      </c>
      <c r="J85">
        <v>11.734512949999999</v>
      </c>
      <c r="K85">
        <v>0.256068708152</v>
      </c>
    </row>
    <row r="86" spans="1:11">
      <c r="A86">
        <v>84</v>
      </c>
      <c r="B86" s="1">
        <v>36610</v>
      </c>
      <c r="C86">
        <v>0.19</v>
      </c>
      <c r="D86">
        <v>0.67</v>
      </c>
      <c r="E86">
        <v>0</v>
      </c>
      <c r="F86">
        <v>1.350840045</v>
      </c>
      <c r="G86">
        <v>0.33771001099999998</v>
      </c>
      <c r="H86">
        <v>0</v>
      </c>
      <c r="I86">
        <v>0</v>
      </c>
      <c r="J86">
        <v>11.35084005</v>
      </c>
      <c r="K86">
        <v>0.25603540975299999</v>
      </c>
    </row>
    <row r="87" spans="1:11">
      <c r="A87">
        <v>85</v>
      </c>
      <c r="B87" s="1">
        <v>36611</v>
      </c>
      <c r="C87">
        <v>0.01</v>
      </c>
      <c r="D87">
        <v>0.05</v>
      </c>
      <c r="E87">
        <v>0</v>
      </c>
      <c r="F87">
        <v>37.725305429999999</v>
      </c>
      <c r="G87">
        <v>9.4313263559999996</v>
      </c>
      <c r="H87">
        <v>0</v>
      </c>
      <c r="I87">
        <v>0</v>
      </c>
      <c r="J87">
        <v>47.725305429999999</v>
      </c>
      <c r="K87">
        <v>5.4436643754400001E-2</v>
      </c>
    </row>
    <row r="88" spans="1:11">
      <c r="A88">
        <v>86</v>
      </c>
      <c r="B88" s="1">
        <v>36612</v>
      </c>
      <c r="C88">
        <v>0.91</v>
      </c>
      <c r="D88">
        <v>0.56999999999999995</v>
      </c>
      <c r="E88">
        <v>0</v>
      </c>
      <c r="F88">
        <v>29.38049741</v>
      </c>
      <c r="G88">
        <v>7.345124352</v>
      </c>
      <c r="H88">
        <v>0</v>
      </c>
      <c r="I88">
        <v>0</v>
      </c>
      <c r="J88">
        <v>39.380497409999997</v>
      </c>
      <c r="K88">
        <v>5.4434056258199998E-2</v>
      </c>
    </row>
    <row r="89" spans="1:11">
      <c r="A89">
        <v>87</v>
      </c>
      <c r="B89" s="1">
        <v>36613</v>
      </c>
      <c r="C89">
        <v>0.64</v>
      </c>
      <c r="D89">
        <v>0.15</v>
      </c>
      <c r="E89">
        <v>0</v>
      </c>
      <c r="F89">
        <v>35.481065370000003</v>
      </c>
      <c r="G89">
        <v>8.8702663420000007</v>
      </c>
      <c r="H89">
        <v>0</v>
      </c>
      <c r="I89">
        <v>0</v>
      </c>
      <c r="J89">
        <v>45.481065370000003</v>
      </c>
      <c r="K89">
        <v>3.8951821148100002E-2</v>
      </c>
    </row>
    <row r="90" spans="1:11">
      <c r="A90">
        <v>88</v>
      </c>
      <c r="B90" s="1">
        <v>36614</v>
      </c>
      <c r="C90">
        <v>0.35</v>
      </c>
      <c r="D90">
        <v>0.56000000000000005</v>
      </c>
      <c r="E90">
        <v>55.113891119999998</v>
      </c>
      <c r="F90">
        <v>27.63268149</v>
      </c>
      <c r="G90">
        <v>6.9081703729999999</v>
      </c>
      <c r="H90">
        <v>1.917593162</v>
      </c>
      <c r="I90">
        <v>0</v>
      </c>
      <c r="J90">
        <v>37.632681490000003</v>
      </c>
      <c r="K90">
        <v>1.4388268264499999</v>
      </c>
    </row>
    <row r="91" spans="1:11">
      <c r="A91">
        <v>89</v>
      </c>
      <c r="B91" s="1">
        <v>36615</v>
      </c>
      <c r="C91">
        <v>1</v>
      </c>
      <c r="D91">
        <v>0.11</v>
      </c>
      <c r="E91">
        <v>0</v>
      </c>
      <c r="F91">
        <v>21.52035399</v>
      </c>
      <c r="G91">
        <v>5.3800884959999999</v>
      </c>
      <c r="H91">
        <v>0</v>
      </c>
      <c r="I91">
        <v>0</v>
      </c>
      <c r="J91">
        <v>31.52035399</v>
      </c>
      <c r="K91">
        <v>1.86072398114</v>
      </c>
    </row>
    <row r="92" spans="1:11">
      <c r="A92">
        <v>90</v>
      </c>
      <c r="B92" s="1">
        <v>36616</v>
      </c>
      <c r="C92">
        <v>0.69</v>
      </c>
      <c r="D92">
        <v>0.12</v>
      </c>
      <c r="E92">
        <v>0</v>
      </c>
      <c r="F92">
        <v>16.760068539999999</v>
      </c>
      <c r="G92">
        <v>4.1900171339999996</v>
      </c>
      <c r="H92">
        <v>0</v>
      </c>
      <c r="I92">
        <v>0</v>
      </c>
      <c r="J92">
        <v>26.760068539999999</v>
      </c>
      <c r="K92">
        <v>1.86511370317</v>
      </c>
    </row>
    <row r="93" spans="1:11">
      <c r="A93">
        <v>91</v>
      </c>
      <c r="B93" s="1">
        <v>36617</v>
      </c>
      <c r="C93">
        <v>0.03</v>
      </c>
      <c r="D93">
        <v>0.05</v>
      </c>
      <c r="E93">
        <v>0</v>
      </c>
      <c r="F93">
        <v>13.052754500000001</v>
      </c>
      <c r="G93">
        <v>3.2631886250000002</v>
      </c>
      <c r="H93">
        <v>0</v>
      </c>
      <c r="I93">
        <v>0</v>
      </c>
      <c r="J93">
        <v>23.052754499999999</v>
      </c>
      <c r="K93">
        <v>1.86885347159</v>
      </c>
    </row>
    <row r="94" spans="1:11">
      <c r="A94">
        <v>92</v>
      </c>
      <c r="B94" s="1">
        <v>36618</v>
      </c>
      <c r="C94">
        <v>0.2</v>
      </c>
      <c r="D94">
        <v>0.53</v>
      </c>
      <c r="E94">
        <v>0</v>
      </c>
      <c r="F94">
        <v>10.16549543</v>
      </c>
      <c r="G94">
        <v>2.5413738559999999</v>
      </c>
      <c r="H94">
        <v>0</v>
      </c>
      <c r="I94">
        <v>0</v>
      </c>
      <c r="J94">
        <v>20.16549543</v>
      </c>
      <c r="K94">
        <v>1.8719921259800001</v>
      </c>
    </row>
    <row r="95" spans="1:11">
      <c r="A95">
        <v>93</v>
      </c>
      <c r="B95" s="1">
        <v>36619</v>
      </c>
      <c r="C95">
        <v>0.54</v>
      </c>
      <c r="D95">
        <v>0.76</v>
      </c>
      <c r="E95">
        <v>0</v>
      </c>
      <c r="F95">
        <v>7.9168957979999997</v>
      </c>
      <c r="G95">
        <v>1.97922395</v>
      </c>
      <c r="H95">
        <v>0</v>
      </c>
      <c r="I95">
        <v>0</v>
      </c>
      <c r="J95">
        <v>17.916895799999999</v>
      </c>
      <c r="K95">
        <v>1.8745912381700001</v>
      </c>
    </row>
    <row r="96" spans="1:11">
      <c r="A96">
        <v>94</v>
      </c>
      <c r="B96" s="1">
        <v>36620</v>
      </c>
      <c r="C96">
        <v>0.34</v>
      </c>
      <c r="D96">
        <v>0.53</v>
      </c>
      <c r="E96">
        <v>0</v>
      </c>
      <c r="F96">
        <v>52.736145700000002</v>
      </c>
      <c r="G96">
        <v>13.184036430000001</v>
      </c>
      <c r="H96">
        <v>0</v>
      </c>
      <c r="I96">
        <v>0</v>
      </c>
      <c r="J96">
        <v>62.736145700000002</v>
      </c>
      <c r="K96">
        <v>0.93385449177799995</v>
      </c>
    </row>
    <row r="97" spans="1:11">
      <c r="A97">
        <v>95</v>
      </c>
      <c r="B97" s="1">
        <v>36621</v>
      </c>
      <c r="C97">
        <v>0.55000000000000004</v>
      </c>
      <c r="D97">
        <v>0.45</v>
      </c>
      <c r="E97">
        <v>1.164936865</v>
      </c>
      <c r="F97">
        <v>59.064235979999999</v>
      </c>
      <c r="G97">
        <v>14.766058989999999</v>
      </c>
      <c r="H97">
        <v>-0.39367085499999999</v>
      </c>
      <c r="I97">
        <v>0</v>
      </c>
      <c r="J97">
        <v>69.064235980000007</v>
      </c>
      <c r="K97">
        <v>0.68299222101199997</v>
      </c>
    </row>
    <row r="98" spans="1:11">
      <c r="A98">
        <v>96</v>
      </c>
      <c r="B98" s="1">
        <v>36622</v>
      </c>
      <c r="C98">
        <v>0.42</v>
      </c>
      <c r="D98">
        <v>0.83</v>
      </c>
      <c r="E98">
        <v>0</v>
      </c>
      <c r="F98">
        <v>45.99927323</v>
      </c>
      <c r="G98">
        <v>11.49981831</v>
      </c>
      <c r="H98">
        <v>0</v>
      </c>
      <c r="I98">
        <v>0</v>
      </c>
      <c r="J98">
        <v>55.99927323</v>
      </c>
      <c r="K98">
        <v>0.67966886431999995</v>
      </c>
    </row>
    <row r="99" spans="1:11">
      <c r="A99">
        <v>97</v>
      </c>
      <c r="B99" s="1">
        <v>36623</v>
      </c>
      <c r="C99">
        <v>0.3</v>
      </c>
      <c r="D99">
        <v>0.7</v>
      </c>
      <c r="E99">
        <v>0</v>
      </c>
      <c r="F99">
        <v>35.824270009999999</v>
      </c>
      <c r="G99">
        <v>8.9560675029999999</v>
      </c>
      <c r="H99">
        <v>0</v>
      </c>
      <c r="I99">
        <v>0</v>
      </c>
      <c r="J99">
        <v>45.824270009999999</v>
      </c>
      <c r="K99">
        <v>0.67964558962699995</v>
      </c>
    </row>
    <row r="100" spans="1:11">
      <c r="A100">
        <v>98</v>
      </c>
      <c r="B100" s="1">
        <v>36624</v>
      </c>
      <c r="C100">
        <v>0.28000000000000003</v>
      </c>
      <c r="D100">
        <v>0.66</v>
      </c>
      <c r="E100">
        <v>0</v>
      </c>
      <c r="F100">
        <v>27.899969540000001</v>
      </c>
      <c r="G100">
        <v>6.9749923850000002</v>
      </c>
      <c r="H100">
        <v>0</v>
      </c>
      <c r="I100">
        <v>0</v>
      </c>
      <c r="J100">
        <v>37.899969540000001</v>
      </c>
      <c r="K100">
        <v>0.67961064736700005</v>
      </c>
    </row>
    <row r="101" spans="1:11">
      <c r="A101">
        <v>99</v>
      </c>
      <c r="B101" s="1">
        <v>36625</v>
      </c>
      <c r="C101">
        <v>0.22</v>
      </c>
      <c r="D101">
        <v>0.67</v>
      </c>
      <c r="E101">
        <v>0</v>
      </c>
      <c r="F101">
        <v>21.72851812</v>
      </c>
      <c r="G101">
        <v>5.4321295310000002</v>
      </c>
      <c r="H101">
        <v>0</v>
      </c>
      <c r="I101">
        <v>0</v>
      </c>
      <c r="J101">
        <v>31.72851812</v>
      </c>
      <c r="K101">
        <v>0.67956138904999996</v>
      </c>
    </row>
    <row r="102" spans="1:11">
      <c r="A102">
        <v>100</v>
      </c>
      <c r="B102" s="1">
        <v>36626</v>
      </c>
      <c r="C102">
        <v>0.32</v>
      </c>
      <c r="D102">
        <v>0.74</v>
      </c>
      <c r="E102">
        <v>0</v>
      </c>
      <c r="F102">
        <v>16.922186929999999</v>
      </c>
      <c r="G102">
        <v>4.2305467329999997</v>
      </c>
      <c r="H102">
        <v>0</v>
      </c>
      <c r="I102">
        <v>0</v>
      </c>
      <c r="J102">
        <v>26.922186929999999</v>
      </c>
      <c r="K102">
        <v>0.67949566367699998</v>
      </c>
    </row>
    <row r="103" spans="1:11">
      <c r="A103">
        <v>101</v>
      </c>
      <c r="B103" s="1">
        <v>36627</v>
      </c>
      <c r="C103">
        <v>0.57999999999999996</v>
      </c>
      <c r="D103">
        <v>0.8</v>
      </c>
      <c r="E103">
        <v>0</v>
      </c>
      <c r="F103">
        <v>13.17901243</v>
      </c>
      <c r="G103">
        <v>3.2947531080000001</v>
      </c>
      <c r="H103">
        <v>0</v>
      </c>
      <c r="I103">
        <v>0</v>
      </c>
      <c r="J103">
        <v>23.17901243</v>
      </c>
      <c r="K103">
        <v>0.67941241192900004</v>
      </c>
    </row>
    <row r="104" spans="1:11">
      <c r="A104">
        <v>102</v>
      </c>
      <c r="B104" s="1">
        <v>36628</v>
      </c>
      <c r="C104">
        <v>0.11</v>
      </c>
      <c r="D104">
        <v>0.66</v>
      </c>
      <c r="E104">
        <v>0</v>
      </c>
      <c r="F104">
        <v>10.263825199999999</v>
      </c>
      <c r="G104">
        <v>2.5659563009999999</v>
      </c>
      <c r="H104">
        <v>0</v>
      </c>
      <c r="I104">
        <v>0</v>
      </c>
      <c r="J104">
        <v>20.263825199999999</v>
      </c>
      <c r="K104">
        <v>0.67931219588500003</v>
      </c>
    </row>
    <row r="105" spans="1:11">
      <c r="A105">
        <v>103</v>
      </c>
      <c r="B105" s="1">
        <v>36629</v>
      </c>
      <c r="C105">
        <v>0.46</v>
      </c>
      <c r="D105">
        <v>0.89</v>
      </c>
      <c r="E105">
        <v>0</v>
      </c>
      <c r="F105">
        <v>59.711813280000001</v>
      </c>
      <c r="G105">
        <v>14.92795332</v>
      </c>
      <c r="H105">
        <v>0</v>
      </c>
      <c r="I105">
        <v>0</v>
      </c>
      <c r="J105">
        <v>69.711813280000001</v>
      </c>
      <c r="K105">
        <v>0.16673257438399999</v>
      </c>
    </row>
    <row r="106" spans="1:11">
      <c r="A106">
        <v>104</v>
      </c>
      <c r="B106" s="1">
        <v>36630</v>
      </c>
      <c r="C106">
        <v>0.19</v>
      </c>
      <c r="D106">
        <v>0.16</v>
      </c>
      <c r="E106">
        <v>0</v>
      </c>
      <c r="F106">
        <v>46.503606939999997</v>
      </c>
      <c r="G106">
        <v>11.62590174</v>
      </c>
      <c r="H106">
        <v>0</v>
      </c>
      <c r="I106">
        <v>0</v>
      </c>
      <c r="J106">
        <v>56.503606939999997</v>
      </c>
      <c r="K106">
        <v>0.16672915753199999</v>
      </c>
    </row>
    <row r="107" spans="1:11">
      <c r="A107">
        <v>105</v>
      </c>
      <c r="B107" s="1">
        <v>36631</v>
      </c>
      <c r="C107">
        <v>0.48</v>
      </c>
      <c r="D107">
        <v>0.41</v>
      </c>
      <c r="E107">
        <v>0</v>
      </c>
      <c r="F107">
        <v>36.217045499999998</v>
      </c>
      <c r="G107">
        <v>9.0542613749999994</v>
      </c>
      <c r="H107">
        <v>0</v>
      </c>
      <c r="I107">
        <v>0</v>
      </c>
      <c r="J107">
        <v>46.217045499999998</v>
      </c>
      <c r="K107">
        <v>0.16672355769300001</v>
      </c>
    </row>
    <row r="108" spans="1:11">
      <c r="A108">
        <v>106</v>
      </c>
      <c r="B108" s="1">
        <v>36632</v>
      </c>
      <c r="C108">
        <v>0.47</v>
      </c>
      <c r="D108">
        <v>0.55000000000000004</v>
      </c>
      <c r="E108">
        <v>0</v>
      </c>
      <c r="F108">
        <v>28.205863399999998</v>
      </c>
      <c r="G108">
        <v>7.0514658490000004</v>
      </c>
      <c r="H108">
        <v>0</v>
      </c>
      <c r="I108">
        <v>0</v>
      </c>
      <c r="J108">
        <v>38.205863399999998</v>
      </c>
      <c r="K108">
        <v>0.16671512481299999</v>
      </c>
    </row>
    <row r="109" spans="1:11">
      <c r="A109">
        <v>107</v>
      </c>
      <c r="B109" s="1">
        <v>36633</v>
      </c>
      <c r="C109">
        <v>0.74</v>
      </c>
      <c r="D109">
        <v>0.77</v>
      </c>
      <c r="E109">
        <v>0</v>
      </c>
      <c r="F109">
        <v>21.966748500000001</v>
      </c>
      <c r="G109">
        <v>5.4916871250000003</v>
      </c>
      <c r="H109">
        <v>0</v>
      </c>
      <c r="I109">
        <v>0</v>
      </c>
      <c r="J109">
        <v>31.966748500000001</v>
      </c>
      <c r="K109">
        <v>0.166703206863</v>
      </c>
    </row>
    <row r="110" spans="1:11">
      <c r="A110">
        <v>108</v>
      </c>
      <c r="B110" s="1">
        <v>36634</v>
      </c>
      <c r="C110">
        <v>0.63</v>
      </c>
      <c r="D110">
        <v>0.22</v>
      </c>
      <c r="E110">
        <v>3.8888478379999998</v>
      </c>
      <c r="F110">
        <v>17.107720929999999</v>
      </c>
      <c r="G110">
        <v>4.2769302329999999</v>
      </c>
      <c r="H110">
        <v>1.7281299459999999</v>
      </c>
      <c r="I110">
        <v>0</v>
      </c>
      <c r="J110">
        <v>27.107720929999999</v>
      </c>
      <c r="K110">
        <v>0.29036791620300001</v>
      </c>
    </row>
    <row r="111" spans="1:11">
      <c r="A111">
        <v>109</v>
      </c>
      <c r="B111" s="1">
        <v>36635</v>
      </c>
      <c r="C111">
        <v>0.47</v>
      </c>
      <c r="D111">
        <v>0.16</v>
      </c>
      <c r="E111">
        <v>0</v>
      </c>
      <c r="F111">
        <v>13.323506460000001</v>
      </c>
      <c r="G111">
        <v>3.3308766150000002</v>
      </c>
      <c r="H111">
        <v>0</v>
      </c>
      <c r="I111">
        <v>0</v>
      </c>
      <c r="J111">
        <v>23.323506460000001</v>
      </c>
      <c r="K111">
        <v>0.41404184931900001</v>
      </c>
    </row>
    <row r="112" spans="1:11">
      <c r="A112">
        <v>110</v>
      </c>
      <c r="B112" s="1">
        <v>36636</v>
      </c>
      <c r="C112">
        <v>0.28000000000000003</v>
      </c>
      <c r="D112">
        <v>0.53</v>
      </c>
      <c r="E112">
        <v>0</v>
      </c>
      <c r="F112">
        <v>10.376357260000001</v>
      </c>
      <c r="G112">
        <v>2.5940893159999998</v>
      </c>
      <c r="H112">
        <v>0</v>
      </c>
      <c r="I112">
        <v>0</v>
      </c>
      <c r="J112">
        <v>20.376357259999999</v>
      </c>
      <c r="K112">
        <v>0.41398120516699999</v>
      </c>
    </row>
    <row r="113" spans="1:11">
      <c r="A113">
        <v>111</v>
      </c>
      <c r="B113" s="1">
        <v>36637</v>
      </c>
      <c r="C113">
        <v>0.01</v>
      </c>
      <c r="D113">
        <v>0.16</v>
      </c>
      <c r="E113">
        <v>0</v>
      </c>
      <c r="F113">
        <v>8.0811151629999998</v>
      </c>
      <c r="G113">
        <v>2.020278791</v>
      </c>
      <c r="H113">
        <v>0</v>
      </c>
      <c r="I113">
        <v>0</v>
      </c>
      <c r="J113">
        <v>18.08111516</v>
      </c>
      <c r="K113">
        <v>0.41391162353799998</v>
      </c>
    </row>
    <row r="114" spans="1:11">
      <c r="A114">
        <v>112</v>
      </c>
      <c r="B114" s="1">
        <v>36638</v>
      </c>
      <c r="C114">
        <v>0.69</v>
      </c>
      <c r="D114">
        <v>0.45</v>
      </c>
      <c r="E114">
        <v>0</v>
      </c>
      <c r="F114">
        <v>6.2935788170000002</v>
      </c>
      <c r="G114">
        <v>1.573394704</v>
      </c>
      <c r="H114">
        <v>0</v>
      </c>
      <c r="I114">
        <v>0</v>
      </c>
      <c r="J114">
        <v>16.29357882</v>
      </c>
      <c r="K114">
        <v>0.41383559987599999</v>
      </c>
    </row>
    <row r="115" spans="1:11">
      <c r="A115">
        <v>113</v>
      </c>
      <c r="B115" s="1">
        <v>36639</v>
      </c>
      <c r="C115">
        <v>0.78</v>
      </c>
      <c r="D115">
        <v>0.34</v>
      </c>
      <c r="E115">
        <v>0</v>
      </c>
      <c r="F115">
        <v>4.901444111</v>
      </c>
      <c r="G115">
        <v>1.225361028</v>
      </c>
      <c r="H115">
        <v>0</v>
      </c>
      <c r="I115">
        <v>0</v>
      </c>
      <c r="J115">
        <v>14.90144411</v>
      </c>
      <c r="K115">
        <v>0.41375633664700001</v>
      </c>
    </row>
    <row r="116" spans="1:11">
      <c r="A116">
        <v>114</v>
      </c>
      <c r="B116" s="1">
        <v>36640</v>
      </c>
      <c r="C116">
        <v>0.1</v>
      </c>
      <c r="D116">
        <v>0.32</v>
      </c>
      <c r="E116">
        <v>0</v>
      </c>
      <c r="F116">
        <v>3.8172485119999999</v>
      </c>
      <c r="G116">
        <v>0.95431212799999998</v>
      </c>
      <c r="H116">
        <v>0</v>
      </c>
      <c r="I116">
        <v>0</v>
      </c>
      <c r="J116">
        <v>13.817248510000001</v>
      </c>
      <c r="K116">
        <v>0.413677233566</v>
      </c>
    </row>
    <row r="117" spans="1:11">
      <c r="A117">
        <v>115</v>
      </c>
      <c r="B117" s="1">
        <v>36641</v>
      </c>
      <c r="C117">
        <v>0.88</v>
      </c>
      <c r="D117">
        <v>0.64</v>
      </c>
      <c r="E117">
        <v>0</v>
      </c>
      <c r="F117">
        <v>2.97287613</v>
      </c>
      <c r="G117">
        <v>0.74321903300000003</v>
      </c>
      <c r="H117">
        <v>0</v>
      </c>
      <c r="I117">
        <v>0</v>
      </c>
      <c r="J117">
        <v>12.97287613</v>
      </c>
      <c r="K117">
        <v>0.41360137988899998</v>
      </c>
    </row>
    <row r="118" spans="1:11">
      <c r="A118">
        <v>116</v>
      </c>
      <c r="B118" s="1">
        <v>36642</v>
      </c>
      <c r="C118">
        <v>0.75</v>
      </c>
      <c r="D118">
        <v>0.01</v>
      </c>
      <c r="E118">
        <v>0</v>
      </c>
      <c r="F118">
        <v>2.3152782580000002</v>
      </c>
      <c r="G118">
        <v>0.57881956499999998</v>
      </c>
      <c r="H118">
        <v>0</v>
      </c>
      <c r="I118">
        <v>0</v>
      </c>
      <c r="J118">
        <v>12.315278259999999</v>
      </c>
      <c r="K118">
        <v>0.41353118444600001</v>
      </c>
    </row>
    <row r="119" spans="1:11">
      <c r="A119">
        <v>117</v>
      </c>
      <c r="B119" s="1">
        <v>36643</v>
      </c>
      <c r="C119">
        <v>0.94</v>
      </c>
      <c r="D119">
        <v>0.26</v>
      </c>
      <c r="E119">
        <v>0</v>
      </c>
      <c r="F119">
        <v>1.8031405199999999</v>
      </c>
      <c r="G119">
        <v>0.45078512999999998</v>
      </c>
      <c r="H119">
        <v>0</v>
      </c>
      <c r="I119">
        <v>0</v>
      </c>
      <c r="J119">
        <v>11.803140519999999</v>
      </c>
      <c r="K119">
        <v>0.41346820929599998</v>
      </c>
    </row>
    <row r="120" spans="1:11">
      <c r="A120">
        <v>118</v>
      </c>
      <c r="B120" s="1">
        <v>36644</v>
      </c>
      <c r="C120">
        <v>0.44</v>
      </c>
      <c r="D120">
        <v>0.04</v>
      </c>
      <c r="E120">
        <v>0</v>
      </c>
      <c r="F120">
        <v>1.404287249</v>
      </c>
      <c r="G120">
        <v>0.35107181199999998</v>
      </c>
      <c r="H120">
        <v>0</v>
      </c>
      <c r="I120">
        <v>0</v>
      </c>
      <c r="J120">
        <v>11.404287249999999</v>
      </c>
      <c r="K120">
        <v>0.41341319012700001</v>
      </c>
    </row>
    <row r="121" spans="1:11">
      <c r="A121">
        <v>119</v>
      </c>
      <c r="B121" s="1">
        <v>36645</v>
      </c>
      <c r="C121">
        <v>0.34</v>
      </c>
      <c r="D121">
        <v>0.08</v>
      </c>
      <c r="E121">
        <v>60.24689334</v>
      </c>
      <c r="F121">
        <v>1.0936600089999999</v>
      </c>
      <c r="G121">
        <v>0.27341500200000002</v>
      </c>
      <c r="H121">
        <v>-0.93690456200000005</v>
      </c>
      <c r="I121">
        <v>0</v>
      </c>
      <c r="J121">
        <v>11.093660010000001</v>
      </c>
      <c r="K121">
        <v>-0.86715772357499998</v>
      </c>
    </row>
    <row r="122" spans="1:11">
      <c r="A122">
        <v>120</v>
      </c>
      <c r="B122" s="1">
        <v>36646</v>
      </c>
      <c r="C122">
        <v>0.53</v>
      </c>
      <c r="D122">
        <v>0.52</v>
      </c>
      <c r="E122">
        <v>0</v>
      </c>
      <c r="F122">
        <v>0.851743272</v>
      </c>
      <c r="G122">
        <v>0.212935818</v>
      </c>
      <c r="H122">
        <v>0</v>
      </c>
      <c r="I122">
        <v>0</v>
      </c>
      <c r="J122">
        <v>10.85174327</v>
      </c>
      <c r="K122">
        <v>-0.93591594411000001</v>
      </c>
    </row>
    <row r="123" spans="1:11">
      <c r="A123">
        <v>121</v>
      </c>
      <c r="B123" s="1">
        <v>36647</v>
      </c>
      <c r="C123">
        <v>0.35</v>
      </c>
      <c r="D123">
        <v>0.28000000000000003</v>
      </c>
      <c r="E123">
        <v>0</v>
      </c>
      <c r="F123">
        <v>0.66333832699999995</v>
      </c>
      <c r="G123">
        <v>0.16583458200000001</v>
      </c>
      <c r="H123">
        <v>0</v>
      </c>
      <c r="I123">
        <v>0</v>
      </c>
      <c r="J123">
        <v>10.66333833</v>
      </c>
      <c r="K123">
        <v>-0.93597757995300002</v>
      </c>
    </row>
    <row r="124" spans="1:11">
      <c r="A124">
        <v>122</v>
      </c>
      <c r="B124" s="1">
        <v>36648</v>
      </c>
      <c r="C124">
        <v>0.22</v>
      </c>
      <c r="D124">
        <v>0.44</v>
      </c>
      <c r="E124">
        <v>0</v>
      </c>
      <c r="F124">
        <v>0.51660840900000005</v>
      </c>
      <c r="G124">
        <v>0.12915210199999999</v>
      </c>
      <c r="H124">
        <v>0</v>
      </c>
      <c r="I124">
        <v>0</v>
      </c>
      <c r="J124">
        <v>10.51660841</v>
      </c>
      <c r="K124">
        <v>-0.93602568270099995</v>
      </c>
    </row>
    <row r="125" spans="1:11">
      <c r="A125">
        <v>123</v>
      </c>
      <c r="B125" s="1">
        <v>36649</v>
      </c>
      <c r="C125">
        <v>0.45</v>
      </c>
      <c r="D125">
        <v>0</v>
      </c>
      <c r="E125">
        <v>0</v>
      </c>
      <c r="F125">
        <v>0.40233503300000001</v>
      </c>
      <c r="G125">
        <v>0.100583758</v>
      </c>
      <c r="H125">
        <v>0</v>
      </c>
      <c r="I125">
        <v>0</v>
      </c>
      <c r="J125">
        <v>10.40233503</v>
      </c>
      <c r="K125">
        <v>-0.93606320637600005</v>
      </c>
    </row>
    <row r="126" spans="1:11">
      <c r="A126">
        <v>124</v>
      </c>
      <c r="B126" s="1">
        <v>36650</v>
      </c>
      <c r="C126">
        <v>0.26</v>
      </c>
      <c r="D126">
        <v>0.6</v>
      </c>
      <c r="E126">
        <v>0</v>
      </c>
      <c r="F126">
        <v>5.6434693380000001</v>
      </c>
      <c r="G126">
        <v>1.4108673350000001</v>
      </c>
      <c r="H126">
        <v>0</v>
      </c>
      <c r="I126">
        <v>0</v>
      </c>
      <c r="J126">
        <v>15.643469339999999</v>
      </c>
      <c r="K126">
        <v>-0.93432042658799996</v>
      </c>
    </row>
    <row r="127" spans="1:11">
      <c r="A127">
        <v>125</v>
      </c>
      <c r="B127" s="1">
        <v>36651</v>
      </c>
      <c r="C127">
        <v>0.83</v>
      </c>
      <c r="D127">
        <v>0.99</v>
      </c>
      <c r="E127">
        <v>0</v>
      </c>
      <c r="F127">
        <v>4.3951383399999999</v>
      </c>
      <c r="G127">
        <v>1.098784585</v>
      </c>
      <c r="H127">
        <v>0</v>
      </c>
      <c r="I127">
        <v>0</v>
      </c>
      <c r="J127">
        <v>14.395138340000001</v>
      </c>
      <c r="K127">
        <v>-0.93474881223799999</v>
      </c>
    </row>
    <row r="128" spans="1:11">
      <c r="A128">
        <v>126</v>
      </c>
      <c r="B128" s="1">
        <v>36652</v>
      </c>
      <c r="C128">
        <v>0.89</v>
      </c>
      <c r="D128">
        <v>0.76</v>
      </c>
      <c r="E128">
        <v>37.346489990000002</v>
      </c>
      <c r="F128">
        <v>3.422937181</v>
      </c>
      <c r="G128">
        <v>0.85573429499999998</v>
      </c>
      <c r="H128">
        <v>0.473451012</v>
      </c>
      <c r="I128">
        <v>0</v>
      </c>
      <c r="J128">
        <v>13.42293718</v>
      </c>
      <c r="K128">
        <v>0.31740604090300001</v>
      </c>
    </row>
    <row r="129" spans="1:11">
      <c r="A129">
        <v>127</v>
      </c>
      <c r="B129" s="1">
        <v>36653</v>
      </c>
      <c r="C129">
        <v>0.97</v>
      </c>
      <c r="D129">
        <v>0.26</v>
      </c>
      <c r="E129">
        <v>0</v>
      </c>
      <c r="F129">
        <v>2.6657861569999999</v>
      </c>
      <c r="G129">
        <v>0.66644653899999995</v>
      </c>
      <c r="H129">
        <v>0</v>
      </c>
      <c r="I129">
        <v>0</v>
      </c>
      <c r="J129">
        <v>12.66578616</v>
      </c>
      <c r="K129">
        <v>0.47088622197199997</v>
      </c>
    </row>
    <row r="130" spans="1:11">
      <c r="A130">
        <v>128</v>
      </c>
      <c r="B130" s="1">
        <v>36654</v>
      </c>
      <c r="C130">
        <v>0.61</v>
      </c>
      <c r="D130">
        <v>0.84</v>
      </c>
      <c r="E130">
        <v>0</v>
      </c>
      <c r="F130">
        <v>2.0761163460000001</v>
      </c>
      <c r="G130">
        <v>0.51902908699999994</v>
      </c>
      <c r="H130">
        <v>0</v>
      </c>
      <c r="I130">
        <v>0</v>
      </c>
      <c r="J130">
        <v>12.076116349999999</v>
      </c>
      <c r="K130">
        <v>0.47104985006599998</v>
      </c>
    </row>
    <row r="131" spans="1:11">
      <c r="A131">
        <v>129</v>
      </c>
      <c r="B131" s="1">
        <v>36655</v>
      </c>
      <c r="C131">
        <v>0.96</v>
      </c>
      <c r="D131">
        <v>0.83</v>
      </c>
      <c r="E131">
        <v>0</v>
      </c>
      <c r="F131">
        <v>1.6168810360000001</v>
      </c>
      <c r="G131">
        <v>0.40422025900000003</v>
      </c>
      <c r="H131">
        <v>0</v>
      </c>
      <c r="I131">
        <v>0</v>
      </c>
      <c r="J131">
        <v>11.616881040000001</v>
      </c>
      <c r="K131">
        <v>0.47117874518000002</v>
      </c>
    </row>
    <row r="132" spans="1:11">
      <c r="A132">
        <v>130</v>
      </c>
      <c r="B132" s="1">
        <v>36656</v>
      </c>
      <c r="C132">
        <v>0.91</v>
      </c>
      <c r="D132">
        <v>0.94</v>
      </c>
      <c r="E132">
        <v>0</v>
      </c>
      <c r="F132">
        <v>1.259228217</v>
      </c>
      <c r="G132">
        <v>0.31480705399999998</v>
      </c>
      <c r="H132">
        <v>0</v>
      </c>
      <c r="I132">
        <v>0</v>
      </c>
      <c r="J132">
        <v>11.259228220000001</v>
      </c>
      <c r="K132">
        <v>0.471280027268</v>
      </c>
    </row>
    <row r="133" spans="1:11">
      <c r="A133">
        <v>131</v>
      </c>
      <c r="B133" s="1">
        <v>36657</v>
      </c>
      <c r="C133">
        <v>0.55000000000000004</v>
      </c>
      <c r="D133">
        <v>0.82</v>
      </c>
      <c r="E133">
        <v>0</v>
      </c>
      <c r="F133">
        <v>0.98068792199999999</v>
      </c>
      <c r="G133">
        <v>0.24517198000000001</v>
      </c>
      <c r="H133">
        <v>0</v>
      </c>
      <c r="I133">
        <v>0</v>
      </c>
      <c r="J133">
        <v>10.980687919999999</v>
      </c>
      <c r="K133">
        <v>0.47135945642499999</v>
      </c>
    </row>
    <row r="134" spans="1:11">
      <c r="A134">
        <v>132</v>
      </c>
      <c r="B134" s="1">
        <v>36658</v>
      </c>
      <c r="C134">
        <v>0.46</v>
      </c>
      <c r="D134">
        <v>0.23</v>
      </c>
      <c r="E134">
        <v>0</v>
      </c>
      <c r="F134">
        <v>0.76376052100000003</v>
      </c>
      <c r="G134">
        <v>0.19094013000000001</v>
      </c>
      <c r="H134">
        <v>0</v>
      </c>
      <c r="I134">
        <v>0</v>
      </c>
      <c r="J134">
        <v>10.76376052</v>
      </c>
      <c r="K134">
        <v>0.471421652493</v>
      </c>
    </row>
    <row r="135" spans="1:11">
      <c r="A135">
        <v>133</v>
      </c>
      <c r="B135" s="1">
        <v>36659</v>
      </c>
      <c r="C135">
        <v>0.27</v>
      </c>
      <c r="D135">
        <v>0.57999999999999996</v>
      </c>
      <c r="E135">
        <v>0</v>
      </c>
      <c r="F135">
        <v>0.594817292</v>
      </c>
      <c r="G135">
        <v>0.148704323</v>
      </c>
      <c r="H135">
        <v>0</v>
      </c>
      <c r="I135">
        <v>0</v>
      </c>
      <c r="J135">
        <v>10.59481729</v>
      </c>
      <c r="K135">
        <v>0.47147029621199998</v>
      </c>
    </row>
    <row r="136" spans="1:11">
      <c r="A136">
        <v>134</v>
      </c>
      <c r="B136" s="1">
        <v>36660</v>
      </c>
      <c r="C136">
        <v>0.37</v>
      </c>
      <c r="D136">
        <v>0.13</v>
      </c>
      <c r="E136">
        <v>12.1450634</v>
      </c>
      <c r="F136">
        <v>0.46324417299999998</v>
      </c>
      <c r="G136">
        <v>0.115811043</v>
      </c>
      <c r="H136">
        <v>-0.61948551600000001</v>
      </c>
      <c r="I136">
        <v>0</v>
      </c>
      <c r="J136">
        <v>10.463244169999999</v>
      </c>
      <c r="K136">
        <v>-0.115256683762</v>
      </c>
    </row>
    <row r="137" spans="1:11">
      <c r="A137">
        <v>135</v>
      </c>
      <c r="B137" s="1">
        <v>36661</v>
      </c>
      <c r="C137">
        <v>0.69</v>
      </c>
      <c r="D137">
        <v>0.28000000000000003</v>
      </c>
      <c r="E137">
        <v>0</v>
      </c>
      <c r="F137">
        <v>0.36077492500000002</v>
      </c>
      <c r="G137">
        <v>9.0193730999999999E-2</v>
      </c>
      <c r="H137">
        <v>0</v>
      </c>
      <c r="I137">
        <v>0</v>
      </c>
      <c r="J137">
        <v>10.360774920000001</v>
      </c>
      <c r="K137">
        <v>-0.61851578317400002</v>
      </c>
    </row>
    <row r="138" spans="1:11">
      <c r="A138">
        <v>136</v>
      </c>
      <c r="B138" s="1">
        <v>36662</v>
      </c>
      <c r="C138">
        <v>0.95</v>
      </c>
      <c r="D138">
        <v>0.53</v>
      </c>
      <c r="E138">
        <v>0</v>
      </c>
      <c r="F138">
        <v>0.280971794</v>
      </c>
      <c r="G138">
        <v>7.0242947999999999E-2</v>
      </c>
      <c r="H138">
        <v>0</v>
      </c>
      <c r="I138">
        <v>0</v>
      </c>
      <c r="J138">
        <v>10.280971790000001</v>
      </c>
      <c r="K138">
        <v>-0.61860210091199996</v>
      </c>
    </row>
    <row r="139" spans="1:11">
      <c r="A139">
        <v>137</v>
      </c>
      <c r="B139" s="1">
        <v>36663</v>
      </c>
      <c r="C139">
        <v>0.45</v>
      </c>
      <c r="D139">
        <v>0.74</v>
      </c>
      <c r="E139">
        <v>0</v>
      </c>
      <c r="F139">
        <v>0.21882105299999999</v>
      </c>
      <c r="G139">
        <v>5.4705262999999997E-2</v>
      </c>
      <c r="H139">
        <v>0</v>
      </c>
      <c r="I139">
        <v>0</v>
      </c>
      <c r="J139">
        <v>10.218821050000001</v>
      </c>
      <c r="K139">
        <v>-0.61866962698100003</v>
      </c>
    </row>
    <row r="140" spans="1:11">
      <c r="A140">
        <v>138</v>
      </c>
      <c r="B140" s="1">
        <v>36664</v>
      </c>
      <c r="C140">
        <v>0.8</v>
      </c>
      <c r="D140">
        <v>0.4</v>
      </c>
      <c r="E140">
        <v>0</v>
      </c>
      <c r="F140">
        <v>0.17041800700000001</v>
      </c>
      <c r="G140">
        <v>4.2604502000000002E-2</v>
      </c>
      <c r="H140">
        <v>0</v>
      </c>
      <c r="I140">
        <v>0</v>
      </c>
      <c r="J140">
        <v>10.170418010000001</v>
      </c>
      <c r="K140">
        <v>-0.61872240025199998</v>
      </c>
    </row>
    <row r="141" spans="1:11">
      <c r="A141">
        <v>139</v>
      </c>
      <c r="B141" s="1">
        <v>36665</v>
      </c>
      <c r="C141">
        <v>0.19</v>
      </c>
      <c r="D141">
        <v>0.42</v>
      </c>
      <c r="E141">
        <v>0</v>
      </c>
      <c r="F141">
        <v>0.13272167800000001</v>
      </c>
      <c r="G141">
        <v>3.3180419000000003E-2</v>
      </c>
      <c r="H141">
        <v>0</v>
      </c>
      <c r="I141">
        <v>0</v>
      </c>
      <c r="J141">
        <v>10.13272168</v>
      </c>
      <c r="K141">
        <v>-0.61876361209099995</v>
      </c>
    </row>
    <row r="142" spans="1:11">
      <c r="A142">
        <v>140</v>
      </c>
      <c r="B142" s="1">
        <v>36666</v>
      </c>
      <c r="C142">
        <v>0.51</v>
      </c>
      <c r="D142">
        <v>0</v>
      </c>
      <c r="E142">
        <v>0</v>
      </c>
      <c r="F142">
        <v>0.10336374600000001</v>
      </c>
      <c r="G142">
        <v>2.5840937000000001E-2</v>
      </c>
      <c r="H142">
        <v>0</v>
      </c>
      <c r="I142">
        <v>0</v>
      </c>
      <c r="J142">
        <v>10.10336375</v>
      </c>
      <c r="K142">
        <v>-0.61879577601000002</v>
      </c>
    </row>
    <row r="143" spans="1:11">
      <c r="A143">
        <v>141</v>
      </c>
      <c r="B143" s="1">
        <v>36667</v>
      </c>
      <c r="C143">
        <v>0.44</v>
      </c>
      <c r="D143">
        <v>0.23</v>
      </c>
      <c r="E143">
        <v>0</v>
      </c>
      <c r="F143">
        <v>8.0499767E-2</v>
      </c>
      <c r="G143">
        <v>2.0124942E-2</v>
      </c>
      <c r="H143">
        <v>0</v>
      </c>
      <c r="I143">
        <v>0</v>
      </c>
      <c r="J143">
        <v>10.080499769999999</v>
      </c>
      <c r="K143">
        <v>-0.61882086670100001</v>
      </c>
    </row>
    <row r="144" spans="1:11">
      <c r="A144">
        <v>142</v>
      </c>
      <c r="B144" s="1">
        <v>36668</v>
      </c>
      <c r="C144">
        <v>0.87</v>
      </c>
      <c r="D144">
        <v>0.56000000000000005</v>
      </c>
      <c r="E144">
        <v>0</v>
      </c>
      <c r="F144">
        <v>6.2693281000000003E-2</v>
      </c>
      <c r="G144">
        <v>1.5673320000000001E-2</v>
      </c>
      <c r="H144">
        <v>0</v>
      </c>
      <c r="I144">
        <v>0</v>
      </c>
      <c r="J144">
        <v>10.06269328</v>
      </c>
      <c r="K144">
        <v>-0.61884043250999998</v>
      </c>
    </row>
    <row r="145" spans="1:11">
      <c r="A145">
        <v>143</v>
      </c>
      <c r="B145" s="1">
        <v>36669</v>
      </c>
      <c r="C145">
        <v>0.92</v>
      </c>
      <c r="D145">
        <v>0.42</v>
      </c>
      <c r="E145">
        <v>0</v>
      </c>
      <c r="F145">
        <v>4.8825577000000002E-2</v>
      </c>
      <c r="G145">
        <v>1.2206394000000001E-2</v>
      </c>
      <c r="H145">
        <v>0</v>
      </c>
      <c r="I145">
        <v>0</v>
      </c>
      <c r="J145">
        <v>10.048825580000001</v>
      </c>
      <c r="K145">
        <v>-0.61885568565299998</v>
      </c>
    </row>
    <row r="146" spans="1:11">
      <c r="A146">
        <v>144</v>
      </c>
      <c r="B146" s="1">
        <v>36670</v>
      </c>
      <c r="C146">
        <v>0.9</v>
      </c>
      <c r="D146">
        <v>0.36</v>
      </c>
      <c r="E146">
        <v>0</v>
      </c>
      <c r="F146">
        <v>3.8025397000000002E-2</v>
      </c>
      <c r="G146">
        <v>9.5063490000000007E-3</v>
      </c>
      <c r="H146">
        <v>0</v>
      </c>
      <c r="I146">
        <v>0</v>
      </c>
      <c r="J146">
        <v>10.0380254</v>
      </c>
      <c r="K146">
        <v>-0.61886757409100002</v>
      </c>
    </row>
    <row r="147" spans="1:11">
      <c r="A147">
        <v>145</v>
      </c>
      <c r="B147" s="1">
        <v>36671</v>
      </c>
      <c r="C147">
        <v>0.9</v>
      </c>
      <c r="D147">
        <v>0.24</v>
      </c>
      <c r="E147">
        <v>0</v>
      </c>
      <c r="F147">
        <v>2.9614208999999999E-2</v>
      </c>
      <c r="G147">
        <v>7.4035519999999999E-3</v>
      </c>
      <c r="H147">
        <v>0</v>
      </c>
      <c r="I147">
        <v>0</v>
      </c>
      <c r="J147">
        <v>10.02961421</v>
      </c>
      <c r="K147">
        <v>-0.61887683844499997</v>
      </c>
    </row>
    <row r="148" spans="1:11">
      <c r="A148">
        <v>146</v>
      </c>
      <c r="B148" s="1">
        <v>36672</v>
      </c>
      <c r="C148">
        <v>0.28000000000000003</v>
      </c>
      <c r="D148">
        <v>0.38</v>
      </c>
      <c r="E148">
        <v>58.714918040000001</v>
      </c>
      <c r="F148">
        <v>2.3063568999999999E-2</v>
      </c>
      <c r="G148">
        <v>5.7658919999999999E-3</v>
      </c>
      <c r="H148">
        <v>-1.114460443</v>
      </c>
      <c r="I148">
        <v>0</v>
      </c>
      <c r="J148">
        <v>10.02306357</v>
      </c>
      <c r="K148">
        <v>-1.21761202032</v>
      </c>
    </row>
    <row r="149" spans="1:11">
      <c r="A149">
        <v>147</v>
      </c>
      <c r="B149" s="1">
        <v>36673</v>
      </c>
      <c r="C149">
        <v>0.92</v>
      </c>
      <c r="D149">
        <v>0.18</v>
      </c>
      <c r="E149">
        <v>0</v>
      </c>
      <c r="F149">
        <v>6.0030616659999998</v>
      </c>
      <c r="G149">
        <v>1.500765417</v>
      </c>
      <c r="H149">
        <v>0</v>
      </c>
      <c r="I149">
        <v>0</v>
      </c>
      <c r="J149">
        <v>16.003061670000001</v>
      </c>
      <c r="K149">
        <v>-1.1120374909499999</v>
      </c>
    </row>
    <row r="150" spans="1:11">
      <c r="A150">
        <v>148</v>
      </c>
      <c r="B150" s="1">
        <v>36674</v>
      </c>
      <c r="C150">
        <v>0.23</v>
      </c>
      <c r="D150">
        <v>0.38</v>
      </c>
      <c r="E150">
        <v>115.3070373</v>
      </c>
      <c r="F150">
        <v>4.6751891270000003</v>
      </c>
      <c r="G150">
        <v>1.1687972820000001</v>
      </c>
      <c r="H150">
        <v>-0.92540900000000004</v>
      </c>
      <c r="I150">
        <v>0</v>
      </c>
      <c r="J150">
        <v>14.67518913</v>
      </c>
      <c r="K150">
        <v>-1.11115988061</v>
      </c>
    </row>
    <row r="151" spans="1:11">
      <c r="A151">
        <v>149</v>
      </c>
      <c r="B151" s="1">
        <v>36675</v>
      </c>
      <c r="C151">
        <v>0.75</v>
      </c>
      <c r="D151">
        <v>0.25</v>
      </c>
      <c r="E151">
        <v>0</v>
      </c>
      <c r="F151">
        <v>33.922664300000001</v>
      </c>
      <c r="G151">
        <v>8.4806660750000002</v>
      </c>
      <c r="H151">
        <v>0</v>
      </c>
      <c r="I151">
        <v>0</v>
      </c>
      <c r="J151">
        <v>43.922664300000001</v>
      </c>
      <c r="K151">
        <v>-0.91790190618599998</v>
      </c>
    </row>
    <row r="152" spans="1:11">
      <c r="A152">
        <v>150</v>
      </c>
      <c r="B152" s="1">
        <v>36676</v>
      </c>
      <c r="C152">
        <v>0.32</v>
      </c>
      <c r="D152">
        <v>0.57999999999999996</v>
      </c>
      <c r="E152">
        <v>0</v>
      </c>
      <c r="F152">
        <v>26.418997520000001</v>
      </c>
      <c r="G152">
        <v>6.6047493800000003</v>
      </c>
      <c r="H152">
        <v>0</v>
      </c>
      <c r="I152">
        <v>0</v>
      </c>
      <c r="J152">
        <v>36.418997519999998</v>
      </c>
      <c r="K152">
        <v>-0.91934657963800004</v>
      </c>
    </row>
    <row r="153" spans="1:11">
      <c r="A153">
        <v>151</v>
      </c>
      <c r="B153" s="1">
        <v>36677</v>
      </c>
      <c r="C153">
        <v>0.23</v>
      </c>
      <c r="D153">
        <v>0.74</v>
      </c>
      <c r="E153">
        <v>0</v>
      </c>
      <c r="F153">
        <v>20.575135960000001</v>
      </c>
      <c r="G153">
        <v>5.1437839890000001</v>
      </c>
      <c r="H153">
        <v>0</v>
      </c>
      <c r="I153">
        <v>0</v>
      </c>
      <c r="J153">
        <v>30.575135960000001</v>
      </c>
      <c r="K153">
        <v>-0.92053782990900002</v>
      </c>
    </row>
    <row r="154" spans="1:11">
      <c r="A154">
        <v>152</v>
      </c>
      <c r="B154" s="1">
        <v>36678</v>
      </c>
      <c r="C154">
        <v>0.59</v>
      </c>
      <c r="D154">
        <v>0.37</v>
      </c>
      <c r="E154">
        <v>0</v>
      </c>
      <c r="F154">
        <v>16.023931999999999</v>
      </c>
      <c r="G154">
        <v>4.0059829990000004</v>
      </c>
      <c r="H154">
        <v>0</v>
      </c>
      <c r="I154">
        <v>0</v>
      </c>
      <c r="J154">
        <v>26.023931999999999</v>
      </c>
      <c r="K154">
        <v>-0.92150937143300005</v>
      </c>
    </row>
    <row r="155" spans="1:11">
      <c r="A155">
        <v>153</v>
      </c>
      <c r="B155" s="1">
        <v>36679</v>
      </c>
      <c r="C155">
        <v>0.97</v>
      </c>
      <c r="D155">
        <v>0.32</v>
      </c>
      <c r="E155">
        <v>0</v>
      </c>
      <c r="F155">
        <v>12.47945079</v>
      </c>
      <c r="G155">
        <v>3.1198626960000002</v>
      </c>
      <c r="H155">
        <v>0</v>
      </c>
      <c r="I155">
        <v>0</v>
      </c>
      <c r="J155">
        <v>22.479450790000001</v>
      </c>
      <c r="K155">
        <v>-0.92229444622599999</v>
      </c>
    </row>
    <row r="156" spans="1:11">
      <c r="A156">
        <v>154</v>
      </c>
      <c r="B156" s="1">
        <v>36680</v>
      </c>
      <c r="C156">
        <v>0.5</v>
      </c>
      <c r="D156">
        <v>0.91</v>
      </c>
      <c r="E156">
        <v>0</v>
      </c>
      <c r="F156">
        <v>9.7190060440000003</v>
      </c>
      <c r="G156">
        <v>2.4297515110000001</v>
      </c>
      <c r="H156">
        <v>0</v>
      </c>
      <c r="I156">
        <v>0</v>
      </c>
      <c r="J156">
        <v>19.71900604</v>
      </c>
      <c r="K156">
        <v>-0.92292403915700005</v>
      </c>
    </row>
    <row r="157" spans="1:11">
      <c r="A157">
        <v>155</v>
      </c>
      <c r="B157" s="1">
        <v>36681</v>
      </c>
      <c r="C157">
        <v>0.87</v>
      </c>
      <c r="D157">
        <v>0.8</v>
      </c>
      <c r="E157">
        <v>0</v>
      </c>
      <c r="F157">
        <v>16.442371229999999</v>
      </c>
      <c r="G157">
        <v>4.1105928089999999</v>
      </c>
      <c r="H157">
        <v>0</v>
      </c>
      <c r="I157">
        <v>0</v>
      </c>
      <c r="J157">
        <v>26.442371229999999</v>
      </c>
      <c r="K157">
        <v>-0.92132916261700004</v>
      </c>
    </row>
    <row r="158" spans="1:11">
      <c r="A158">
        <v>156</v>
      </c>
      <c r="B158" s="1">
        <v>36682</v>
      </c>
      <c r="C158">
        <v>0.69</v>
      </c>
      <c r="D158">
        <v>0.13</v>
      </c>
      <c r="E158">
        <v>0</v>
      </c>
      <c r="F158">
        <v>12.80533159</v>
      </c>
      <c r="G158">
        <v>3.201332898</v>
      </c>
      <c r="H158">
        <v>0</v>
      </c>
      <c r="I158">
        <v>0</v>
      </c>
      <c r="J158">
        <v>22.805331590000002</v>
      </c>
      <c r="K158">
        <v>-0.92223586501499999</v>
      </c>
    </row>
    <row r="159" spans="1:11">
      <c r="A159">
        <v>157</v>
      </c>
      <c r="B159" s="1">
        <v>36683</v>
      </c>
      <c r="C159">
        <v>0.49</v>
      </c>
      <c r="D159">
        <v>0.37</v>
      </c>
      <c r="E159">
        <v>0</v>
      </c>
      <c r="F159">
        <v>9.9728022719999991</v>
      </c>
      <c r="G159">
        <v>2.4932005679999998</v>
      </c>
      <c r="H159">
        <v>0</v>
      </c>
      <c r="I159">
        <v>0</v>
      </c>
      <c r="J159">
        <v>19.972802269999999</v>
      </c>
      <c r="K159">
        <v>-0.92296657991599995</v>
      </c>
    </row>
    <row r="160" spans="1:11">
      <c r="A160">
        <v>158</v>
      </c>
      <c r="B160" s="1">
        <v>36684</v>
      </c>
      <c r="C160">
        <v>0.06</v>
      </c>
      <c r="D160">
        <v>0.11</v>
      </c>
      <c r="E160">
        <v>0</v>
      </c>
      <c r="F160">
        <v>7.7668262190000004</v>
      </c>
      <c r="G160">
        <v>1.9417065549999999</v>
      </c>
      <c r="H160">
        <v>0</v>
      </c>
      <c r="I160">
        <v>0</v>
      </c>
      <c r="J160">
        <v>17.766826219999999</v>
      </c>
      <c r="K160">
        <v>-0.92355129824899995</v>
      </c>
    </row>
    <row r="161" spans="1:11">
      <c r="A161">
        <v>159</v>
      </c>
      <c r="B161" s="1">
        <v>36685</v>
      </c>
      <c r="C161">
        <v>0.19</v>
      </c>
      <c r="D161">
        <v>0.98</v>
      </c>
      <c r="E161">
        <v>0</v>
      </c>
      <c r="F161">
        <v>6.0488103410000003</v>
      </c>
      <c r="G161">
        <v>1.512202585</v>
      </c>
      <c r="H161">
        <v>0</v>
      </c>
      <c r="I161">
        <v>0</v>
      </c>
      <c r="J161">
        <v>16.048810339999999</v>
      </c>
      <c r="K161">
        <v>-0.92401651409499996</v>
      </c>
    </row>
    <row r="162" spans="1:11">
      <c r="A162">
        <v>160</v>
      </c>
      <c r="B162" s="1">
        <v>36686</v>
      </c>
      <c r="C162">
        <v>0.78</v>
      </c>
      <c r="D162">
        <v>0.21</v>
      </c>
      <c r="E162">
        <v>0</v>
      </c>
      <c r="F162">
        <v>4.7108182300000001</v>
      </c>
      <c r="G162">
        <v>1.1777045580000001</v>
      </c>
      <c r="H162">
        <v>0</v>
      </c>
      <c r="I162">
        <v>0</v>
      </c>
      <c r="J162">
        <v>14.710818229999999</v>
      </c>
      <c r="K162">
        <v>-0.92438495823699995</v>
      </c>
    </row>
    <row r="163" spans="1:11">
      <c r="A163">
        <v>161</v>
      </c>
      <c r="B163" s="1">
        <v>36687</v>
      </c>
      <c r="C163">
        <v>0.7</v>
      </c>
      <c r="D163">
        <v>0.77</v>
      </c>
      <c r="E163">
        <v>0</v>
      </c>
      <c r="F163">
        <v>3.668788927</v>
      </c>
      <c r="G163">
        <v>0.91719723200000003</v>
      </c>
      <c r="H163">
        <v>0</v>
      </c>
      <c r="I163">
        <v>0</v>
      </c>
      <c r="J163">
        <v>13.66878893</v>
      </c>
      <c r="K163">
        <v>-0.92467570187399994</v>
      </c>
    </row>
    <row r="164" spans="1:11">
      <c r="A164">
        <v>162</v>
      </c>
      <c r="B164" s="1">
        <v>36688</v>
      </c>
      <c r="C164">
        <v>0.74</v>
      </c>
      <c r="D164">
        <v>0.62</v>
      </c>
      <c r="E164">
        <v>0</v>
      </c>
      <c r="F164">
        <v>2.857255689</v>
      </c>
      <c r="G164">
        <v>0.71431392199999999</v>
      </c>
      <c r="H164">
        <v>0</v>
      </c>
      <c r="I164">
        <v>0</v>
      </c>
      <c r="J164">
        <v>12.857255690000001</v>
      </c>
      <c r="K164">
        <v>-0.92490447437900003</v>
      </c>
    </row>
    <row r="165" spans="1:11">
      <c r="A165">
        <v>163</v>
      </c>
      <c r="B165" s="1">
        <v>36689</v>
      </c>
      <c r="C165">
        <v>0.43</v>
      </c>
      <c r="D165">
        <v>1</v>
      </c>
      <c r="E165">
        <v>0</v>
      </c>
      <c r="F165">
        <v>2.2252329679999998</v>
      </c>
      <c r="G165">
        <v>0.55630824199999995</v>
      </c>
      <c r="H165">
        <v>0</v>
      </c>
      <c r="I165">
        <v>0</v>
      </c>
      <c r="J165">
        <v>12.22523297</v>
      </c>
      <c r="K165">
        <v>-0.92508407978100005</v>
      </c>
    </row>
    <row r="166" spans="1:11">
      <c r="A166">
        <v>164</v>
      </c>
      <c r="B166" s="1">
        <v>36690</v>
      </c>
      <c r="C166">
        <v>0.55000000000000004</v>
      </c>
      <c r="D166">
        <v>0.91</v>
      </c>
      <c r="E166">
        <v>18.704914559999999</v>
      </c>
      <c r="F166">
        <v>1.733013178</v>
      </c>
      <c r="G166">
        <v>0.43325329499999998</v>
      </c>
      <c r="H166">
        <v>1.4680711870000001</v>
      </c>
      <c r="I166">
        <v>0</v>
      </c>
      <c r="J166">
        <v>11.73301318</v>
      </c>
      <c r="K166">
        <v>0.85252130187599995</v>
      </c>
    </row>
    <row r="167" spans="1:11">
      <c r="A167">
        <v>165</v>
      </c>
      <c r="B167" s="1">
        <v>36691</v>
      </c>
      <c r="C167">
        <v>0.33</v>
      </c>
      <c r="D167">
        <v>0.59</v>
      </c>
      <c r="E167">
        <v>0</v>
      </c>
      <c r="F167">
        <v>1.3496720200000001</v>
      </c>
      <c r="G167">
        <v>0.33741800500000002</v>
      </c>
      <c r="H167">
        <v>0</v>
      </c>
      <c r="I167">
        <v>0</v>
      </c>
      <c r="J167">
        <v>11.34967202</v>
      </c>
      <c r="K167">
        <v>1.4609803057699999</v>
      </c>
    </row>
    <row r="168" spans="1:11">
      <c r="A168">
        <v>166</v>
      </c>
      <c r="B168" s="1">
        <v>36692</v>
      </c>
      <c r="C168">
        <v>0.44</v>
      </c>
      <c r="D168">
        <v>0.5</v>
      </c>
      <c r="E168">
        <v>0</v>
      </c>
      <c r="F168">
        <v>1.0511256259999999</v>
      </c>
      <c r="G168">
        <v>0.26278140700000002</v>
      </c>
      <c r="H168">
        <v>0</v>
      </c>
      <c r="I168">
        <v>0</v>
      </c>
      <c r="J168">
        <v>11.05112563</v>
      </c>
      <c r="K168">
        <v>1.46149160505</v>
      </c>
    </row>
    <row r="169" spans="1:11">
      <c r="A169">
        <v>167</v>
      </c>
      <c r="B169" s="1">
        <v>36693</v>
      </c>
      <c r="C169">
        <v>0.17</v>
      </c>
      <c r="D169">
        <v>0.61</v>
      </c>
      <c r="E169">
        <v>39.873891800000003</v>
      </c>
      <c r="F169">
        <v>6.9568932730000004</v>
      </c>
      <c r="G169">
        <v>1.7392233180000001</v>
      </c>
      <c r="H169">
        <v>0.48730820800000002</v>
      </c>
      <c r="I169">
        <v>0</v>
      </c>
      <c r="J169">
        <v>16.956893269999998</v>
      </c>
      <c r="K169">
        <v>0.73119203008599998</v>
      </c>
    </row>
    <row r="170" spans="1:11">
      <c r="A170">
        <v>168</v>
      </c>
      <c r="B170" s="1">
        <v>36694</v>
      </c>
      <c r="C170">
        <v>0.56000000000000005</v>
      </c>
      <c r="D170">
        <v>0.56999999999999995</v>
      </c>
      <c r="E170">
        <v>0</v>
      </c>
      <c r="F170">
        <v>5.4180339289999999</v>
      </c>
      <c r="G170">
        <v>1.354508482</v>
      </c>
      <c r="H170">
        <v>0</v>
      </c>
      <c r="I170">
        <v>0</v>
      </c>
      <c r="J170">
        <v>15.41803393</v>
      </c>
      <c r="K170">
        <v>0.48218580295000002</v>
      </c>
    </row>
    <row r="171" spans="1:11">
      <c r="A171">
        <v>169</v>
      </c>
      <c r="B171" s="1">
        <v>36695</v>
      </c>
      <c r="C171">
        <v>0.51</v>
      </c>
      <c r="D171">
        <v>0.16</v>
      </c>
      <c r="E171">
        <v>0</v>
      </c>
      <c r="F171">
        <v>4.2195690670000001</v>
      </c>
      <c r="G171">
        <v>1.0548922670000001</v>
      </c>
      <c r="H171">
        <v>0</v>
      </c>
      <c r="I171">
        <v>0</v>
      </c>
      <c r="J171">
        <v>14.21956907</v>
      </c>
      <c r="K171">
        <v>0.48252128739400002</v>
      </c>
    </row>
    <row r="172" spans="1:11">
      <c r="A172">
        <v>170</v>
      </c>
      <c r="B172" s="1">
        <v>36696</v>
      </c>
      <c r="C172">
        <v>0.11</v>
      </c>
      <c r="D172">
        <v>0.97</v>
      </c>
      <c r="E172">
        <v>0</v>
      </c>
      <c r="F172">
        <v>3.286203693</v>
      </c>
      <c r="G172">
        <v>0.82155092299999999</v>
      </c>
      <c r="H172">
        <v>0</v>
      </c>
      <c r="I172">
        <v>0</v>
      </c>
      <c r="J172">
        <v>13.286203690000001</v>
      </c>
      <c r="K172">
        <v>0.48278880311799999</v>
      </c>
    </row>
    <row r="173" spans="1:11">
      <c r="A173">
        <v>171</v>
      </c>
      <c r="B173" s="1">
        <v>36697</v>
      </c>
      <c r="C173">
        <v>0.64</v>
      </c>
      <c r="D173">
        <v>0.28999999999999998</v>
      </c>
      <c r="E173">
        <v>0</v>
      </c>
      <c r="F173">
        <v>2.55929801</v>
      </c>
      <c r="G173">
        <v>0.63982450199999996</v>
      </c>
      <c r="H173">
        <v>0</v>
      </c>
      <c r="I173">
        <v>0</v>
      </c>
      <c r="J173">
        <v>12.559298009999999</v>
      </c>
      <c r="K173">
        <v>0.48300104878599998</v>
      </c>
    </row>
    <row r="174" spans="1:11">
      <c r="A174">
        <v>172</v>
      </c>
      <c r="B174" s="1">
        <v>36698</v>
      </c>
      <c r="C174">
        <v>0.78</v>
      </c>
      <c r="D174">
        <v>0.71</v>
      </c>
      <c r="E174">
        <v>0</v>
      </c>
      <c r="F174">
        <v>1.993183294</v>
      </c>
      <c r="G174">
        <v>0.498295824</v>
      </c>
      <c r="H174">
        <v>0</v>
      </c>
      <c r="I174">
        <v>0</v>
      </c>
      <c r="J174">
        <v>11.993183289999999</v>
      </c>
      <c r="K174">
        <v>0.48316877026600002</v>
      </c>
    </row>
    <row r="175" spans="1:11">
      <c r="A175">
        <v>173</v>
      </c>
      <c r="B175" s="1">
        <v>36699</v>
      </c>
      <c r="C175">
        <v>0.53</v>
      </c>
      <c r="D175">
        <v>0.86</v>
      </c>
      <c r="E175">
        <v>0</v>
      </c>
      <c r="F175">
        <v>1.5522927099999999</v>
      </c>
      <c r="G175">
        <v>0.38807317800000002</v>
      </c>
      <c r="H175">
        <v>0</v>
      </c>
      <c r="I175">
        <v>0</v>
      </c>
      <c r="J175">
        <v>11.55229271</v>
      </c>
      <c r="K175">
        <v>0.48330088878900002</v>
      </c>
    </row>
    <row r="176" spans="1:11">
      <c r="A176">
        <v>174</v>
      </c>
      <c r="B176" s="1">
        <v>36700</v>
      </c>
      <c r="C176">
        <v>0.56000000000000005</v>
      </c>
      <c r="D176">
        <v>0.81</v>
      </c>
      <c r="E176">
        <v>0</v>
      </c>
      <c r="F176">
        <v>1.2089267779999999</v>
      </c>
      <c r="G176">
        <v>0.30223169500000002</v>
      </c>
      <c r="H176">
        <v>0</v>
      </c>
      <c r="I176">
        <v>0</v>
      </c>
      <c r="J176">
        <v>11.208926780000001</v>
      </c>
      <c r="K176">
        <v>0.48340470307299999</v>
      </c>
    </row>
    <row r="177" spans="1:11">
      <c r="A177">
        <v>175</v>
      </c>
      <c r="B177" s="1">
        <v>36701</v>
      </c>
      <c r="C177">
        <v>0.03</v>
      </c>
      <c r="D177">
        <v>0.97</v>
      </c>
      <c r="E177">
        <v>0</v>
      </c>
      <c r="F177">
        <v>0.94151312200000004</v>
      </c>
      <c r="G177">
        <v>0.23537828</v>
      </c>
      <c r="H177">
        <v>0</v>
      </c>
      <c r="I177">
        <v>0</v>
      </c>
      <c r="J177">
        <v>10.94151312</v>
      </c>
      <c r="K177">
        <v>0.483486117662</v>
      </c>
    </row>
    <row r="178" spans="1:11">
      <c r="A178">
        <v>176</v>
      </c>
      <c r="B178" s="1">
        <v>36702</v>
      </c>
      <c r="C178">
        <v>0.9</v>
      </c>
      <c r="D178">
        <v>0.78</v>
      </c>
      <c r="E178">
        <v>0</v>
      </c>
      <c r="F178">
        <v>11.14951024</v>
      </c>
      <c r="G178">
        <v>2.7873775589999998</v>
      </c>
      <c r="H178">
        <v>0</v>
      </c>
      <c r="I178">
        <v>0</v>
      </c>
      <c r="J178">
        <v>21.149510240000001</v>
      </c>
      <c r="K178">
        <v>0.480232739242</v>
      </c>
    </row>
    <row r="179" spans="1:11">
      <c r="A179">
        <v>177</v>
      </c>
      <c r="B179" s="1">
        <v>36703</v>
      </c>
      <c r="C179">
        <v>0.68</v>
      </c>
      <c r="D179">
        <v>0.68</v>
      </c>
      <c r="E179">
        <v>0</v>
      </c>
      <c r="F179">
        <v>8.683247304</v>
      </c>
      <c r="G179">
        <v>2.170811826</v>
      </c>
      <c r="H179">
        <v>0</v>
      </c>
      <c r="I179">
        <v>0</v>
      </c>
      <c r="J179">
        <v>18.683247300000001</v>
      </c>
      <c r="K179">
        <v>0.48110556256999998</v>
      </c>
    </row>
    <row r="180" spans="1:11">
      <c r="A180">
        <v>178</v>
      </c>
      <c r="B180" s="1">
        <v>36704</v>
      </c>
      <c r="C180">
        <v>0.23</v>
      </c>
      <c r="D180">
        <v>0.5</v>
      </c>
      <c r="E180">
        <v>0</v>
      </c>
      <c r="F180">
        <v>6.7625197999999997</v>
      </c>
      <c r="G180">
        <v>1.6906299499999999</v>
      </c>
      <c r="H180">
        <v>0</v>
      </c>
      <c r="I180">
        <v>0</v>
      </c>
      <c r="J180">
        <v>16.7625198</v>
      </c>
      <c r="K180">
        <v>0.481832426157</v>
      </c>
    </row>
    <row r="181" spans="1:11">
      <c r="A181">
        <v>179</v>
      </c>
      <c r="B181" s="1">
        <v>36705</v>
      </c>
      <c r="C181">
        <v>0.67</v>
      </c>
      <c r="D181">
        <v>0.51</v>
      </c>
      <c r="E181">
        <v>0</v>
      </c>
      <c r="F181">
        <v>5.2666557159999998</v>
      </c>
      <c r="G181">
        <v>1.316663929</v>
      </c>
      <c r="H181">
        <v>0</v>
      </c>
      <c r="I181">
        <v>0</v>
      </c>
      <c r="J181">
        <v>15.266655719999999</v>
      </c>
      <c r="K181">
        <v>0.48243027485899997</v>
      </c>
    </row>
    <row r="182" spans="1:11">
      <c r="A182">
        <v>180</v>
      </c>
      <c r="B182" s="1">
        <v>36706</v>
      </c>
      <c r="C182">
        <v>0.99</v>
      </c>
      <c r="D182">
        <v>0.66</v>
      </c>
      <c r="E182">
        <v>0</v>
      </c>
      <c r="F182">
        <v>4.1016755949999997</v>
      </c>
      <c r="G182">
        <v>1.0254188989999999</v>
      </c>
      <c r="H182">
        <v>0</v>
      </c>
      <c r="I182">
        <v>0</v>
      </c>
      <c r="J182">
        <v>14.1016756</v>
      </c>
      <c r="K182">
        <v>0.48291681956100002</v>
      </c>
    </row>
    <row r="183" spans="1:11">
      <c r="A183">
        <v>181</v>
      </c>
      <c r="B183" s="1">
        <v>36707</v>
      </c>
      <c r="C183">
        <v>0.15</v>
      </c>
      <c r="D183">
        <v>0.01</v>
      </c>
      <c r="E183">
        <v>0</v>
      </c>
      <c r="F183">
        <v>3.194388166</v>
      </c>
      <c r="G183">
        <v>0.79859704099999995</v>
      </c>
      <c r="H183">
        <v>0</v>
      </c>
      <c r="I183">
        <v>0</v>
      </c>
      <c r="J183">
        <v>13.19438817</v>
      </c>
      <c r="K183">
        <v>0.48330928743000001</v>
      </c>
    </row>
    <row r="184" spans="1:11">
      <c r="A184">
        <v>182</v>
      </c>
      <c r="B184" s="1">
        <v>36708</v>
      </c>
      <c r="C184">
        <v>0.44</v>
      </c>
      <c r="D184">
        <v>0.66</v>
      </c>
      <c r="E184">
        <v>0</v>
      </c>
      <c r="F184">
        <v>2.4877920050000002</v>
      </c>
      <c r="G184">
        <v>0.62194800100000003</v>
      </c>
      <c r="H184">
        <v>0</v>
      </c>
      <c r="I184">
        <v>0</v>
      </c>
      <c r="J184">
        <v>12.487792000000001</v>
      </c>
      <c r="K184">
        <v>0.48362357458799998</v>
      </c>
    </row>
    <row r="185" spans="1:11">
      <c r="A185">
        <v>183</v>
      </c>
      <c r="B185" s="1">
        <v>36709</v>
      </c>
      <c r="C185">
        <v>0.77</v>
      </c>
      <c r="D185">
        <v>0.19</v>
      </c>
      <c r="E185">
        <v>0</v>
      </c>
      <c r="F185">
        <v>1.9374943609999999</v>
      </c>
      <c r="G185">
        <v>0.48437359000000002</v>
      </c>
      <c r="H185">
        <v>0</v>
      </c>
      <c r="I185">
        <v>0</v>
      </c>
      <c r="J185">
        <v>11.937494360000001</v>
      </c>
      <c r="K185">
        <v>0.48387377873800003</v>
      </c>
    </row>
    <row r="186" spans="1:11">
      <c r="A186">
        <v>184</v>
      </c>
      <c r="B186" s="1">
        <v>36710</v>
      </c>
      <c r="C186">
        <v>0.64</v>
      </c>
      <c r="D186">
        <v>0.95</v>
      </c>
      <c r="E186">
        <v>0</v>
      </c>
      <c r="F186">
        <v>1.5089221260000001</v>
      </c>
      <c r="G186">
        <v>0.37723053099999998</v>
      </c>
      <c r="H186">
        <v>0</v>
      </c>
      <c r="I186">
        <v>0</v>
      </c>
      <c r="J186">
        <v>11.50892213</v>
      </c>
      <c r="K186">
        <v>0.48407203124499998</v>
      </c>
    </row>
    <row r="187" spans="1:11">
      <c r="A187">
        <v>185</v>
      </c>
      <c r="B187" s="1">
        <v>36711</v>
      </c>
      <c r="C187">
        <v>0.01</v>
      </c>
      <c r="D187">
        <v>0.21</v>
      </c>
      <c r="E187">
        <v>0</v>
      </c>
      <c r="F187">
        <v>1.175149733</v>
      </c>
      <c r="G187">
        <v>0.29378743299999999</v>
      </c>
      <c r="H187">
        <v>0</v>
      </c>
      <c r="I187">
        <v>0</v>
      </c>
      <c r="J187">
        <v>11.175149729999999</v>
      </c>
      <c r="K187">
        <v>0.48422853362700002</v>
      </c>
    </row>
    <row r="188" spans="1:11">
      <c r="A188">
        <v>186</v>
      </c>
      <c r="B188" s="1">
        <v>36712</v>
      </c>
      <c r="C188">
        <v>0.74</v>
      </c>
      <c r="D188">
        <v>0.76</v>
      </c>
      <c r="E188">
        <v>0</v>
      </c>
      <c r="F188">
        <v>2.3800183819999998</v>
      </c>
      <c r="G188">
        <v>0.595004596</v>
      </c>
      <c r="H188">
        <v>0</v>
      </c>
      <c r="I188">
        <v>0</v>
      </c>
      <c r="J188">
        <v>12.380018379999999</v>
      </c>
      <c r="K188">
        <v>0.48365231841200002</v>
      </c>
    </row>
    <row r="189" spans="1:11">
      <c r="A189">
        <v>187</v>
      </c>
      <c r="B189" s="1">
        <v>36713</v>
      </c>
      <c r="C189">
        <v>0.28999999999999998</v>
      </c>
      <c r="D189">
        <v>0.34</v>
      </c>
      <c r="E189">
        <v>0</v>
      </c>
      <c r="F189">
        <v>1.8535601799999999</v>
      </c>
      <c r="G189">
        <v>0.46339004499999997</v>
      </c>
      <c r="H189">
        <v>0</v>
      </c>
      <c r="I189">
        <v>0</v>
      </c>
      <c r="J189">
        <v>11.853560180000001</v>
      </c>
      <c r="K189">
        <v>0.48391190023300001</v>
      </c>
    </row>
    <row r="190" spans="1:11">
      <c r="A190">
        <v>188</v>
      </c>
      <c r="B190" s="1">
        <v>36714</v>
      </c>
      <c r="C190">
        <v>0.94</v>
      </c>
      <c r="D190">
        <v>0.08</v>
      </c>
      <c r="E190">
        <v>0</v>
      </c>
      <c r="F190">
        <v>5.5922868010000002</v>
      </c>
      <c r="G190">
        <v>1.3980717</v>
      </c>
      <c r="H190">
        <v>0</v>
      </c>
      <c r="I190">
        <v>0</v>
      </c>
      <c r="J190">
        <v>15.5922868</v>
      </c>
      <c r="K190">
        <v>0.48198310100199998</v>
      </c>
    </row>
    <row r="191" spans="1:11">
      <c r="A191">
        <v>189</v>
      </c>
      <c r="B191" s="1">
        <v>36715</v>
      </c>
      <c r="C191">
        <v>0.6</v>
      </c>
      <c r="D191">
        <v>0.31</v>
      </c>
      <c r="E191">
        <v>18.212972109999999</v>
      </c>
      <c r="F191">
        <v>4.3552773399999998</v>
      </c>
      <c r="G191">
        <v>1.0888193349999999</v>
      </c>
      <c r="H191">
        <v>0.27499677</v>
      </c>
      <c r="I191">
        <v>0</v>
      </c>
      <c r="J191">
        <v>14.355277340000001</v>
      </c>
      <c r="K191">
        <v>0.408400853131</v>
      </c>
    </row>
    <row r="192" spans="1:11">
      <c r="A192">
        <v>190</v>
      </c>
      <c r="B192" s="1">
        <v>36716</v>
      </c>
      <c r="C192">
        <v>0.95</v>
      </c>
      <c r="D192">
        <v>0.61</v>
      </c>
      <c r="E192">
        <v>8.3466234799999999</v>
      </c>
      <c r="F192">
        <v>3.3918934030000001</v>
      </c>
      <c r="G192">
        <v>0.84797335100000004</v>
      </c>
      <c r="H192">
        <v>-0.15021146799999999</v>
      </c>
      <c r="I192">
        <v>0</v>
      </c>
      <c r="J192">
        <v>13.391893400000001</v>
      </c>
      <c r="K192">
        <v>0.156106089245</v>
      </c>
    </row>
    <row r="193" spans="1:11">
      <c r="A193">
        <v>191</v>
      </c>
      <c r="B193" s="1">
        <v>36717</v>
      </c>
      <c r="C193">
        <v>0.11</v>
      </c>
      <c r="D193">
        <v>0.92</v>
      </c>
      <c r="E193">
        <v>0</v>
      </c>
      <c r="F193">
        <v>2.641609238</v>
      </c>
      <c r="G193">
        <v>0.66040231000000005</v>
      </c>
      <c r="H193">
        <v>0</v>
      </c>
      <c r="I193">
        <v>0</v>
      </c>
      <c r="J193">
        <v>12.641609239999999</v>
      </c>
      <c r="K193">
        <v>7.4962809699099997E-3</v>
      </c>
    </row>
    <row r="194" spans="1:11">
      <c r="A194">
        <v>192</v>
      </c>
      <c r="B194" s="1">
        <v>36718</v>
      </c>
      <c r="C194">
        <v>0.25</v>
      </c>
      <c r="D194">
        <v>0.32</v>
      </c>
      <c r="E194">
        <v>0</v>
      </c>
      <c r="F194">
        <v>43.497347509999997</v>
      </c>
      <c r="G194">
        <v>10.87433688</v>
      </c>
      <c r="H194">
        <v>0</v>
      </c>
      <c r="I194">
        <v>0</v>
      </c>
      <c r="J194">
        <v>53.497347509999997</v>
      </c>
      <c r="K194">
        <v>0.58360596730100001</v>
      </c>
    </row>
    <row r="195" spans="1:11">
      <c r="A195">
        <v>193</v>
      </c>
      <c r="B195" s="1">
        <v>36719</v>
      </c>
      <c r="C195">
        <v>0.97</v>
      </c>
      <c r="D195">
        <v>0.12</v>
      </c>
      <c r="E195">
        <v>0</v>
      </c>
      <c r="F195">
        <v>33.875768299999997</v>
      </c>
      <c r="G195">
        <v>8.4689420759999994</v>
      </c>
      <c r="H195">
        <v>0</v>
      </c>
      <c r="I195">
        <v>0</v>
      </c>
      <c r="J195">
        <v>43.875768299999997</v>
      </c>
      <c r="K195">
        <v>0.59018741498500005</v>
      </c>
    </row>
    <row r="196" spans="1:11">
      <c r="A196">
        <v>194</v>
      </c>
      <c r="B196" s="1">
        <v>36720</v>
      </c>
      <c r="C196">
        <v>0.11</v>
      </c>
      <c r="D196">
        <v>0.88</v>
      </c>
      <c r="E196">
        <v>0</v>
      </c>
      <c r="F196">
        <v>26.38247488</v>
      </c>
      <c r="G196">
        <v>6.59561872</v>
      </c>
      <c r="H196">
        <v>0</v>
      </c>
      <c r="I196">
        <v>0</v>
      </c>
      <c r="J196">
        <v>36.382474879999997</v>
      </c>
      <c r="K196">
        <v>0.59640070976500004</v>
      </c>
    </row>
    <row r="197" spans="1:11">
      <c r="A197">
        <v>195</v>
      </c>
      <c r="B197" s="1">
        <v>36721</v>
      </c>
      <c r="C197">
        <v>0.95</v>
      </c>
      <c r="D197">
        <v>0.73</v>
      </c>
      <c r="E197">
        <v>0</v>
      </c>
      <c r="F197">
        <v>20.546692100000001</v>
      </c>
      <c r="G197">
        <v>5.1366730240000003</v>
      </c>
      <c r="H197">
        <v>0</v>
      </c>
      <c r="I197">
        <v>0</v>
      </c>
      <c r="J197">
        <v>30.546692100000001</v>
      </c>
      <c r="K197">
        <v>0.60219363049999997</v>
      </c>
    </row>
    <row r="198" spans="1:11">
      <c r="A198">
        <v>196</v>
      </c>
      <c r="B198" s="1">
        <v>36722</v>
      </c>
      <c r="C198">
        <v>0.35</v>
      </c>
      <c r="D198">
        <v>0.97</v>
      </c>
      <c r="E198">
        <v>0</v>
      </c>
      <c r="F198">
        <v>16.001779890000002</v>
      </c>
      <c r="G198">
        <v>4.0004449739999997</v>
      </c>
      <c r="H198">
        <v>0</v>
      </c>
      <c r="I198">
        <v>0</v>
      </c>
      <c r="J198">
        <v>26.001779890000002</v>
      </c>
      <c r="K198">
        <v>0.60752079814500004</v>
      </c>
    </row>
    <row r="199" spans="1:11">
      <c r="A199">
        <v>197</v>
      </c>
      <c r="B199" s="1">
        <v>36723</v>
      </c>
      <c r="C199">
        <v>0.13</v>
      </c>
      <c r="D199">
        <v>0.87</v>
      </c>
      <c r="E199">
        <v>0</v>
      </c>
      <c r="F199">
        <v>40.414576869999998</v>
      </c>
      <c r="G199">
        <v>10.10364422</v>
      </c>
      <c r="H199">
        <v>0</v>
      </c>
      <c r="I199">
        <v>0</v>
      </c>
      <c r="J199">
        <v>50.414576869999998</v>
      </c>
      <c r="K199">
        <v>-0.179653808419</v>
      </c>
    </row>
    <row r="200" spans="1:11">
      <c r="A200">
        <v>198</v>
      </c>
      <c r="B200" s="1">
        <v>36724</v>
      </c>
      <c r="C200">
        <v>0</v>
      </c>
      <c r="D200">
        <v>0.82</v>
      </c>
      <c r="E200">
        <v>0</v>
      </c>
      <c r="F200">
        <v>33.084001469999997</v>
      </c>
      <c r="G200">
        <v>8.2710003679999993</v>
      </c>
      <c r="H200">
        <v>0</v>
      </c>
      <c r="I200">
        <v>0</v>
      </c>
      <c r="J200">
        <v>43.084001469999997</v>
      </c>
      <c r="K200">
        <v>-0.21051121464700001</v>
      </c>
    </row>
    <row r="201" spans="1:11">
      <c r="A201">
        <v>199</v>
      </c>
      <c r="B201" s="1">
        <v>36725</v>
      </c>
      <c r="C201">
        <v>0</v>
      </c>
      <c r="D201">
        <v>0.73</v>
      </c>
      <c r="E201">
        <v>0</v>
      </c>
      <c r="F201">
        <v>50.257017609999998</v>
      </c>
      <c r="G201">
        <v>12.564254399999999</v>
      </c>
      <c r="H201">
        <v>0</v>
      </c>
      <c r="I201">
        <v>0</v>
      </c>
      <c r="J201">
        <v>60.257017609999998</v>
      </c>
      <c r="K201">
        <v>-0.49997840032700003</v>
      </c>
    </row>
    <row r="202" spans="1:11">
      <c r="A202">
        <v>200</v>
      </c>
      <c r="B202" s="1">
        <v>36726</v>
      </c>
      <c r="C202">
        <v>0.62</v>
      </c>
      <c r="D202">
        <v>0.97</v>
      </c>
      <c r="E202">
        <v>0</v>
      </c>
      <c r="F202">
        <v>39.140204670000003</v>
      </c>
      <c r="G202">
        <v>9.7850511670000007</v>
      </c>
      <c r="H202">
        <v>0</v>
      </c>
      <c r="I202">
        <v>0</v>
      </c>
      <c r="J202">
        <v>49.140204670000003</v>
      </c>
      <c r="K202">
        <v>-0.50381637100700005</v>
      </c>
    </row>
    <row r="203" spans="1:11">
      <c r="A203">
        <v>201</v>
      </c>
      <c r="B203" s="1">
        <v>36727</v>
      </c>
      <c r="C203">
        <v>0.82</v>
      </c>
      <c r="D203">
        <v>0.4</v>
      </c>
      <c r="E203">
        <v>0</v>
      </c>
      <c r="F203">
        <v>84.766818400000005</v>
      </c>
      <c r="G203">
        <v>21.191704600000001</v>
      </c>
      <c r="H203">
        <v>0</v>
      </c>
      <c r="I203">
        <v>0</v>
      </c>
      <c r="J203">
        <v>94.766818400000005</v>
      </c>
      <c r="K203">
        <v>-0.830666320249</v>
      </c>
    </row>
    <row r="204" spans="1:11">
      <c r="A204">
        <v>202</v>
      </c>
      <c r="B204" s="1">
        <v>36728</v>
      </c>
      <c r="C204">
        <v>0.44</v>
      </c>
      <c r="D204">
        <v>0.74</v>
      </c>
      <c r="E204">
        <v>0</v>
      </c>
      <c r="F204">
        <v>66.016464549999995</v>
      </c>
      <c r="G204">
        <v>16.504116140000001</v>
      </c>
      <c r="H204">
        <v>0</v>
      </c>
      <c r="I204">
        <v>0</v>
      </c>
      <c r="J204">
        <v>76.016464549999995</v>
      </c>
      <c r="K204">
        <v>-0.83613090191799999</v>
      </c>
    </row>
    <row r="205" spans="1:11">
      <c r="A205">
        <v>203</v>
      </c>
      <c r="B205" s="1">
        <v>36729</v>
      </c>
      <c r="C205">
        <v>0.41</v>
      </c>
      <c r="D205">
        <v>0.24</v>
      </c>
      <c r="E205">
        <v>0</v>
      </c>
      <c r="F205">
        <v>51.413674290000003</v>
      </c>
      <c r="G205">
        <v>12.853418570000001</v>
      </c>
      <c r="H205">
        <v>0</v>
      </c>
      <c r="I205">
        <v>0</v>
      </c>
      <c r="J205">
        <v>61.413674290000003</v>
      </c>
      <c r="K205">
        <v>-0.84139191358599996</v>
      </c>
    </row>
    <row r="206" spans="1:11">
      <c r="A206">
        <v>204</v>
      </c>
      <c r="B206" s="1">
        <v>36730</v>
      </c>
      <c r="C206">
        <v>0.8</v>
      </c>
      <c r="D206">
        <v>0.75</v>
      </c>
      <c r="E206">
        <v>0</v>
      </c>
      <c r="F206">
        <v>40.041009799999998</v>
      </c>
      <c r="G206">
        <v>10.010252449999999</v>
      </c>
      <c r="H206">
        <v>0</v>
      </c>
      <c r="I206">
        <v>0</v>
      </c>
      <c r="J206">
        <v>50.041009799999998</v>
      </c>
      <c r="K206">
        <v>-0.84640709942199999</v>
      </c>
    </row>
    <row r="207" spans="1:11">
      <c r="A207">
        <v>205</v>
      </c>
      <c r="B207" s="1">
        <v>36731</v>
      </c>
      <c r="C207">
        <v>0.96</v>
      </c>
      <c r="D207">
        <v>7.0000000000000007E-2</v>
      </c>
      <c r="E207">
        <v>0</v>
      </c>
      <c r="F207">
        <v>31.183969780000002</v>
      </c>
      <c r="G207">
        <v>7.7959924459999996</v>
      </c>
      <c r="H207">
        <v>0</v>
      </c>
      <c r="I207">
        <v>0</v>
      </c>
      <c r="J207">
        <v>41.183969779999998</v>
      </c>
      <c r="K207">
        <v>-0.85113363828400002</v>
      </c>
    </row>
    <row r="208" spans="1:11">
      <c r="A208">
        <v>206</v>
      </c>
      <c r="B208" s="1">
        <v>36732</v>
      </c>
      <c r="C208">
        <v>0.11</v>
      </c>
      <c r="D208">
        <v>0.42</v>
      </c>
      <c r="E208">
        <v>0</v>
      </c>
      <c r="F208">
        <v>24.286100090000001</v>
      </c>
      <c r="G208">
        <v>6.0715250220000003</v>
      </c>
      <c r="H208">
        <v>0</v>
      </c>
      <c r="I208">
        <v>0</v>
      </c>
      <c r="J208">
        <v>34.286100089999998</v>
      </c>
      <c r="K208">
        <v>-0.85553107692399999</v>
      </c>
    </row>
    <row r="209" spans="1:11">
      <c r="A209">
        <v>207</v>
      </c>
      <c r="B209" s="1">
        <v>36733</v>
      </c>
      <c r="C209">
        <v>0.44</v>
      </c>
      <c r="D209">
        <v>0.77</v>
      </c>
      <c r="E209">
        <v>0</v>
      </c>
      <c r="F209">
        <v>18.91403377</v>
      </c>
      <c r="G209">
        <v>4.7285084409999998</v>
      </c>
      <c r="H209">
        <v>0</v>
      </c>
      <c r="I209">
        <v>0</v>
      </c>
      <c r="J209">
        <v>28.91403377</v>
      </c>
      <c r="K209">
        <v>-0.85956474150399997</v>
      </c>
    </row>
    <row r="210" spans="1:11">
      <c r="A210">
        <v>208</v>
      </c>
      <c r="B210" s="1">
        <v>36734</v>
      </c>
      <c r="C210">
        <v>0.76</v>
      </c>
      <c r="D210">
        <v>0.55000000000000004</v>
      </c>
      <c r="E210">
        <v>0</v>
      </c>
      <c r="F210">
        <v>14.730264310000001</v>
      </c>
      <c r="G210">
        <v>3.6825660770000002</v>
      </c>
      <c r="H210">
        <v>0</v>
      </c>
      <c r="I210">
        <v>0</v>
      </c>
      <c r="J210">
        <v>24.730264309999999</v>
      </c>
      <c r="K210">
        <v>-0.86320909456499995</v>
      </c>
    </row>
    <row r="211" spans="1:11">
      <c r="A211">
        <v>209</v>
      </c>
      <c r="B211" s="1">
        <v>36735</v>
      </c>
      <c r="C211">
        <v>0.68</v>
      </c>
      <c r="D211">
        <v>0.71</v>
      </c>
      <c r="E211">
        <v>30.77843597</v>
      </c>
      <c r="F211">
        <v>11.471941380000001</v>
      </c>
      <c r="G211">
        <v>2.867985344</v>
      </c>
      <c r="H211">
        <v>0.32857331099999998</v>
      </c>
      <c r="I211">
        <v>0</v>
      </c>
      <c r="J211">
        <v>21.471941380000001</v>
      </c>
      <c r="K211">
        <v>-1.2014921426999999E-2</v>
      </c>
    </row>
    <row r="212" spans="1:11">
      <c r="A212">
        <v>210</v>
      </c>
      <c r="B212" s="1">
        <v>36736</v>
      </c>
      <c r="C212">
        <v>0.92</v>
      </c>
      <c r="D212">
        <v>0.74</v>
      </c>
      <c r="E212">
        <v>0</v>
      </c>
      <c r="F212">
        <v>8.9343569279999997</v>
      </c>
      <c r="G212">
        <v>2.2335892319999999</v>
      </c>
      <c r="H212">
        <v>0</v>
      </c>
      <c r="I212">
        <v>0</v>
      </c>
      <c r="J212">
        <v>18.93435693</v>
      </c>
      <c r="K212">
        <v>0.32183674817899999</v>
      </c>
    </row>
    <row r="213" spans="1:11">
      <c r="A213">
        <v>211</v>
      </c>
      <c r="B213" s="1">
        <v>36737</v>
      </c>
      <c r="C213">
        <v>0.53</v>
      </c>
      <c r="D213">
        <v>0.95</v>
      </c>
      <c r="E213">
        <v>0</v>
      </c>
      <c r="F213">
        <v>6.9580841720000004</v>
      </c>
      <c r="G213">
        <v>1.7395210430000001</v>
      </c>
      <c r="H213">
        <v>0</v>
      </c>
      <c r="I213">
        <v>0</v>
      </c>
      <c r="J213">
        <v>16.958084169999999</v>
      </c>
      <c r="K213">
        <v>0.32236268624100001</v>
      </c>
    </row>
    <row r="214" spans="1:11">
      <c r="A214">
        <v>212</v>
      </c>
      <c r="B214" s="1">
        <v>36738</v>
      </c>
      <c r="C214">
        <v>0.91</v>
      </c>
      <c r="D214">
        <v>0.44</v>
      </c>
      <c r="E214">
        <v>0</v>
      </c>
      <c r="F214">
        <v>10.0347676</v>
      </c>
      <c r="G214">
        <v>2.5086919010000002</v>
      </c>
      <c r="H214">
        <v>0</v>
      </c>
      <c r="I214">
        <v>0</v>
      </c>
      <c r="J214">
        <v>20.034767599999999</v>
      </c>
      <c r="K214">
        <v>0.32145680010200001</v>
      </c>
    </row>
    <row r="215" spans="1:11">
      <c r="A215">
        <v>213</v>
      </c>
      <c r="B215" s="1">
        <v>36739</v>
      </c>
      <c r="C215">
        <v>0.95</v>
      </c>
      <c r="D215">
        <v>0.8</v>
      </c>
      <c r="E215">
        <v>0</v>
      </c>
      <c r="F215">
        <v>7.8150848670000004</v>
      </c>
      <c r="G215">
        <v>1.9537712169999999</v>
      </c>
      <c r="H215">
        <v>0</v>
      </c>
      <c r="I215">
        <v>0</v>
      </c>
      <c r="J215">
        <v>17.81508487</v>
      </c>
      <c r="K215">
        <v>0.322168498749</v>
      </c>
    </row>
    <row r="216" spans="1:11">
      <c r="A216">
        <v>214</v>
      </c>
      <c r="B216" s="1">
        <v>36740</v>
      </c>
      <c r="C216">
        <v>0.97</v>
      </c>
      <c r="D216">
        <v>0.7</v>
      </c>
      <c r="E216">
        <v>0</v>
      </c>
      <c r="F216">
        <v>6.0863942140000002</v>
      </c>
      <c r="G216">
        <v>1.5215985540000001</v>
      </c>
      <c r="H216">
        <v>0</v>
      </c>
      <c r="I216">
        <v>0</v>
      </c>
      <c r="J216">
        <v>16.086394210000002</v>
      </c>
      <c r="K216">
        <v>0.32277107592199999</v>
      </c>
    </row>
    <row r="217" spans="1:11">
      <c r="A217">
        <v>215</v>
      </c>
      <c r="B217" s="1">
        <v>36741</v>
      </c>
      <c r="C217">
        <v>0.12</v>
      </c>
      <c r="D217">
        <v>0.87</v>
      </c>
      <c r="E217">
        <v>0</v>
      </c>
      <c r="F217">
        <v>4.7400885800000001</v>
      </c>
      <c r="G217">
        <v>1.185022145</v>
      </c>
      <c r="H217">
        <v>0</v>
      </c>
      <c r="I217">
        <v>0</v>
      </c>
      <c r="J217">
        <v>14.74008858</v>
      </c>
      <c r="K217">
        <v>0.32327397871199998</v>
      </c>
    </row>
    <row r="218" spans="1:11">
      <c r="A218">
        <v>216</v>
      </c>
      <c r="B218" s="1">
        <v>36742</v>
      </c>
      <c r="C218">
        <v>0.48</v>
      </c>
      <c r="D218">
        <v>0.11</v>
      </c>
      <c r="E218">
        <v>0</v>
      </c>
      <c r="F218">
        <v>31.351289659999999</v>
      </c>
      <c r="G218">
        <v>7.8378224139999997</v>
      </c>
      <c r="H218">
        <v>0</v>
      </c>
      <c r="I218">
        <v>0</v>
      </c>
      <c r="J218">
        <v>41.351289659999999</v>
      </c>
      <c r="K218">
        <v>-0.40678588326800003</v>
      </c>
    </row>
    <row r="219" spans="1:11">
      <c r="A219">
        <v>217</v>
      </c>
      <c r="B219" s="1">
        <v>36743</v>
      </c>
      <c r="C219">
        <v>0.35</v>
      </c>
      <c r="D219">
        <v>0.1</v>
      </c>
      <c r="E219">
        <v>0</v>
      </c>
      <c r="F219">
        <v>24.416408929999999</v>
      </c>
      <c r="G219">
        <v>6.104102234</v>
      </c>
      <c r="H219">
        <v>0</v>
      </c>
      <c r="I219">
        <v>0</v>
      </c>
      <c r="J219">
        <v>34.416408930000003</v>
      </c>
      <c r="K219">
        <v>-0.41068593495400002</v>
      </c>
    </row>
    <row r="220" spans="1:11">
      <c r="A220">
        <v>218</v>
      </c>
      <c r="B220" s="1">
        <v>36744</v>
      </c>
      <c r="C220">
        <v>0.68</v>
      </c>
      <c r="D220">
        <v>0.91</v>
      </c>
      <c r="E220">
        <v>0</v>
      </c>
      <c r="F220">
        <v>19.015518400000001</v>
      </c>
      <c r="G220">
        <v>4.7538795990000002</v>
      </c>
      <c r="H220">
        <v>0</v>
      </c>
      <c r="I220">
        <v>0</v>
      </c>
      <c r="J220">
        <v>29.015518400000001</v>
      </c>
      <c r="K220">
        <v>-0.41429986485100001</v>
      </c>
    </row>
    <row r="221" spans="1:11">
      <c r="A221">
        <v>219</v>
      </c>
      <c r="B221" s="1">
        <v>36745</v>
      </c>
      <c r="C221">
        <v>0.39</v>
      </c>
      <c r="D221">
        <v>0.21</v>
      </c>
      <c r="E221">
        <v>0</v>
      </c>
      <c r="F221">
        <v>28.625374959999998</v>
      </c>
      <c r="G221">
        <v>7.1563437409999997</v>
      </c>
      <c r="H221">
        <v>0</v>
      </c>
      <c r="I221">
        <v>0</v>
      </c>
      <c r="J221">
        <v>38.625374960000002</v>
      </c>
      <c r="K221">
        <v>-0.35518923786200002</v>
      </c>
    </row>
    <row r="222" spans="1:11">
      <c r="A222">
        <v>220</v>
      </c>
      <c r="B222" s="1">
        <v>36746</v>
      </c>
      <c r="C222">
        <v>0.6</v>
      </c>
      <c r="D222">
        <v>0.97</v>
      </c>
      <c r="E222">
        <v>0</v>
      </c>
      <c r="F222">
        <v>22.293464440000001</v>
      </c>
      <c r="G222">
        <v>5.5733661090000002</v>
      </c>
      <c r="H222">
        <v>0</v>
      </c>
      <c r="I222">
        <v>0</v>
      </c>
      <c r="J222">
        <v>32.293464440000001</v>
      </c>
      <c r="K222">
        <v>-0.35336499841899999</v>
      </c>
    </row>
    <row r="223" spans="1:11">
      <c r="A223">
        <v>221</v>
      </c>
      <c r="B223" s="1">
        <v>36747</v>
      </c>
      <c r="C223">
        <v>0.31</v>
      </c>
      <c r="D223">
        <v>0.67</v>
      </c>
      <c r="E223">
        <v>0</v>
      </c>
      <c r="F223">
        <v>17.36216756</v>
      </c>
      <c r="G223">
        <v>4.3405418899999999</v>
      </c>
      <c r="H223">
        <v>0</v>
      </c>
      <c r="I223">
        <v>0</v>
      </c>
      <c r="J223">
        <v>27.36216756</v>
      </c>
      <c r="K223">
        <v>-0.351669524555</v>
      </c>
    </row>
    <row r="224" spans="1:11">
      <c r="A224">
        <v>222</v>
      </c>
      <c r="B224" s="1">
        <v>36748</v>
      </c>
      <c r="C224">
        <v>0.41</v>
      </c>
      <c r="D224">
        <v>0.28999999999999998</v>
      </c>
      <c r="E224">
        <v>0</v>
      </c>
      <c r="F224">
        <v>13.52166969</v>
      </c>
      <c r="G224">
        <v>3.3804174229999999</v>
      </c>
      <c r="H224">
        <v>0</v>
      </c>
      <c r="I224">
        <v>0</v>
      </c>
      <c r="J224">
        <v>23.52166969</v>
      </c>
      <c r="K224">
        <v>-0.35011046463399997</v>
      </c>
    </row>
    <row r="225" spans="1:11">
      <c r="A225">
        <v>223</v>
      </c>
      <c r="B225" s="1">
        <v>36749</v>
      </c>
      <c r="C225">
        <v>0.37</v>
      </c>
      <c r="D225">
        <v>0.06</v>
      </c>
      <c r="E225">
        <v>0</v>
      </c>
      <c r="F225">
        <v>10.53068695</v>
      </c>
      <c r="G225">
        <v>2.6326717359999998</v>
      </c>
      <c r="H225">
        <v>0</v>
      </c>
      <c r="I225">
        <v>0</v>
      </c>
      <c r="J225">
        <v>20.53068695</v>
      </c>
      <c r="K225">
        <v>-0.34869333004500003</v>
      </c>
    </row>
    <row r="226" spans="1:11">
      <c r="A226">
        <v>224</v>
      </c>
      <c r="B226" s="1">
        <v>36750</v>
      </c>
      <c r="C226">
        <v>0.96</v>
      </c>
      <c r="D226">
        <v>0.23</v>
      </c>
      <c r="E226">
        <v>0</v>
      </c>
      <c r="F226">
        <v>8.2013072390000001</v>
      </c>
      <c r="G226">
        <v>2.0503268100000001</v>
      </c>
      <c r="H226">
        <v>0</v>
      </c>
      <c r="I226">
        <v>0</v>
      </c>
      <c r="J226">
        <v>18.201307239999998</v>
      </c>
      <c r="K226">
        <v>-0.34742107366399999</v>
      </c>
    </row>
    <row r="227" spans="1:11">
      <c r="A227">
        <v>225</v>
      </c>
      <c r="B227" s="1">
        <v>36751</v>
      </c>
      <c r="C227">
        <v>0.87</v>
      </c>
      <c r="D227">
        <v>0.25</v>
      </c>
      <c r="E227">
        <v>0</v>
      </c>
      <c r="F227">
        <v>6.3871845</v>
      </c>
      <c r="G227">
        <v>1.596796125</v>
      </c>
      <c r="H227">
        <v>0</v>
      </c>
      <c r="I227">
        <v>0</v>
      </c>
      <c r="J227">
        <v>16.3871845</v>
      </c>
      <c r="K227">
        <v>-0.34629375532500001</v>
      </c>
    </row>
    <row r="228" spans="1:11">
      <c r="A228">
        <v>226</v>
      </c>
      <c r="B228" s="1">
        <v>36752</v>
      </c>
      <c r="C228">
        <v>0.38</v>
      </c>
      <c r="D228">
        <v>0.87</v>
      </c>
      <c r="E228">
        <v>0</v>
      </c>
      <c r="F228">
        <v>4.9743442900000003</v>
      </c>
      <c r="G228">
        <v>1.2435860729999999</v>
      </c>
      <c r="H228">
        <v>0</v>
      </c>
      <c r="I228">
        <v>0</v>
      </c>
      <c r="J228">
        <v>14.974344289999999</v>
      </c>
      <c r="K228">
        <v>-0.34530834854199999</v>
      </c>
    </row>
    <row r="229" spans="1:11">
      <c r="A229">
        <v>227</v>
      </c>
      <c r="B229" s="1">
        <v>36753</v>
      </c>
      <c r="C229">
        <v>0.17</v>
      </c>
      <c r="D229">
        <v>0.37</v>
      </c>
      <c r="E229">
        <v>0</v>
      </c>
      <c r="F229">
        <v>3.874023228</v>
      </c>
      <c r="G229">
        <v>0.968505807</v>
      </c>
      <c r="H229">
        <v>0</v>
      </c>
      <c r="I229">
        <v>0</v>
      </c>
      <c r="J229">
        <v>13.874023230000001</v>
      </c>
      <c r="K229">
        <v>-0.34445875593399999</v>
      </c>
    </row>
    <row r="230" spans="1:11">
      <c r="A230">
        <v>228</v>
      </c>
      <c r="B230" s="1">
        <v>36754</v>
      </c>
      <c r="C230">
        <v>0.05</v>
      </c>
      <c r="D230">
        <v>0.26</v>
      </c>
      <c r="E230">
        <v>0</v>
      </c>
      <c r="F230">
        <v>3.017092324</v>
      </c>
      <c r="G230">
        <v>0.75427308100000001</v>
      </c>
      <c r="H230">
        <v>0</v>
      </c>
      <c r="I230">
        <v>0</v>
      </c>
      <c r="J230">
        <v>13.01709232</v>
      </c>
      <c r="K230">
        <v>-0.34373610227099999</v>
      </c>
    </row>
    <row r="231" spans="1:11">
      <c r="A231">
        <v>229</v>
      </c>
      <c r="B231" s="1">
        <v>36755</v>
      </c>
      <c r="C231">
        <v>0.11</v>
      </c>
      <c r="D231">
        <v>0.56000000000000005</v>
      </c>
      <c r="E231">
        <v>14.57241883</v>
      </c>
      <c r="F231">
        <v>3.0484530030000001</v>
      </c>
      <c r="G231">
        <v>0.76211325100000005</v>
      </c>
      <c r="H231">
        <v>0.26162259199999999</v>
      </c>
      <c r="I231">
        <v>0</v>
      </c>
      <c r="J231">
        <v>13.048453</v>
      </c>
      <c r="K231">
        <v>-3.0994491991500001E-4</v>
      </c>
    </row>
    <row r="232" spans="1:11">
      <c r="A232">
        <v>230</v>
      </c>
      <c r="B232" s="1">
        <v>36756</v>
      </c>
      <c r="C232">
        <v>0.53</v>
      </c>
      <c r="D232">
        <v>0.3</v>
      </c>
      <c r="E232">
        <v>0</v>
      </c>
      <c r="F232">
        <v>2.3741375859999998</v>
      </c>
      <c r="G232">
        <v>0.59353439600000002</v>
      </c>
      <c r="H232">
        <v>0</v>
      </c>
      <c r="I232">
        <v>0</v>
      </c>
      <c r="J232">
        <v>12.37413759</v>
      </c>
      <c r="K232">
        <v>0.25928303114599999</v>
      </c>
    </row>
    <row r="233" spans="1:11">
      <c r="A233">
        <v>231</v>
      </c>
      <c r="B233" s="1">
        <v>36757</v>
      </c>
      <c r="C233">
        <v>0.14000000000000001</v>
      </c>
      <c r="D233">
        <v>0.33</v>
      </c>
      <c r="E233">
        <v>22.155942929999998</v>
      </c>
      <c r="F233">
        <v>1.848980211</v>
      </c>
      <c r="G233">
        <v>0.46224505300000002</v>
      </c>
      <c r="H233">
        <v>-5.4264798000000003E-2</v>
      </c>
      <c r="I233">
        <v>0</v>
      </c>
      <c r="J233">
        <v>11.848980210000001</v>
      </c>
      <c r="K233">
        <v>9.1116250938500006E-3</v>
      </c>
    </row>
    <row r="234" spans="1:11">
      <c r="A234">
        <v>232</v>
      </c>
      <c r="B234" s="1">
        <v>36758</v>
      </c>
      <c r="C234">
        <v>0.37</v>
      </c>
      <c r="D234">
        <v>0.3</v>
      </c>
      <c r="E234">
        <v>0</v>
      </c>
      <c r="F234">
        <v>1.4399872359999999</v>
      </c>
      <c r="G234">
        <v>0.35999680899999997</v>
      </c>
      <c r="H234">
        <v>0</v>
      </c>
      <c r="I234">
        <v>0</v>
      </c>
      <c r="J234">
        <v>11.439987240000001</v>
      </c>
      <c r="K234">
        <v>-5.4000186763000002E-2</v>
      </c>
    </row>
    <row r="235" spans="1:11">
      <c r="A235">
        <v>233</v>
      </c>
      <c r="B235" s="1">
        <v>36759</v>
      </c>
      <c r="C235">
        <v>0.4</v>
      </c>
      <c r="D235">
        <v>0.69</v>
      </c>
      <c r="E235">
        <v>0</v>
      </c>
      <c r="F235">
        <v>1.121463187</v>
      </c>
      <c r="G235">
        <v>0.28036579700000003</v>
      </c>
      <c r="H235">
        <v>0</v>
      </c>
      <c r="I235">
        <v>0</v>
      </c>
      <c r="J235">
        <v>11.12146319</v>
      </c>
      <c r="K235">
        <v>-5.4017164387099997E-2</v>
      </c>
    </row>
    <row r="236" spans="1:11">
      <c r="A236">
        <v>234</v>
      </c>
      <c r="B236" s="1">
        <v>36760</v>
      </c>
      <c r="C236">
        <v>0.34</v>
      </c>
      <c r="D236">
        <v>0.71</v>
      </c>
      <c r="E236">
        <v>0</v>
      </c>
      <c r="F236">
        <v>0.87339640799999996</v>
      </c>
      <c r="G236">
        <v>0.21834910199999999</v>
      </c>
      <c r="H236">
        <v>0</v>
      </c>
      <c r="I236">
        <v>0</v>
      </c>
      <c r="J236">
        <v>10.87339641</v>
      </c>
      <c r="K236">
        <v>-5.4030523224299999E-2</v>
      </c>
    </row>
    <row r="237" spans="1:11">
      <c r="A237">
        <v>235</v>
      </c>
      <c r="B237" s="1">
        <v>36761</v>
      </c>
      <c r="C237">
        <v>0.05</v>
      </c>
      <c r="D237">
        <v>0.2</v>
      </c>
      <c r="E237">
        <v>0</v>
      </c>
      <c r="F237">
        <v>0.68020180699999999</v>
      </c>
      <c r="G237">
        <v>0.17005045199999999</v>
      </c>
      <c r="H237">
        <v>0</v>
      </c>
      <c r="I237">
        <v>0</v>
      </c>
      <c r="J237">
        <v>10.68020181</v>
      </c>
      <c r="K237">
        <v>-5.4041010984700003E-2</v>
      </c>
    </row>
    <row r="238" spans="1:11">
      <c r="A238">
        <v>236</v>
      </c>
      <c r="B238" s="1">
        <v>36762</v>
      </c>
      <c r="C238">
        <v>0.3</v>
      </c>
      <c r="D238">
        <v>0.72</v>
      </c>
      <c r="E238">
        <v>0</v>
      </c>
      <c r="F238">
        <v>0.52974169999999998</v>
      </c>
      <c r="G238">
        <v>0.132435425</v>
      </c>
      <c r="H238">
        <v>0</v>
      </c>
      <c r="I238">
        <v>0</v>
      </c>
      <c r="J238">
        <v>10.529741700000001</v>
      </c>
      <c r="K238">
        <v>-5.40492302104E-2</v>
      </c>
    </row>
    <row r="239" spans="1:11">
      <c r="A239">
        <v>237</v>
      </c>
      <c r="B239" s="1">
        <v>36763</v>
      </c>
      <c r="C239">
        <v>0.89</v>
      </c>
      <c r="D239">
        <v>0.38</v>
      </c>
      <c r="E239">
        <v>0</v>
      </c>
      <c r="F239">
        <v>0.41256325100000002</v>
      </c>
      <c r="G239">
        <v>0.103140813</v>
      </c>
      <c r="H239">
        <v>0</v>
      </c>
      <c r="I239">
        <v>0</v>
      </c>
      <c r="J239">
        <v>10.41256325</v>
      </c>
      <c r="K239">
        <v>-5.4055662713800003E-2</v>
      </c>
    </row>
    <row r="240" spans="1:11">
      <c r="A240">
        <v>238</v>
      </c>
      <c r="B240" s="1">
        <v>36764</v>
      </c>
      <c r="C240">
        <v>0.78</v>
      </c>
      <c r="D240">
        <v>0.25</v>
      </c>
      <c r="E240">
        <v>0</v>
      </c>
      <c r="F240">
        <v>0.32130458299999998</v>
      </c>
      <c r="G240">
        <v>8.0326146000000001E-2</v>
      </c>
      <c r="H240">
        <v>0</v>
      </c>
      <c r="I240">
        <v>0</v>
      </c>
      <c r="J240">
        <v>10.32130458</v>
      </c>
      <c r="K240">
        <v>-5.4060691478099998E-2</v>
      </c>
    </row>
    <row r="241" spans="1:11">
      <c r="A241">
        <v>239</v>
      </c>
      <c r="B241" s="1">
        <v>36765</v>
      </c>
      <c r="C241">
        <v>0.68</v>
      </c>
      <c r="D241">
        <v>0.53</v>
      </c>
      <c r="E241">
        <v>0</v>
      </c>
      <c r="F241">
        <v>0.25023226100000001</v>
      </c>
      <c r="G241">
        <v>6.2558064999999996E-2</v>
      </c>
      <c r="H241">
        <v>0</v>
      </c>
      <c r="I241">
        <v>0</v>
      </c>
      <c r="J241">
        <v>10.250232260000001</v>
      </c>
      <c r="K241">
        <v>-5.4064619532000001E-2</v>
      </c>
    </row>
    <row r="242" spans="1:11">
      <c r="A242">
        <v>240</v>
      </c>
      <c r="B242" s="1">
        <v>36766</v>
      </c>
      <c r="C242">
        <v>0.14000000000000001</v>
      </c>
      <c r="D242">
        <v>0.69</v>
      </c>
      <c r="E242">
        <v>0</v>
      </c>
      <c r="F242">
        <v>0.19488108000000001</v>
      </c>
      <c r="G242">
        <v>4.8720270000000003E-2</v>
      </c>
      <c r="H242">
        <v>0</v>
      </c>
      <c r="I242">
        <v>0</v>
      </c>
      <c r="J242">
        <v>10.19488108</v>
      </c>
      <c r="K242">
        <v>-5.4067685790799999E-2</v>
      </c>
    </row>
    <row r="243" spans="1:11">
      <c r="A243">
        <v>241</v>
      </c>
      <c r="B243" s="1">
        <v>36767</v>
      </c>
      <c r="C243">
        <v>0.31</v>
      </c>
      <c r="D243">
        <v>0.62</v>
      </c>
      <c r="E243">
        <v>0</v>
      </c>
      <c r="F243">
        <v>0.15177353800000001</v>
      </c>
      <c r="G243">
        <v>3.7943385000000003E-2</v>
      </c>
      <c r="H243">
        <v>0</v>
      </c>
      <c r="I243">
        <v>0</v>
      </c>
      <c r="J243">
        <v>10.151773540000001</v>
      </c>
      <c r="K243">
        <v>-5.4070078104600003E-2</v>
      </c>
    </row>
    <row r="244" spans="1:11">
      <c r="A244">
        <v>242</v>
      </c>
      <c r="B244" s="1">
        <v>36768</v>
      </c>
      <c r="C244">
        <v>0.15</v>
      </c>
      <c r="D244">
        <v>0.97</v>
      </c>
      <c r="E244">
        <v>0</v>
      </c>
      <c r="F244">
        <v>16.201063449999999</v>
      </c>
      <c r="G244">
        <v>4.050265864</v>
      </c>
      <c r="H244">
        <v>0</v>
      </c>
      <c r="I244">
        <v>0</v>
      </c>
      <c r="J244">
        <v>26.201063449999999</v>
      </c>
      <c r="K244">
        <v>3.15914550749E-2</v>
      </c>
    </row>
    <row r="245" spans="1:11">
      <c r="A245">
        <v>243</v>
      </c>
      <c r="B245" s="1">
        <v>36769</v>
      </c>
      <c r="C245">
        <v>0.66</v>
      </c>
      <c r="D245">
        <v>0.43</v>
      </c>
      <c r="E245">
        <v>0</v>
      </c>
      <c r="F245">
        <v>12.617400910000001</v>
      </c>
      <c r="G245">
        <v>3.154350226</v>
      </c>
      <c r="H245">
        <v>0</v>
      </c>
      <c r="I245">
        <v>0</v>
      </c>
      <c r="J245">
        <v>22.617400910000001</v>
      </c>
      <c r="K245">
        <v>3.2390653584199999E-2</v>
      </c>
    </row>
    <row r="246" spans="1:11">
      <c r="A246">
        <v>244</v>
      </c>
      <c r="B246" s="1">
        <v>36770</v>
      </c>
      <c r="C246">
        <v>0.6</v>
      </c>
      <c r="D246">
        <v>0.06</v>
      </c>
      <c r="E246">
        <v>0</v>
      </c>
      <c r="F246">
        <v>26.751336949999999</v>
      </c>
      <c r="G246">
        <v>6.6878342369999997</v>
      </c>
      <c r="H246">
        <v>0</v>
      </c>
      <c r="I246">
        <v>0</v>
      </c>
      <c r="J246">
        <v>36.751336950000002</v>
      </c>
      <c r="K246">
        <v>-4.0157319747799999E-2</v>
      </c>
    </row>
    <row r="247" spans="1:11">
      <c r="A247">
        <v>245</v>
      </c>
      <c r="B247" s="1">
        <v>36771</v>
      </c>
      <c r="C247">
        <v>0.97</v>
      </c>
      <c r="D247">
        <v>0.89</v>
      </c>
      <c r="E247">
        <v>0</v>
      </c>
      <c r="F247">
        <v>20.833962159999999</v>
      </c>
      <c r="G247">
        <v>5.2084905409999998</v>
      </c>
      <c r="H247">
        <v>0</v>
      </c>
      <c r="I247">
        <v>0</v>
      </c>
      <c r="J247">
        <v>30.833962159999999</v>
      </c>
      <c r="K247">
        <v>-3.9414944380399997E-2</v>
      </c>
    </row>
    <row r="248" spans="1:11">
      <c r="A248">
        <v>246</v>
      </c>
      <c r="B248" s="1">
        <v>36772</v>
      </c>
      <c r="C248">
        <v>0.82</v>
      </c>
      <c r="D248">
        <v>0.43</v>
      </c>
      <c r="E248">
        <v>0</v>
      </c>
      <c r="F248">
        <v>16.22550605</v>
      </c>
      <c r="G248">
        <v>4.0563765119999999</v>
      </c>
      <c r="H248">
        <v>0</v>
      </c>
      <c r="I248">
        <v>0</v>
      </c>
      <c r="J248">
        <v>26.22550605</v>
      </c>
      <c r="K248">
        <v>-3.7699567626999997E-2</v>
      </c>
    </row>
    <row r="249" spans="1:11">
      <c r="A249">
        <v>247</v>
      </c>
      <c r="B249" s="1">
        <v>36773</v>
      </c>
      <c r="C249">
        <v>0.56000000000000005</v>
      </c>
      <c r="D249">
        <v>0.52</v>
      </c>
      <c r="E249">
        <v>0</v>
      </c>
      <c r="F249">
        <v>12.63643682</v>
      </c>
      <c r="G249">
        <v>3.1591092039999999</v>
      </c>
      <c r="H249">
        <v>0</v>
      </c>
      <c r="I249">
        <v>0</v>
      </c>
      <c r="J249">
        <v>22.63643682</v>
      </c>
      <c r="K249">
        <v>-3.6137934667799999E-2</v>
      </c>
    </row>
    <row r="250" spans="1:11">
      <c r="A250">
        <v>248</v>
      </c>
      <c r="B250" s="1">
        <v>36774</v>
      </c>
      <c r="C250">
        <v>0.17</v>
      </c>
      <c r="D250">
        <v>0.78</v>
      </c>
      <c r="E250">
        <v>0</v>
      </c>
      <c r="F250">
        <v>9.8412668879999998</v>
      </c>
      <c r="G250">
        <v>2.460316722</v>
      </c>
      <c r="H250">
        <v>0</v>
      </c>
      <c r="I250">
        <v>0</v>
      </c>
      <c r="J250">
        <v>19.84126689</v>
      </c>
      <c r="K250">
        <v>-3.4735227011100003E-2</v>
      </c>
    </row>
    <row r="251" spans="1:11">
      <c r="A251">
        <v>249</v>
      </c>
      <c r="B251" s="1">
        <v>36775</v>
      </c>
      <c r="C251">
        <v>0.49</v>
      </c>
      <c r="D251">
        <v>0.84</v>
      </c>
      <c r="E251">
        <v>0</v>
      </c>
      <c r="F251">
        <v>7.6643863589999999</v>
      </c>
      <c r="G251">
        <v>1.91609659</v>
      </c>
      <c r="H251">
        <v>0</v>
      </c>
      <c r="I251">
        <v>0</v>
      </c>
      <c r="J251">
        <v>17.664386360000002</v>
      </c>
      <c r="K251">
        <v>-3.3492722773799999E-2</v>
      </c>
    </row>
    <row r="252" spans="1:11">
      <c r="A252">
        <v>250</v>
      </c>
      <c r="B252" s="1">
        <v>36776</v>
      </c>
      <c r="C252">
        <v>0.08</v>
      </c>
      <c r="D252">
        <v>0.38</v>
      </c>
      <c r="E252">
        <v>0</v>
      </c>
      <c r="F252">
        <v>5.9690300980000002</v>
      </c>
      <c r="G252">
        <v>1.492257524</v>
      </c>
      <c r="H252">
        <v>0</v>
      </c>
      <c r="I252">
        <v>0</v>
      </c>
      <c r="J252">
        <v>15.969030099999999</v>
      </c>
      <c r="K252">
        <v>-3.2407602149299997E-2</v>
      </c>
    </row>
    <row r="253" spans="1:11">
      <c r="A253">
        <v>251</v>
      </c>
      <c r="B253" s="1">
        <v>36777</v>
      </c>
      <c r="C253">
        <v>0.54</v>
      </c>
      <c r="D253">
        <v>0.01</v>
      </c>
      <c r="E253">
        <v>0</v>
      </c>
      <c r="F253">
        <v>4.6486853139999997</v>
      </c>
      <c r="G253">
        <v>1.162171329</v>
      </c>
      <c r="H253">
        <v>0</v>
      </c>
      <c r="I253">
        <v>0</v>
      </c>
      <c r="J253">
        <v>14.648685309999999</v>
      </c>
      <c r="K253">
        <v>-3.1473142146199999E-2</v>
      </c>
    </row>
    <row r="254" spans="1:11">
      <c r="A254">
        <v>252</v>
      </c>
      <c r="B254" s="1">
        <v>36778</v>
      </c>
      <c r="C254">
        <v>0.78</v>
      </c>
      <c r="D254">
        <v>0.14000000000000001</v>
      </c>
      <c r="E254">
        <v>0</v>
      </c>
      <c r="F254">
        <v>3.620399763</v>
      </c>
      <c r="G254">
        <v>0.90509994100000002</v>
      </c>
      <c r="H254">
        <v>0</v>
      </c>
      <c r="I254">
        <v>0</v>
      </c>
      <c r="J254">
        <v>13.62039976</v>
      </c>
      <c r="K254">
        <v>-3.0679273960399999E-2</v>
      </c>
    </row>
    <row r="255" spans="1:11">
      <c r="A255">
        <v>253</v>
      </c>
      <c r="B255" s="1">
        <v>36779</v>
      </c>
      <c r="C255">
        <v>0.38</v>
      </c>
      <c r="D255">
        <v>0.6</v>
      </c>
      <c r="E255">
        <v>0</v>
      </c>
      <c r="F255">
        <v>2.8195701710000001</v>
      </c>
      <c r="G255">
        <v>0.70489254300000004</v>
      </c>
      <c r="H255">
        <v>0</v>
      </c>
      <c r="I255">
        <v>0</v>
      </c>
      <c r="J255">
        <v>12.81957017</v>
      </c>
      <c r="K255">
        <v>-3.00134181012E-2</v>
      </c>
    </row>
    <row r="256" spans="1:11">
      <c r="A256">
        <v>254</v>
      </c>
      <c r="B256" s="1">
        <v>36780</v>
      </c>
      <c r="C256">
        <v>0.85</v>
      </c>
      <c r="D256">
        <v>0.41</v>
      </c>
      <c r="E256">
        <v>0</v>
      </c>
      <c r="F256">
        <v>2.1958834569999999</v>
      </c>
      <c r="G256">
        <v>0.54897086399999995</v>
      </c>
      <c r="H256">
        <v>0</v>
      </c>
      <c r="I256">
        <v>0</v>
      </c>
      <c r="J256">
        <v>12.195883459999999</v>
      </c>
      <c r="K256">
        <v>-2.9461457646399999E-2</v>
      </c>
    </row>
    <row r="257" spans="1:11">
      <c r="A257">
        <v>255</v>
      </c>
      <c r="B257" s="1">
        <v>36781</v>
      </c>
      <c r="C257">
        <v>0.6</v>
      </c>
      <c r="D257">
        <v>0.13</v>
      </c>
      <c r="E257">
        <v>0</v>
      </c>
      <c r="F257">
        <v>1.710155756</v>
      </c>
      <c r="G257">
        <v>0.42753893900000001</v>
      </c>
      <c r="H257">
        <v>0</v>
      </c>
      <c r="I257">
        <v>0</v>
      </c>
      <c r="J257">
        <v>11.710155759999999</v>
      </c>
      <c r="K257">
        <v>-2.90087063101E-2</v>
      </c>
    </row>
    <row r="258" spans="1:11">
      <c r="A258">
        <v>256</v>
      </c>
      <c r="B258" s="1">
        <v>36782</v>
      </c>
      <c r="C258">
        <v>0.08</v>
      </c>
      <c r="D258">
        <v>0.43</v>
      </c>
      <c r="E258">
        <v>0</v>
      </c>
      <c r="F258">
        <v>1.3318706419999999</v>
      </c>
      <c r="G258">
        <v>0.33296766</v>
      </c>
      <c r="H258">
        <v>0</v>
      </c>
      <c r="I258">
        <v>0</v>
      </c>
      <c r="J258">
        <v>11.33187064</v>
      </c>
      <c r="K258">
        <v>-2.8640745932E-2</v>
      </c>
    </row>
    <row r="259" spans="1:11">
      <c r="A259">
        <v>257</v>
      </c>
      <c r="B259" s="1">
        <v>36783</v>
      </c>
      <c r="C259">
        <v>0.46</v>
      </c>
      <c r="D259">
        <v>0.25</v>
      </c>
      <c r="E259">
        <v>39.448907339999998</v>
      </c>
      <c r="F259">
        <v>1.037261899</v>
      </c>
      <c r="G259">
        <v>0.25931547500000002</v>
      </c>
      <c r="H259">
        <v>-1.8757688000000002E-2</v>
      </c>
      <c r="I259">
        <v>0</v>
      </c>
      <c r="J259">
        <v>11.037261900000001</v>
      </c>
      <c r="K259">
        <v>-2.4323133239999999E-2</v>
      </c>
    </row>
    <row r="260" spans="1:11">
      <c r="A260">
        <v>258</v>
      </c>
      <c r="B260" s="1">
        <v>36784</v>
      </c>
      <c r="C260">
        <v>0.32</v>
      </c>
      <c r="D260">
        <v>0.67</v>
      </c>
      <c r="E260">
        <v>10.992877529999999</v>
      </c>
      <c r="F260">
        <v>0.80782037900000003</v>
      </c>
      <c r="G260">
        <v>0.201955095</v>
      </c>
      <c r="H260">
        <v>-0.61393800499999995</v>
      </c>
      <c r="I260">
        <v>0</v>
      </c>
      <c r="J260">
        <v>10.807820380000001</v>
      </c>
      <c r="K260">
        <v>-0.32305456471999999</v>
      </c>
    </row>
    <row r="261" spans="1:11">
      <c r="A261">
        <v>259</v>
      </c>
      <c r="B261" s="1">
        <v>36785</v>
      </c>
      <c r="C261">
        <v>0.28999999999999998</v>
      </c>
      <c r="D261">
        <v>0.75</v>
      </c>
      <c r="E261">
        <v>0</v>
      </c>
      <c r="F261">
        <v>0.62913114400000003</v>
      </c>
      <c r="G261">
        <v>0.15728278600000001</v>
      </c>
      <c r="H261">
        <v>0</v>
      </c>
      <c r="I261">
        <v>0</v>
      </c>
      <c r="J261">
        <v>10.62913114</v>
      </c>
      <c r="K261">
        <v>-0.61220591609099995</v>
      </c>
    </row>
    <row r="262" spans="1:11">
      <c r="A262">
        <v>260</v>
      </c>
      <c r="B262" s="1">
        <v>36786</v>
      </c>
      <c r="C262">
        <v>0.2</v>
      </c>
      <c r="D262">
        <v>0.83</v>
      </c>
      <c r="E262">
        <v>0</v>
      </c>
      <c r="F262">
        <v>0.48996782700000002</v>
      </c>
      <c r="G262">
        <v>0.122491957</v>
      </c>
      <c r="H262">
        <v>0</v>
      </c>
      <c r="I262">
        <v>0</v>
      </c>
      <c r="J262">
        <v>10.489967829999999</v>
      </c>
      <c r="K262">
        <v>-0.61237330031000003</v>
      </c>
    </row>
    <row r="263" spans="1:11">
      <c r="A263">
        <v>261</v>
      </c>
      <c r="B263" s="1">
        <v>36787</v>
      </c>
      <c r="C263">
        <v>0.43</v>
      </c>
      <c r="D263">
        <v>0.85</v>
      </c>
      <c r="E263">
        <v>0</v>
      </c>
      <c r="F263">
        <v>0.381587328</v>
      </c>
      <c r="G263">
        <v>9.5396832000000001E-2</v>
      </c>
      <c r="H263">
        <v>0</v>
      </c>
      <c r="I263">
        <v>0</v>
      </c>
      <c r="J263">
        <v>10.38158733</v>
      </c>
      <c r="K263">
        <v>-0.61250482505699999</v>
      </c>
    </row>
    <row r="264" spans="1:11">
      <c r="A264">
        <v>262</v>
      </c>
      <c r="B264" s="1">
        <v>36788</v>
      </c>
      <c r="C264">
        <v>0.59</v>
      </c>
      <c r="D264">
        <v>0.71</v>
      </c>
      <c r="E264">
        <v>91.048729910000006</v>
      </c>
      <c r="F264">
        <v>0.29718051000000001</v>
      </c>
      <c r="G264">
        <v>7.4295127000000002E-2</v>
      </c>
      <c r="H264">
        <v>0.24937600500000001</v>
      </c>
      <c r="I264">
        <v>0</v>
      </c>
      <c r="J264">
        <v>10.29718051</v>
      </c>
      <c r="K264">
        <v>0.14721441141200001</v>
      </c>
    </row>
    <row r="265" spans="1:11">
      <c r="A265">
        <v>263</v>
      </c>
      <c r="B265" s="1">
        <v>36789</v>
      </c>
      <c r="C265">
        <v>0.21</v>
      </c>
      <c r="D265">
        <v>0.05</v>
      </c>
      <c r="E265">
        <v>0</v>
      </c>
      <c r="F265">
        <v>1.687095625</v>
      </c>
      <c r="G265">
        <v>0.42177390599999998</v>
      </c>
      <c r="H265">
        <v>0</v>
      </c>
      <c r="I265">
        <v>0</v>
      </c>
      <c r="J265">
        <v>11.68709563</v>
      </c>
      <c r="K265">
        <v>0.24924552351599999</v>
      </c>
    </row>
    <row r="266" spans="1:11">
      <c r="A266">
        <v>264</v>
      </c>
      <c r="B266" s="1">
        <v>36790</v>
      </c>
      <c r="C266">
        <v>0.51</v>
      </c>
      <c r="D266">
        <v>0.43</v>
      </c>
      <c r="E266">
        <v>0</v>
      </c>
      <c r="F266">
        <v>1.313911394</v>
      </c>
      <c r="G266">
        <v>0.32847784899999999</v>
      </c>
      <c r="H266">
        <v>0</v>
      </c>
      <c r="I266">
        <v>0</v>
      </c>
      <c r="J266">
        <v>11.313911389999999</v>
      </c>
      <c r="K266">
        <v>0.24926701635699999</v>
      </c>
    </row>
    <row r="267" spans="1:11">
      <c r="A267">
        <v>265</v>
      </c>
      <c r="B267" s="1">
        <v>36791</v>
      </c>
      <c r="C267">
        <v>0.81</v>
      </c>
      <c r="D267">
        <v>0.41</v>
      </c>
      <c r="E267">
        <v>0</v>
      </c>
      <c r="F267">
        <v>1.023275223</v>
      </c>
      <c r="G267">
        <v>0.25581880600000001</v>
      </c>
      <c r="H267">
        <v>0</v>
      </c>
      <c r="I267">
        <v>0</v>
      </c>
      <c r="J267">
        <v>11.02327522</v>
      </c>
      <c r="K267">
        <v>0.249283801103</v>
      </c>
    </row>
    <row r="268" spans="1:11">
      <c r="A268">
        <v>266</v>
      </c>
      <c r="B268" s="1">
        <v>36792</v>
      </c>
      <c r="C268">
        <v>0.87</v>
      </c>
      <c r="D268">
        <v>0.88</v>
      </c>
      <c r="E268">
        <v>0</v>
      </c>
      <c r="F268">
        <v>0.79692754499999996</v>
      </c>
      <c r="G268">
        <v>0.199231886</v>
      </c>
      <c r="H268">
        <v>0</v>
      </c>
      <c r="I268">
        <v>0</v>
      </c>
      <c r="J268">
        <v>10.79692754</v>
      </c>
      <c r="K268">
        <v>0.24929690112299999</v>
      </c>
    </row>
    <row r="269" spans="1:11">
      <c r="A269">
        <v>267</v>
      </c>
      <c r="B269" s="1">
        <v>36793</v>
      </c>
      <c r="C269">
        <v>0.89</v>
      </c>
      <c r="D269">
        <v>0.18</v>
      </c>
      <c r="E269">
        <v>0</v>
      </c>
      <c r="F269">
        <v>0.62064779599999997</v>
      </c>
      <c r="G269">
        <v>0.15516194899999999</v>
      </c>
      <c r="H269">
        <v>0</v>
      </c>
      <c r="I269">
        <v>0</v>
      </c>
      <c r="J269">
        <v>10.6206478</v>
      </c>
      <c r="K269">
        <v>0.24930712047799999</v>
      </c>
    </row>
    <row r="270" spans="1:11">
      <c r="A270">
        <v>268</v>
      </c>
      <c r="B270" s="1">
        <v>36794</v>
      </c>
      <c r="C270">
        <v>0.83</v>
      </c>
      <c r="D270">
        <v>0.27</v>
      </c>
      <c r="E270">
        <v>0</v>
      </c>
      <c r="F270">
        <v>0.48336098900000002</v>
      </c>
      <c r="G270">
        <v>0.120840247</v>
      </c>
      <c r="H270">
        <v>0</v>
      </c>
      <c r="I270">
        <v>0</v>
      </c>
      <c r="J270">
        <v>10.48336099</v>
      </c>
      <c r="K270">
        <v>0.24931508967900001</v>
      </c>
    </row>
    <row r="271" spans="1:11">
      <c r="A271">
        <v>269</v>
      </c>
      <c r="B271" s="1">
        <v>36795</v>
      </c>
      <c r="C271">
        <v>0.52</v>
      </c>
      <c r="D271">
        <v>0.09</v>
      </c>
      <c r="E271">
        <v>0</v>
      </c>
      <c r="F271">
        <v>42.133821009999998</v>
      </c>
      <c r="G271">
        <v>10.533455249999999</v>
      </c>
      <c r="H271">
        <v>0</v>
      </c>
      <c r="I271">
        <v>0</v>
      </c>
      <c r="J271">
        <v>52.133821009999998</v>
      </c>
      <c r="K271">
        <v>0.246744947174</v>
      </c>
    </row>
    <row r="272" spans="1:11">
      <c r="A272">
        <v>270</v>
      </c>
      <c r="B272" s="1">
        <v>36796</v>
      </c>
      <c r="C272">
        <v>0.16</v>
      </c>
      <c r="D272">
        <v>0.8</v>
      </c>
      <c r="E272">
        <v>0</v>
      </c>
      <c r="F272">
        <v>47.768611980000003</v>
      </c>
      <c r="G272">
        <v>11.942152999999999</v>
      </c>
      <c r="H272">
        <v>0</v>
      </c>
      <c r="I272">
        <v>0</v>
      </c>
      <c r="J272">
        <v>57.768611980000003</v>
      </c>
      <c r="K272">
        <v>0.24628584370100001</v>
      </c>
    </row>
    <row r="273" spans="1:11">
      <c r="A273">
        <v>271</v>
      </c>
      <c r="B273" s="1">
        <v>36797</v>
      </c>
      <c r="C273">
        <v>0.98</v>
      </c>
      <c r="D273">
        <v>0.93</v>
      </c>
      <c r="E273">
        <v>0</v>
      </c>
      <c r="F273">
        <v>37.202232420000001</v>
      </c>
      <c r="G273">
        <v>9.3005581050000004</v>
      </c>
      <c r="H273">
        <v>0</v>
      </c>
      <c r="I273">
        <v>0</v>
      </c>
      <c r="J273">
        <v>47.202232420000001</v>
      </c>
      <c r="K273">
        <v>0.247186307897</v>
      </c>
    </row>
    <row r="274" spans="1:11">
      <c r="A274">
        <v>272</v>
      </c>
      <c r="B274" s="1">
        <v>36798</v>
      </c>
      <c r="C274">
        <v>0.86</v>
      </c>
      <c r="D274">
        <v>0.23</v>
      </c>
      <c r="E274">
        <v>0</v>
      </c>
      <c r="F274">
        <v>28.973127739999999</v>
      </c>
      <c r="G274">
        <v>7.2432819349999997</v>
      </c>
      <c r="H274">
        <v>0</v>
      </c>
      <c r="I274">
        <v>0</v>
      </c>
      <c r="J274">
        <v>38.973127740000002</v>
      </c>
      <c r="K274">
        <v>0.247999365567</v>
      </c>
    </row>
    <row r="275" spans="1:11">
      <c r="A275">
        <v>273</v>
      </c>
      <c r="B275" s="1">
        <v>36799</v>
      </c>
      <c r="C275">
        <v>0.47</v>
      </c>
      <c r="D275">
        <v>0.19</v>
      </c>
      <c r="E275">
        <v>0</v>
      </c>
      <c r="F275">
        <v>27.724145610000001</v>
      </c>
      <c r="G275">
        <v>6.9310364010000001</v>
      </c>
      <c r="H275">
        <v>0</v>
      </c>
      <c r="I275">
        <v>0</v>
      </c>
      <c r="J275">
        <v>37.724145610000001</v>
      </c>
      <c r="K275">
        <v>0.248112927446</v>
      </c>
    </row>
    <row r="276" spans="1:11">
      <c r="A276">
        <v>274</v>
      </c>
      <c r="B276" s="1">
        <v>36800</v>
      </c>
      <c r="C276">
        <v>0.38</v>
      </c>
      <c r="D276">
        <v>0.12</v>
      </c>
      <c r="E276">
        <v>0</v>
      </c>
      <c r="F276">
        <v>21.59158631</v>
      </c>
      <c r="G276">
        <v>5.397896577</v>
      </c>
      <c r="H276">
        <v>0</v>
      </c>
      <c r="I276">
        <v>0</v>
      </c>
      <c r="J276">
        <v>31.59158631</v>
      </c>
      <c r="K276">
        <v>0.24891850582200001</v>
      </c>
    </row>
    <row r="277" spans="1:11">
      <c r="A277">
        <v>275</v>
      </c>
      <c r="B277" s="1">
        <v>36801</v>
      </c>
      <c r="C277">
        <v>0.43</v>
      </c>
      <c r="D277">
        <v>0.54</v>
      </c>
      <c r="E277">
        <v>0</v>
      </c>
      <c r="F277">
        <v>16.815544320000001</v>
      </c>
      <c r="G277">
        <v>4.2038860810000003</v>
      </c>
      <c r="H277">
        <v>0</v>
      </c>
      <c r="I277">
        <v>0</v>
      </c>
      <c r="J277">
        <v>26.815544320000001</v>
      </c>
      <c r="K277">
        <v>0.24963231085000001</v>
      </c>
    </row>
    <row r="278" spans="1:11">
      <c r="A278">
        <v>276</v>
      </c>
      <c r="B278" s="1">
        <v>36802</v>
      </c>
      <c r="C278">
        <v>0.43</v>
      </c>
      <c r="D278">
        <v>0.86</v>
      </c>
      <c r="E278">
        <v>0</v>
      </c>
      <c r="F278">
        <v>13.095959089999999</v>
      </c>
      <c r="G278">
        <v>3.2739897720000002</v>
      </c>
      <c r="H278">
        <v>0</v>
      </c>
      <c r="I278">
        <v>0</v>
      </c>
      <c r="J278">
        <v>23.095959090000001</v>
      </c>
      <c r="K278">
        <v>0.250254096368</v>
      </c>
    </row>
    <row r="279" spans="1:11">
      <c r="A279">
        <v>277</v>
      </c>
      <c r="B279" s="1">
        <v>36803</v>
      </c>
      <c r="C279">
        <v>0.04</v>
      </c>
      <c r="D279">
        <v>0.98</v>
      </c>
      <c r="E279">
        <v>0</v>
      </c>
      <c r="F279">
        <v>10.199143189999999</v>
      </c>
      <c r="G279">
        <v>2.5497857979999998</v>
      </c>
      <c r="H279">
        <v>0</v>
      </c>
      <c r="I279">
        <v>0</v>
      </c>
      <c r="J279">
        <v>20.199143190000001</v>
      </c>
      <c r="K279">
        <v>0.25078683555600001</v>
      </c>
    </row>
    <row r="280" spans="1:11">
      <c r="A280">
        <v>278</v>
      </c>
      <c r="B280" s="1">
        <v>36804</v>
      </c>
      <c r="C280">
        <v>0.98</v>
      </c>
      <c r="D280">
        <v>0.52</v>
      </c>
      <c r="E280">
        <v>0</v>
      </c>
      <c r="F280">
        <v>7.943100705</v>
      </c>
      <c r="G280">
        <v>1.985775176</v>
      </c>
      <c r="H280">
        <v>0</v>
      </c>
      <c r="I280">
        <v>0</v>
      </c>
      <c r="J280">
        <v>17.943100699999999</v>
      </c>
      <c r="K280">
        <v>0.25123626986100001</v>
      </c>
    </row>
    <row r="281" spans="1:11">
      <c r="A281">
        <v>279</v>
      </c>
      <c r="B281" s="1">
        <v>36805</v>
      </c>
      <c r="C281">
        <v>0.68</v>
      </c>
      <c r="D281">
        <v>0.57999999999999996</v>
      </c>
      <c r="E281">
        <v>0</v>
      </c>
      <c r="F281">
        <v>6.1860930490000001</v>
      </c>
      <c r="G281">
        <v>1.546523262</v>
      </c>
      <c r="H281">
        <v>0</v>
      </c>
      <c r="I281">
        <v>0</v>
      </c>
      <c r="J281">
        <v>16.18609305</v>
      </c>
      <c r="K281">
        <v>0.25161015696900002</v>
      </c>
    </row>
    <row r="282" spans="1:11">
      <c r="A282">
        <v>280</v>
      </c>
      <c r="B282" s="1">
        <v>36806</v>
      </c>
      <c r="C282">
        <v>0.34</v>
      </c>
      <c r="D282">
        <v>0.55000000000000004</v>
      </c>
      <c r="E282">
        <v>0</v>
      </c>
      <c r="F282">
        <v>4.817734111</v>
      </c>
      <c r="G282">
        <v>1.204433528</v>
      </c>
      <c r="H282">
        <v>0</v>
      </c>
      <c r="I282">
        <v>0</v>
      </c>
      <c r="J282">
        <v>14.81773411</v>
      </c>
      <c r="K282">
        <v>0.25191740399200002</v>
      </c>
    </row>
    <row r="283" spans="1:11">
      <c r="A283">
        <v>281</v>
      </c>
      <c r="B283" s="1">
        <v>36807</v>
      </c>
      <c r="C283">
        <v>0.7</v>
      </c>
      <c r="D283">
        <v>0.16</v>
      </c>
      <c r="E283">
        <v>0</v>
      </c>
      <c r="F283">
        <v>3.752055098</v>
      </c>
      <c r="G283">
        <v>0.93801377399999997</v>
      </c>
      <c r="H283">
        <v>0</v>
      </c>
      <c r="I283">
        <v>0</v>
      </c>
      <c r="J283">
        <v>13.7520551</v>
      </c>
      <c r="K283">
        <v>0.25216725960800002</v>
      </c>
    </row>
    <row r="284" spans="1:11">
      <c r="A284">
        <v>282</v>
      </c>
      <c r="B284" s="1">
        <v>36808</v>
      </c>
      <c r="C284">
        <v>0.75</v>
      </c>
      <c r="D284">
        <v>0.22</v>
      </c>
      <c r="E284">
        <v>0</v>
      </c>
      <c r="F284">
        <v>2.9221034480000001</v>
      </c>
      <c r="G284">
        <v>0.73052586200000003</v>
      </c>
      <c r="H284">
        <v>0</v>
      </c>
      <c r="I284">
        <v>0</v>
      </c>
      <c r="J284">
        <v>12.92210345</v>
      </c>
      <c r="K284">
        <v>0.252368677323</v>
      </c>
    </row>
    <row r="285" spans="1:11">
      <c r="A285">
        <v>283</v>
      </c>
      <c r="B285" s="1">
        <v>36809</v>
      </c>
      <c r="C285">
        <v>0.19</v>
      </c>
      <c r="D285">
        <v>0.37</v>
      </c>
      <c r="E285">
        <v>0</v>
      </c>
      <c r="F285">
        <v>6.604625822</v>
      </c>
      <c r="G285">
        <v>1.6511564560000001</v>
      </c>
      <c r="H285">
        <v>0</v>
      </c>
      <c r="I285">
        <v>0</v>
      </c>
      <c r="J285">
        <v>16.604625819999999</v>
      </c>
      <c r="K285">
        <v>0.25142322434199998</v>
      </c>
    </row>
    <row r="286" spans="1:11">
      <c r="A286">
        <v>284</v>
      </c>
      <c r="B286" s="1">
        <v>36810</v>
      </c>
      <c r="C286">
        <v>0.47</v>
      </c>
      <c r="D286">
        <v>0.26</v>
      </c>
      <c r="E286">
        <v>0</v>
      </c>
      <c r="F286">
        <v>5.1436877619999999</v>
      </c>
      <c r="G286">
        <v>1.285921941</v>
      </c>
      <c r="H286">
        <v>0</v>
      </c>
      <c r="I286">
        <v>0</v>
      </c>
      <c r="J286">
        <v>15.143687760000001</v>
      </c>
      <c r="K286">
        <v>0.25183004567</v>
      </c>
    </row>
    <row r="287" spans="1:11">
      <c r="A287">
        <v>285</v>
      </c>
      <c r="B287" s="1">
        <v>36811</v>
      </c>
      <c r="C287">
        <v>0.35</v>
      </c>
      <c r="D287">
        <v>7.0000000000000007E-2</v>
      </c>
      <c r="E287">
        <v>0</v>
      </c>
      <c r="F287">
        <v>79.133292519999998</v>
      </c>
      <c r="G287">
        <v>19.783323129999999</v>
      </c>
      <c r="H287">
        <v>0</v>
      </c>
      <c r="I287">
        <v>0</v>
      </c>
      <c r="J287">
        <v>89.133292519999998</v>
      </c>
      <c r="K287">
        <v>5.85384549862E-2</v>
      </c>
    </row>
    <row r="288" spans="1:11">
      <c r="A288">
        <v>286</v>
      </c>
      <c r="B288" s="1">
        <v>36812</v>
      </c>
      <c r="C288">
        <v>0.95</v>
      </c>
      <c r="D288">
        <v>0.13</v>
      </c>
      <c r="E288">
        <v>67.189808360000001</v>
      </c>
      <c r="F288">
        <v>61.629070179999999</v>
      </c>
      <c r="G288">
        <v>15.40726755</v>
      </c>
      <c r="H288">
        <v>0.83951877500000005</v>
      </c>
      <c r="I288">
        <v>0</v>
      </c>
      <c r="J288">
        <v>71.629070179999999</v>
      </c>
      <c r="K288">
        <v>0.37804303488199997</v>
      </c>
    </row>
    <row r="289" spans="1:11">
      <c r="A289">
        <v>287</v>
      </c>
      <c r="B289" s="1">
        <v>36813</v>
      </c>
      <c r="C289">
        <v>0.04</v>
      </c>
      <c r="D289">
        <v>0.38</v>
      </c>
      <c r="E289">
        <v>0</v>
      </c>
      <c r="F289">
        <v>47.996768119999999</v>
      </c>
      <c r="G289">
        <v>11.99919203</v>
      </c>
      <c r="H289">
        <v>0</v>
      </c>
      <c r="I289">
        <v>0</v>
      </c>
      <c r="J289">
        <v>57.996768119999999</v>
      </c>
      <c r="K289">
        <v>0.78613962781199997</v>
      </c>
    </row>
    <row r="290" spans="1:11">
      <c r="A290">
        <v>288</v>
      </c>
      <c r="B290" s="1">
        <v>36814</v>
      </c>
      <c r="C290">
        <v>0.65</v>
      </c>
      <c r="D290">
        <v>0.09</v>
      </c>
      <c r="E290">
        <v>0</v>
      </c>
      <c r="F290">
        <v>37.379920589999998</v>
      </c>
      <c r="G290">
        <v>9.3449801489999995</v>
      </c>
      <c r="H290">
        <v>0</v>
      </c>
      <c r="I290">
        <v>0</v>
      </c>
      <c r="J290">
        <v>47.379920589999998</v>
      </c>
      <c r="K290">
        <v>0.78885418959300002</v>
      </c>
    </row>
    <row r="291" spans="1:11">
      <c r="A291">
        <v>289</v>
      </c>
      <c r="B291" s="1">
        <v>36815</v>
      </c>
      <c r="C291">
        <v>0.63</v>
      </c>
      <c r="D291">
        <v>0.33</v>
      </c>
      <c r="E291">
        <v>0</v>
      </c>
      <c r="F291">
        <v>29.11151143</v>
      </c>
      <c r="G291">
        <v>7.2778778580000001</v>
      </c>
      <c r="H291">
        <v>0</v>
      </c>
      <c r="I291">
        <v>0</v>
      </c>
      <c r="J291">
        <v>39.11151143</v>
      </c>
      <c r="K291">
        <v>0.79139889392100005</v>
      </c>
    </row>
    <row r="292" spans="1:11">
      <c r="A292">
        <v>290</v>
      </c>
      <c r="B292" s="1">
        <v>36816</v>
      </c>
      <c r="C292">
        <v>0.24</v>
      </c>
      <c r="D292">
        <v>0.67</v>
      </c>
      <c r="E292">
        <v>0</v>
      </c>
      <c r="F292">
        <v>22.672067899999998</v>
      </c>
      <c r="G292">
        <v>5.6680169749999996</v>
      </c>
      <c r="H292">
        <v>0</v>
      </c>
      <c r="I292">
        <v>0</v>
      </c>
      <c r="J292">
        <v>32.672067900000002</v>
      </c>
      <c r="K292">
        <v>0.79375490767699997</v>
      </c>
    </row>
    <row r="293" spans="1:11">
      <c r="A293">
        <v>291</v>
      </c>
      <c r="B293" s="1">
        <v>36817</v>
      </c>
      <c r="C293">
        <v>0.86</v>
      </c>
      <c r="D293">
        <v>0.38</v>
      </c>
      <c r="E293">
        <v>0</v>
      </c>
      <c r="F293">
        <v>17.657024230000001</v>
      </c>
      <c r="G293">
        <v>4.4142560580000003</v>
      </c>
      <c r="H293">
        <v>0</v>
      </c>
      <c r="I293">
        <v>0</v>
      </c>
      <c r="J293">
        <v>27.657024230000001</v>
      </c>
      <c r="K293">
        <v>0.79590580386300003</v>
      </c>
    </row>
    <row r="294" spans="1:11">
      <c r="A294">
        <v>292</v>
      </c>
      <c r="B294" s="1">
        <v>36818</v>
      </c>
      <c r="C294">
        <v>0.52</v>
      </c>
      <c r="D294">
        <v>1</v>
      </c>
      <c r="E294">
        <v>0</v>
      </c>
      <c r="F294">
        <v>13.751304299999999</v>
      </c>
      <c r="G294">
        <v>3.4378260749999998</v>
      </c>
      <c r="H294">
        <v>0</v>
      </c>
      <c r="I294">
        <v>0</v>
      </c>
      <c r="J294">
        <v>23.751304300000001</v>
      </c>
      <c r="K294">
        <v>0.79783935459599997</v>
      </c>
    </row>
    <row r="295" spans="1:11">
      <c r="A295">
        <v>293</v>
      </c>
      <c r="B295" s="1">
        <v>36819</v>
      </c>
      <c r="C295">
        <v>0.91</v>
      </c>
      <c r="D295">
        <v>0.28999999999999998</v>
      </c>
      <c r="E295">
        <v>0</v>
      </c>
      <c r="F295">
        <v>10.70952656</v>
      </c>
      <c r="G295">
        <v>2.677381639</v>
      </c>
      <c r="H295">
        <v>0</v>
      </c>
      <c r="I295">
        <v>0</v>
      </c>
      <c r="J295">
        <v>20.70952656</v>
      </c>
      <c r="K295">
        <v>0.79954918165800004</v>
      </c>
    </row>
    <row r="296" spans="1:11">
      <c r="A296">
        <v>294</v>
      </c>
      <c r="B296" s="1">
        <v>36820</v>
      </c>
      <c r="C296">
        <v>0.37</v>
      </c>
      <c r="D296">
        <v>0.22</v>
      </c>
      <c r="E296">
        <v>0</v>
      </c>
      <c r="F296">
        <v>8.3405876689999996</v>
      </c>
      <c r="G296">
        <v>2.0851469169999999</v>
      </c>
      <c r="H296">
        <v>0</v>
      </c>
      <c r="I296">
        <v>0</v>
      </c>
      <c r="J296">
        <v>18.340587670000001</v>
      </c>
      <c r="K296">
        <v>0.801035857352</v>
      </c>
    </row>
    <row r="297" spans="1:11">
      <c r="A297">
        <v>295</v>
      </c>
      <c r="B297" s="1">
        <v>36821</v>
      </c>
      <c r="C297">
        <v>0.39</v>
      </c>
      <c r="D297">
        <v>0.45</v>
      </c>
      <c r="E297">
        <v>24.019724979999999</v>
      </c>
      <c r="F297">
        <v>6.4956562079999998</v>
      </c>
      <c r="G297">
        <v>1.6239140519999999</v>
      </c>
      <c r="H297">
        <v>1.662470511</v>
      </c>
      <c r="I297">
        <v>0</v>
      </c>
      <c r="J297">
        <v>16.49565621</v>
      </c>
      <c r="K297">
        <v>1.55120231442</v>
      </c>
    </row>
    <row r="298" spans="1:11">
      <c r="A298">
        <v>296</v>
      </c>
      <c r="B298" s="1">
        <v>36822</v>
      </c>
      <c r="C298">
        <v>0.79</v>
      </c>
      <c r="D298">
        <v>0.22</v>
      </c>
      <c r="E298">
        <v>0</v>
      </c>
      <c r="F298">
        <v>5.0588221410000003</v>
      </c>
      <c r="G298">
        <v>1.264705535</v>
      </c>
      <c r="H298">
        <v>0</v>
      </c>
      <c r="I298">
        <v>0</v>
      </c>
      <c r="J298">
        <v>15.05882214</v>
      </c>
      <c r="K298">
        <v>1.63854031597</v>
      </c>
    </row>
    <row r="299" spans="1:11">
      <c r="A299">
        <v>297</v>
      </c>
      <c r="B299" s="1">
        <v>36823</v>
      </c>
      <c r="C299">
        <v>0.03</v>
      </c>
      <c r="D299">
        <v>0.15</v>
      </c>
      <c r="E299">
        <v>0</v>
      </c>
      <c r="F299">
        <v>3.9398146449999998</v>
      </c>
      <c r="G299">
        <v>0.98495366100000004</v>
      </c>
      <c r="H299">
        <v>0</v>
      </c>
      <c r="I299">
        <v>0</v>
      </c>
      <c r="J299">
        <v>13.93981464</v>
      </c>
      <c r="K299">
        <v>1.6403803299199999</v>
      </c>
    </row>
    <row r="300" spans="1:11">
      <c r="A300">
        <v>298</v>
      </c>
      <c r="B300" s="1">
        <v>36824</v>
      </c>
      <c r="C300">
        <v>0.6</v>
      </c>
      <c r="D300">
        <v>0.06</v>
      </c>
      <c r="E300">
        <v>0</v>
      </c>
      <c r="F300">
        <v>3.0683307310000001</v>
      </c>
      <c r="G300">
        <v>0.76708268300000004</v>
      </c>
      <c r="H300">
        <v>0</v>
      </c>
      <c r="I300">
        <v>0</v>
      </c>
      <c r="J300">
        <v>13.06833073</v>
      </c>
      <c r="K300">
        <v>1.6418710149</v>
      </c>
    </row>
    <row r="301" spans="1:11">
      <c r="A301">
        <v>299</v>
      </c>
      <c r="B301" s="1">
        <v>36825</v>
      </c>
      <c r="C301">
        <v>0.76</v>
      </c>
      <c r="D301">
        <v>0.6</v>
      </c>
      <c r="E301">
        <v>3.5495253880000002</v>
      </c>
      <c r="F301">
        <v>2.389618376</v>
      </c>
      <c r="G301">
        <v>0.59740459400000001</v>
      </c>
      <c r="H301">
        <v>1.0461871110000001</v>
      </c>
      <c r="I301">
        <v>0</v>
      </c>
      <c r="J301">
        <v>12.38961838</v>
      </c>
      <c r="K301">
        <v>1.6001779458000001</v>
      </c>
    </row>
    <row r="302" spans="1:11">
      <c r="A302">
        <v>300</v>
      </c>
      <c r="B302" s="1">
        <v>36826</v>
      </c>
      <c r="C302">
        <v>0.94</v>
      </c>
      <c r="D302">
        <v>0.92</v>
      </c>
      <c r="E302">
        <v>0</v>
      </c>
      <c r="F302">
        <v>1.8610366620000001</v>
      </c>
      <c r="G302">
        <v>0.465259166</v>
      </c>
      <c r="H302">
        <v>0</v>
      </c>
      <c r="I302">
        <v>0</v>
      </c>
      <c r="J302">
        <v>11.86103666</v>
      </c>
      <c r="K302">
        <v>1.46985387137</v>
      </c>
    </row>
    <row r="303" spans="1:11">
      <c r="A303">
        <v>301</v>
      </c>
      <c r="B303" s="1">
        <v>36827</v>
      </c>
      <c r="C303">
        <v>0.82</v>
      </c>
      <c r="D303">
        <v>0.56999999999999995</v>
      </c>
      <c r="E303">
        <v>0</v>
      </c>
      <c r="F303">
        <v>1.44937681</v>
      </c>
      <c r="G303">
        <v>0.362344202</v>
      </c>
      <c r="H303">
        <v>0</v>
      </c>
      <c r="I303">
        <v>0</v>
      </c>
      <c r="J303">
        <v>11.44937681</v>
      </c>
      <c r="K303">
        <v>1.47061790908</v>
      </c>
    </row>
    <row r="304" spans="1:11">
      <c r="A304">
        <v>302</v>
      </c>
      <c r="B304" s="1">
        <v>36828</v>
      </c>
      <c r="C304">
        <v>0.47</v>
      </c>
      <c r="D304">
        <v>0.78</v>
      </c>
      <c r="E304">
        <v>0</v>
      </c>
      <c r="F304">
        <v>1.1287757940000001</v>
      </c>
      <c r="G304">
        <v>0.282193949</v>
      </c>
      <c r="H304">
        <v>0</v>
      </c>
      <c r="I304">
        <v>0</v>
      </c>
      <c r="J304">
        <v>11.128775790000001</v>
      </c>
      <c r="K304">
        <v>1.47122515614</v>
      </c>
    </row>
    <row r="305" spans="1:11">
      <c r="A305">
        <v>303</v>
      </c>
      <c r="B305" s="1">
        <v>36829</v>
      </c>
      <c r="C305">
        <v>0.36</v>
      </c>
      <c r="D305">
        <v>0.23</v>
      </c>
      <c r="E305">
        <v>0</v>
      </c>
      <c r="F305">
        <v>1.078335566</v>
      </c>
      <c r="G305">
        <v>0.26958389199999999</v>
      </c>
      <c r="H305">
        <v>0</v>
      </c>
      <c r="I305">
        <v>0</v>
      </c>
      <c r="J305">
        <v>11.07833557</v>
      </c>
      <c r="K305">
        <v>1.4748406994200001</v>
      </c>
    </row>
    <row r="306" spans="1:11">
      <c r="A306">
        <v>304</v>
      </c>
      <c r="B306" s="1">
        <v>36830</v>
      </c>
      <c r="C306">
        <v>0.28999999999999998</v>
      </c>
      <c r="D306">
        <v>0.87</v>
      </c>
      <c r="E306">
        <v>0</v>
      </c>
      <c r="F306">
        <v>0.83980858400000002</v>
      </c>
      <c r="G306">
        <v>0.20995214600000001</v>
      </c>
      <c r="H306">
        <v>0</v>
      </c>
      <c r="I306">
        <v>0</v>
      </c>
      <c r="J306">
        <v>10.83980858</v>
      </c>
      <c r="K306">
        <v>1.4753019860200001</v>
      </c>
    </row>
    <row r="307" spans="1:11">
      <c r="A307">
        <v>305</v>
      </c>
      <c r="B307" s="1">
        <v>36831</v>
      </c>
      <c r="C307">
        <v>0.56000000000000005</v>
      </c>
      <c r="D307">
        <v>0.45</v>
      </c>
      <c r="E307">
        <v>0</v>
      </c>
      <c r="F307">
        <v>0.65404358299999998</v>
      </c>
      <c r="G307">
        <v>0.16351089599999999</v>
      </c>
      <c r="H307">
        <v>0</v>
      </c>
      <c r="I307">
        <v>0</v>
      </c>
      <c r="J307">
        <v>10.65404358</v>
      </c>
      <c r="K307">
        <v>1.4756656607600001</v>
      </c>
    </row>
    <row r="308" spans="1:11">
      <c r="A308">
        <v>306</v>
      </c>
      <c r="B308" s="1">
        <v>36832</v>
      </c>
      <c r="C308">
        <v>0.73</v>
      </c>
      <c r="D308">
        <v>0.69</v>
      </c>
      <c r="E308">
        <v>0</v>
      </c>
      <c r="F308">
        <v>0.50936965400000001</v>
      </c>
      <c r="G308">
        <v>0.12734241399999999</v>
      </c>
      <c r="H308">
        <v>0</v>
      </c>
      <c r="I308">
        <v>0</v>
      </c>
      <c r="J308">
        <v>10.50936965</v>
      </c>
      <c r="K308">
        <v>1.4759516427399999</v>
      </c>
    </row>
    <row r="309" spans="1:11">
      <c r="A309">
        <v>307</v>
      </c>
      <c r="B309" s="1">
        <v>36833</v>
      </c>
      <c r="C309">
        <v>0.51</v>
      </c>
      <c r="D309">
        <v>0.36</v>
      </c>
      <c r="E309">
        <v>0</v>
      </c>
      <c r="F309">
        <v>0.39669748599999999</v>
      </c>
      <c r="G309">
        <v>9.9174370999999997E-2</v>
      </c>
      <c r="H309">
        <v>0</v>
      </c>
      <c r="I309">
        <v>0</v>
      </c>
      <c r="J309">
        <v>10.396697489999999</v>
      </c>
      <c r="K309">
        <v>1.4761760685300001</v>
      </c>
    </row>
    <row r="310" spans="1:11">
      <c r="A310">
        <v>308</v>
      </c>
      <c r="B310" s="1">
        <v>36834</v>
      </c>
      <c r="C310">
        <v>0.15</v>
      </c>
      <c r="D310">
        <v>0.7</v>
      </c>
      <c r="E310">
        <v>0</v>
      </c>
      <c r="F310">
        <v>0.308948312</v>
      </c>
      <c r="G310">
        <v>7.7237078000000001E-2</v>
      </c>
      <c r="H310">
        <v>0</v>
      </c>
      <c r="I310">
        <v>0</v>
      </c>
      <c r="J310">
        <v>10.30894831</v>
      </c>
      <c r="K310">
        <v>1.4763519003100001</v>
      </c>
    </row>
    <row r="311" spans="1:11">
      <c r="A311">
        <v>309</v>
      </c>
      <c r="B311" s="1">
        <v>36835</v>
      </c>
      <c r="C311">
        <v>0.51</v>
      </c>
      <c r="D311">
        <v>0.82</v>
      </c>
      <c r="E311">
        <v>1.30613395</v>
      </c>
      <c r="F311">
        <v>39.411535229999998</v>
      </c>
      <c r="G311">
        <v>9.8528838059999995</v>
      </c>
      <c r="H311">
        <v>-0.29913345899999999</v>
      </c>
      <c r="I311">
        <v>0</v>
      </c>
      <c r="J311">
        <v>49.411535229999998</v>
      </c>
      <c r="K311">
        <v>0.81685642252199997</v>
      </c>
    </row>
    <row r="312" spans="1:11">
      <c r="A312">
        <v>310</v>
      </c>
      <c r="B312" s="1">
        <v>36836</v>
      </c>
      <c r="C312">
        <v>0.19</v>
      </c>
      <c r="D312">
        <v>0.77</v>
      </c>
      <c r="E312">
        <v>0</v>
      </c>
      <c r="F312">
        <v>30.693734500000001</v>
      </c>
      <c r="G312">
        <v>7.6734336240000003</v>
      </c>
      <c r="H312">
        <v>0</v>
      </c>
      <c r="I312">
        <v>0</v>
      </c>
      <c r="J312">
        <v>40.693734499999998</v>
      </c>
      <c r="K312">
        <v>0.82026855244800001</v>
      </c>
    </row>
    <row r="313" spans="1:11">
      <c r="A313">
        <v>311</v>
      </c>
      <c r="B313" s="1">
        <v>36837</v>
      </c>
      <c r="C313">
        <v>0.98</v>
      </c>
      <c r="D313">
        <v>0.55000000000000004</v>
      </c>
      <c r="E313">
        <v>0</v>
      </c>
      <c r="F313">
        <v>23.904304459999999</v>
      </c>
      <c r="G313">
        <v>5.9760761149999997</v>
      </c>
      <c r="H313">
        <v>0</v>
      </c>
      <c r="I313">
        <v>0</v>
      </c>
      <c r="J313">
        <v>33.904304459999999</v>
      </c>
      <c r="K313">
        <v>0.81757894225100003</v>
      </c>
    </row>
    <row r="314" spans="1:11">
      <c r="A314">
        <v>312</v>
      </c>
      <c r="B314" s="1">
        <v>36838</v>
      </c>
      <c r="C314">
        <v>0.87</v>
      </c>
      <c r="D314">
        <v>0.51</v>
      </c>
      <c r="E314">
        <v>44.133950749999997</v>
      </c>
      <c r="F314">
        <v>18.616691029999998</v>
      </c>
      <c r="G314">
        <v>4.6541727579999996</v>
      </c>
      <c r="H314">
        <v>-1.1417639799999999</v>
      </c>
      <c r="I314">
        <v>0</v>
      </c>
      <c r="J314">
        <v>28.616691029999998</v>
      </c>
      <c r="K314">
        <v>-0.42993612091</v>
      </c>
    </row>
    <row r="315" spans="1:11">
      <c r="A315">
        <v>313</v>
      </c>
      <c r="B315" s="1">
        <v>36839</v>
      </c>
      <c r="C315">
        <v>7.0000000000000007E-2</v>
      </c>
      <c r="D315">
        <v>0.42</v>
      </c>
      <c r="E315">
        <v>0</v>
      </c>
      <c r="F315">
        <v>14.49869355</v>
      </c>
      <c r="G315">
        <v>3.6246733889999998</v>
      </c>
      <c r="H315">
        <v>0</v>
      </c>
      <c r="I315">
        <v>0</v>
      </c>
      <c r="J315">
        <v>24.498693549999999</v>
      </c>
      <c r="K315">
        <v>-1.11294958277</v>
      </c>
    </row>
    <row r="316" spans="1:11">
      <c r="A316">
        <v>314</v>
      </c>
      <c r="B316" s="1">
        <v>36840</v>
      </c>
      <c r="C316">
        <v>0.89</v>
      </c>
      <c r="D316">
        <v>0.98</v>
      </c>
      <c r="E316">
        <v>0</v>
      </c>
      <c r="F316">
        <v>138.19758229999999</v>
      </c>
      <c r="G316">
        <v>34.549395560000001</v>
      </c>
      <c r="H316">
        <v>0</v>
      </c>
      <c r="I316">
        <v>0</v>
      </c>
      <c r="J316">
        <v>148.19758229999999</v>
      </c>
      <c r="K316">
        <v>-0.26972710695500002</v>
      </c>
    </row>
    <row r="317" spans="1:11">
      <c r="A317">
        <v>315</v>
      </c>
      <c r="B317" s="1">
        <v>36841</v>
      </c>
      <c r="C317">
        <v>0.15</v>
      </c>
      <c r="D317">
        <v>0.09</v>
      </c>
      <c r="E317">
        <v>0</v>
      </c>
      <c r="F317">
        <v>132.29342819999999</v>
      </c>
      <c r="G317">
        <v>33.073357039999998</v>
      </c>
      <c r="H317">
        <v>0</v>
      </c>
      <c r="I317">
        <v>0</v>
      </c>
      <c r="J317">
        <v>142.29342819999999</v>
      </c>
      <c r="K317">
        <v>-0.30512139820799999</v>
      </c>
    </row>
    <row r="318" spans="1:11">
      <c r="A318">
        <v>316</v>
      </c>
      <c r="B318" s="1">
        <v>36842</v>
      </c>
      <c r="C318">
        <v>0.39</v>
      </c>
      <c r="D318">
        <v>0.88</v>
      </c>
      <c r="E318">
        <v>0</v>
      </c>
      <c r="F318">
        <v>103.0302255</v>
      </c>
      <c r="G318">
        <v>25.757556359999999</v>
      </c>
      <c r="H318">
        <v>0</v>
      </c>
      <c r="I318">
        <v>0</v>
      </c>
      <c r="J318">
        <v>113.0302255</v>
      </c>
      <c r="K318">
        <v>-0.30611828282199999</v>
      </c>
    </row>
    <row r="319" spans="1:11">
      <c r="A319">
        <v>317</v>
      </c>
      <c r="B319" s="1">
        <v>36843</v>
      </c>
      <c r="C319">
        <v>0.15</v>
      </c>
      <c r="D319">
        <v>0.28000000000000003</v>
      </c>
      <c r="E319">
        <v>0</v>
      </c>
      <c r="F319">
        <v>80.240020270000002</v>
      </c>
      <c r="G319">
        <v>20.060005069999999</v>
      </c>
      <c r="H319">
        <v>0</v>
      </c>
      <c r="I319">
        <v>0</v>
      </c>
      <c r="J319">
        <v>90.240020270000002</v>
      </c>
      <c r="K319">
        <v>-0.30696692876100001</v>
      </c>
    </row>
    <row r="320" spans="1:11">
      <c r="A320">
        <v>318</v>
      </c>
      <c r="B320" s="1">
        <v>36844</v>
      </c>
      <c r="C320">
        <v>0.94</v>
      </c>
      <c r="D320">
        <v>0.02</v>
      </c>
      <c r="E320">
        <v>8.5230009770000006</v>
      </c>
      <c r="F320">
        <v>62.490990619999998</v>
      </c>
      <c r="G320">
        <v>15.622747650000001</v>
      </c>
      <c r="H320">
        <v>-0.67342467299999997</v>
      </c>
      <c r="I320">
        <v>0</v>
      </c>
      <c r="J320">
        <v>72.490990620000005</v>
      </c>
      <c r="K320">
        <v>-0.34708651746699998</v>
      </c>
    </row>
    <row r="321" spans="1:11">
      <c r="A321">
        <v>319</v>
      </c>
      <c r="B321" s="1">
        <v>36845</v>
      </c>
      <c r="C321">
        <v>0.65</v>
      </c>
      <c r="D321">
        <v>0.75</v>
      </c>
      <c r="E321">
        <v>0</v>
      </c>
      <c r="F321">
        <v>48.668032429999997</v>
      </c>
      <c r="G321">
        <v>12.167008109999999</v>
      </c>
      <c r="H321">
        <v>0</v>
      </c>
      <c r="I321">
        <v>0</v>
      </c>
      <c r="J321">
        <v>58.668032429999997</v>
      </c>
      <c r="K321">
        <v>-0.369894592302</v>
      </c>
    </row>
    <row r="322" spans="1:11">
      <c r="A322">
        <v>320</v>
      </c>
      <c r="B322" s="1">
        <v>36846</v>
      </c>
      <c r="C322">
        <v>0.4</v>
      </c>
      <c r="D322">
        <v>0.54</v>
      </c>
      <c r="E322">
        <v>0</v>
      </c>
      <c r="F322">
        <v>37.90270177</v>
      </c>
      <c r="G322">
        <v>9.4756754409999999</v>
      </c>
      <c r="H322">
        <v>0</v>
      </c>
      <c r="I322">
        <v>0</v>
      </c>
      <c r="J322">
        <v>47.90270177</v>
      </c>
      <c r="K322">
        <v>-0.37425998391300003</v>
      </c>
    </row>
    <row r="323" spans="1:11">
      <c r="A323">
        <v>321</v>
      </c>
      <c r="B323" s="1">
        <v>36847</v>
      </c>
      <c r="C323">
        <v>0.94</v>
      </c>
      <c r="D323">
        <v>0.04</v>
      </c>
      <c r="E323">
        <v>0</v>
      </c>
      <c r="F323">
        <v>29.518653820000001</v>
      </c>
      <c r="G323">
        <v>7.3796634540000001</v>
      </c>
      <c r="H323">
        <v>0</v>
      </c>
      <c r="I323">
        <v>0</v>
      </c>
      <c r="J323">
        <v>39.518653819999997</v>
      </c>
      <c r="K323">
        <v>-0.37839471343499997</v>
      </c>
    </row>
    <row r="324" spans="1:11">
      <c r="A324">
        <v>322</v>
      </c>
      <c r="B324" s="1">
        <v>36848</v>
      </c>
      <c r="C324">
        <v>0.61</v>
      </c>
      <c r="D324">
        <v>0.94</v>
      </c>
      <c r="E324">
        <v>0</v>
      </c>
      <c r="F324">
        <v>22.989150710000001</v>
      </c>
      <c r="G324">
        <v>5.7472876770000001</v>
      </c>
      <c r="H324">
        <v>0</v>
      </c>
      <c r="I324">
        <v>0</v>
      </c>
      <c r="J324">
        <v>32.989150709999997</v>
      </c>
      <c r="K324">
        <v>-0.38226440630399999</v>
      </c>
    </row>
    <row r="325" spans="1:11">
      <c r="A325">
        <v>323</v>
      </c>
      <c r="B325" s="1">
        <v>36849</v>
      </c>
      <c r="C325">
        <v>0.97</v>
      </c>
      <c r="D325">
        <v>0.91</v>
      </c>
      <c r="E325">
        <v>0</v>
      </c>
      <c r="F325">
        <v>17.90396857</v>
      </c>
      <c r="G325">
        <v>4.475992143</v>
      </c>
      <c r="H325">
        <v>0</v>
      </c>
      <c r="I325">
        <v>0</v>
      </c>
      <c r="J325">
        <v>27.90396857</v>
      </c>
      <c r="K325">
        <v>-0.38583842406300001</v>
      </c>
    </row>
    <row r="326" spans="1:11">
      <c r="A326">
        <v>324</v>
      </c>
      <c r="B326" s="1">
        <v>36850</v>
      </c>
      <c r="C326">
        <v>0.44</v>
      </c>
      <c r="D326">
        <v>0.62</v>
      </c>
      <c r="E326">
        <v>0</v>
      </c>
      <c r="F326">
        <v>13.943624740000001</v>
      </c>
      <c r="G326">
        <v>3.4859061859999998</v>
      </c>
      <c r="H326">
        <v>0</v>
      </c>
      <c r="I326">
        <v>0</v>
      </c>
      <c r="J326">
        <v>23.943624740000001</v>
      </c>
      <c r="K326">
        <v>-0.38909257102599998</v>
      </c>
    </row>
    <row r="327" spans="1:11">
      <c r="A327">
        <v>325</v>
      </c>
      <c r="B327" s="1">
        <v>36851</v>
      </c>
      <c r="C327">
        <v>0.4</v>
      </c>
      <c r="D327">
        <v>0.03</v>
      </c>
      <c r="E327">
        <v>0</v>
      </c>
      <c r="F327">
        <v>10.85930587</v>
      </c>
      <c r="G327">
        <v>2.714826467</v>
      </c>
      <c r="H327">
        <v>0</v>
      </c>
      <c r="I327">
        <v>0</v>
      </c>
      <c r="J327">
        <v>20.85930587</v>
      </c>
      <c r="K327">
        <v>-0.39201141519999999</v>
      </c>
    </row>
    <row r="328" spans="1:11">
      <c r="A328">
        <v>326</v>
      </c>
      <c r="B328" s="1">
        <v>36852</v>
      </c>
      <c r="C328">
        <v>0.21</v>
      </c>
      <c r="D328">
        <v>1</v>
      </c>
      <c r="E328">
        <v>14.756944369999999</v>
      </c>
      <c r="F328">
        <v>8.457235915</v>
      </c>
      <c r="G328">
        <v>2.114308979</v>
      </c>
      <c r="H328">
        <v>1.192958494</v>
      </c>
      <c r="I328">
        <v>0</v>
      </c>
      <c r="J328">
        <v>18.457235910000001</v>
      </c>
      <c r="K328">
        <v>0.27011657541099998</v>
      </c>
    </row>
    <row r="329" spans="1:11">
      <c r="A329">
        <v>327</v>
      </c>
      <c r="B329" s="1">
        <v>36853</v>
      </c>
      <c r="C329">
        <v>0.68</v>
      </c>
      <c r="D329">
        <v>0.28000000000000003</v>
      </c>
      <c r="E329">
        <v>0</v>
      </c>
      <c r="F329">
        <v>6.586501953</v>
      </c>
      <c r="G329">
        <v>1.646625488</v>
      </c>
      <c r="H329">
        <v>0</v>
      </c>
      <c r="I329">
        <v>0</v>
      </c>
      <c r="J329">
        <v>16.586501949999999</v>
      </c>
      <c r="K329">
        <v>0.79562920308899998</v>
      </c>
    </row>
    <row r="330" spans="1:11">
      <c r="A330">
        <v>328</v>
      </c>
      <c r="B330" s="1">
        <v>36854</v>
      </c>
      <c r="C330">
        <v>0.03</v>
      </c>
      <c r="D330">
        <v>0.86</v>
      </c>
      <c r="E330">
        <v>0</v>
      </c>
      <c r="F330">
        <v>5.1295728790000004</v>
      </c>
      <c r="G330">
        <v>1.2823932199999999</v>
      </c>
      <c r="H330">
        <v>0</v>
      </c>
      <c r="I330">
        <v>0</v>
      </c>
      <c r="J330">
        <v>15.12957288</v>
      </c>
      <c r="K330">
        <v>0.79293246090299996</v>
      </c>
    </row>
    <row r="331" spans="1:11">
      <c r="A331">
        <v>329</v>
      </c>
      <c r="B331" s="1">
        <v>36855</v>
      </c>
      <c r="C331">
        <v>0.12</v>
      </c>
      <c r="D331">
        <v>0.3</v>
      </c>
      <c r="E331">
        <v>0</v>
      </c>
      <c r="F331">
        <v>3.9949153750000002</v>
      </c>
      <c r="G331">
        <v>0.99872884399999995</v>
      </c>
      <c r="H331">
        <v>0</v>
      </c>
      <c r="I331">
        <v>0</v>
      </c>
      <c r="J331">
        <v>13.994915369999999</v>
      </c>
      <c r="K331">
        <v>0.79060915197699999</v>
      </c>
    </row>
    <row r="332" spans="1:11">
      <c r="A332">
        <v>330</v>
      </c>
      <c r="B332" s="1">
        <v>36856</v>
      </c>
      <c r="C332">
        <v>0.19</v>
      </c>
      <c r="D332">
        <v>0.23</v>
      </c>
      <c r="E332">
        <v>0</v>
      </c>
      <c r="F332">
        <v>3.1112432220000001</v>
      </c>
      <c r="G332">
        <v>0.77781080599999997</v>
      </c>
      <c r="H332">
        <v>0</v>
      </c>
      <c r="I332">
        <v>0</v>
      </c>
      <c r="J332">
        <v>13.11124322</v>
      </c>
      <c r="K332">
        <v>0.78863473821999996</v>
      </c>
    </row>
    <row r="333" spans="1:11">
      <c r="A333">
        <v>331</v>
      </c>
      <c r="B333" s="1">
        <v>36857</v>
      </c>
      <c r="C333">
        <v>0.78</v>
      </c>
      <c r="D333">
        <v>0.71</v>
      </c>
      <c r="E333">
        <v>0</v>
      </c>
      <c r="F333">
        <v>2.4230386579999998</v>
      </c>
      <c r="G333">
        <v>0.60575966400000003</v>
      </c>
      <c r="H333">
        <v>0</v>
      </c>
      <c r="I333">
        <v>0</v>
      </c>
      <c r="J333">
        <v>12.42303866</v>
      </c>
      <c r="K333">
        <v>0.78697837258100001</v>
      </c>
    </row>
    <row r="334" spans="1:11">
      <c r="A334">
        <v>332</v>
      </c>
      <c r="B334" s="1">
        <v>36858</v>
      </c>
      <c r="C334">
        <v>0.65</v>
      </c>
      <c r="D334">
        <v>0.4</v>
      </c>
      <c r="E334">
        <v>0</v>
      </c>
      <c r="F334">
        <v>1.887064404</v>
      </c>
      <c r="G334">
        <v>0.47176610099999999</v>
      </c>
      <c r="H334">
        <v>0</v>
      </c>
      <c r="I334">
        <v>0</v>
      </c>
      <c r="J334">
        <v>11.8870644</v>
      </c>
      <c r="K334">
        <v>0.78560524355899997</v>
      </c>
    </row>
    <row r="335" spans="1:11">
      <c r="A335">
        <v>333</v>
      </c>
      <c r="B335" s="1">
        <v>36859</v>
      </c>
      <c r="C335">
        <v>0.98</v>
      </c>
      <c r="D335">
        <v>0.34</v>
      </c>
      <c r="E335">
        <v>0</v>
      </c>
      <c r="F335">
        <v>1.4696472359999999</v>
      </c>
      <c r="G335">
        <v>0.36741180899999998</v>
      </c>
      <c r="H335">
        <v>0</v>
      </c>
      <c r="I335">
        <v>0</v>
      </c>
      <c r="J335">
        <v>11.46964724</v>
      </c>
      <c r="K335">
        <v>0.78447897135599998</v>
      </c>
    </row>
    <row r="336" spans="1:11">
      <c r="A336">
        <v>334</v>
      </c>
      <c r="B336" s="1">
        <v>36860</v>
      </c>
      <c r="C336">
        <v>0.87</v>
      </c>
      <c r="D336">
        <v>0.24</v>
      </c>
      <c r="E336">
        <v>0</v>
      </c>
      <c r="F336">
        <v>1.144562418</v>
      </c>
      <c r="G336">
        <v>0.28614060400000002</v>
      </c>
      <c r="H336">
        <v>0</v>
      </c>
      <c r="I336">
        <v>0</v>
      </c>
      <c r="J336">
        <v>11.14456242</v>
      </c>
      <c r="K336">
        <v>0.78356374370600002</v>
      </c>
    </row>
    <row r="337" spans="1:11">
      <c r="A337">
        <v>335</v>
      </c>
      <c r="B337" s="1">
        <v>36861</v>
      </c>
      <c r="C337">
        <v>0.3</v>
      </c>
      <c r="D337">
        <v>0.71</v>
      </c>
      <c r="E337">
        <v>0</v>
      </c>
      <c r="F337">
        <v>0.89138610699999998</v>
      </c>
      <c r="G337">
        <v>0.22284652699999999</v>
      </c>
      <c r="H337">
        <v>0</v>
      </c>
      <c r="I337">
        <v>0</v>
      </c>
      <c r="J337">
        <v>10.891386109999999</v>
      </c>
      <c r="K337">
        <v>0.78282592045499999</v>
      </c>
    </row>
    <row r="338" spans="1:11">
      <c r="A338">
        <v>336</v>
      </c>
      <c r="B338" s="1">
        <v>36862</v>
      </c>
      <c r="C338">
        <v>0.14000000000000001</v>
      </c>
      <c r="D338">
        <v>0.83</v>
      </c>
      <c r="E338">
        <v>0</v>
      </c>
      <c r="F338">
        <v>0.694212198</v>
      </c>
      <c r="G338">
        <v>0.17355304999999999</v>
      </c>
      <c r="H338">
        <v>0</v>
      </c>
      <c r="I338">
        <v>0</v>
      </c>
      <c r="J338">
        <v>10.694212200000001</v>
      </c>
      <c r="K338">
        <v>0.78223509083800002</v>
      </c>
    </row>
    <row r="339" spans="1:11">
      <c r="A339">
        <v>337</v>
      </c>
      <c r="B339" s="1">
        <v>36863</v>
      </c>
      <c r="C339">
        <v>0.39</v>
      </c>
      <c r="D339">
        <v>0.28999999999999998</v>
      </c>
      <c r="E339">
        <v>0</v>
      </c>
      <c r="F339">
        <v>0.54065300400000005</v>
      </c>
      <c r="G339">
        <v>0.13516325100000001</v>
      </c>
      <c r="H339">
        <v>0</v>
      </c>
      <c r="I339">
        <v>0</v>
      </c>
      <c r="J339">
        <v>10.540653000000001</v>
      </c>
      <c r="K339">
        <v>0.78176459193900005</v>
      </c>
    </row>
    <row r="340" spans="1:11">
      <c r="A340">
        <v>338</v>
      </c>
      <c r="B340" s="1">
        <v>36864</v>
      </c>
      <c r="C340">
        <v>0.83</v>
      </c>
      <c r="D340">
        <v>0.23</v>
      </c>
      <c r="E340">
        <v>0</v>
      </c>
      <c r="F340">
        <v>4.9367888000000004</v>
      </c>
      <c r="G340">
        <v>1.2341972000000001</v>
      </c>
      <c r="H340">
        <v>0</v>
      </c>
      <c r="I340">
        <v>0</v>
      </c>
      <c r="J340">
        <v>14.9367888</v>
      </c>
      <c r="K340">
        <v>0.51446776454200005</v>
      </c>
    </row>
    <row r="341" spans="1:11">
      <c r="A341">
        <v>339</v>
      </c>
      <c r="B341" s="1">
        <v>36865</v>
      </c>
      <c r="C341">
        <v>0.13</v>
      </c>
      <c r="D341">
        <v>0</v>
      </c>
      <c r="E341">
        <v>0</v>
      </c>
      <c r="F341">
        <v>3.8447749839999998</v>
      </c>
      <c r="G341">
        <v>0.96119374599999996</v>
      </c>
      <c r="H341">
        <v>0</v>
      </c>
      <c r="I341">
        <v>0</v>
      </c>
      <c r="J341">
        <v>13.84477498</v>
      </c>
      <c r="K341">
        <v>0.51433333445499996</v>
      </c>
    </row>
    <row r="342" spans="1:11">
      <c r="A342">
        <v>340</v>
      </c>
      <c r="B342" s="1">
        <v>36866</v>
      </c>
      <c r="C342">
        <v>0.35</v>
      </c>
      <c r="D342">
        <v>0.5</v>
      </c>
      <c r="E342">
        <v>0</v>
      </c>
      <c r="F342">
        <v>14.483683729999999</v>
      </c>
      <c r="G342">
        <v>3.6209209329999998</v>
      </c>
      <c r="H342">
        <v>0</v>
      </c>
      <c r="I342">
        <v>0</v>
      </c>
      <c r="J342">
        <v>24.483683729999999</v>
      </c>
      <c r="K342">
        <v>9.0923622084299993E-2</v>
      </c>
    </row>
    <row r="343" spans="1:11">
      <c r="A343">
        <v>341</v>
      </c>
      <c r="B343" s="1">
        <v>36867</v>
      </c>
      <c r="C343">
        <v>0.12</v>
      </c>
      <c r="D343">
        <v>0.39</v>
      </c>
      <c r="E343">
        <v>0</v>
      </c>
      <c r="F343">
        <v>11.27990423</v>
      </c>
      <c r="G343">
        <v>2.819976058</v>
      </c>
      <c r="H343">
        <v>0</v>
      </c>
      <c r="I343">
        <v>0</v>
      </c>
      <c r="J343">
        <v>21.27990423</v>
      </c>
      <c r="K343">
        <v>9.1531575546500002E-2</v>
      </c>
    </row>
    <row r="344" spans="1:11">
      <c r="A344">
        <v>342</v>
      </c>
      <c r="B344" s="1">
        <v>36868</v>
      </c>
      <c r="C344">
        <v>0.94</v>
      </c>
      <c r="D344">
        <v>0.24</v>
      </c>
      <c r="E344">
        <v>0</v>
      </c>
      <c r="F344">
        <v>8.7847982489999996</v>
      </c>
      <c r="G344">
        <v>2.1961995619999999</v>
      </c>
      <c r="H344">
        <v>0</v>
      </c>
      <c r="I344">
        <v>0</v>
      </c>
      <c r="J344">
        <v>18.784798250000001</v>
      </c>
      <c r="K344">
        <v>9.1236615433800003E-2</v>
      </c>
    </row>
    <row r="345" spans="1:11">
      <c r="A345">
        <v>343</v>
      </c>
      <c r="B345" s="1">
        <v>36869</v>
      </c>
      <c r="C345">
        <v>0.08</v>
      </c>
      <c r="D345">
        <v>0.94</v>
      </c>
      <c r="E345">
        <v>0</v>
      </c>
      <c r="F345">
        <v>6.8416077560000002</v>
      </c>
      <c r="G345">
        <v>1.710401939</v>
      </c>
      <c r="H345">
        <v>0</v>
      </c>
      <c r="I345">
        <v>0</v>
      </c>
      <c r="J345">
        <v>16.841607759999999</v>
      </c>
      <c r="K345">
        <v>9.2605699577800002E-2</v>
      </c>
    </row>
    <row r="346" spans="1:11">
      <c r="A346">
        <v>344</v>
      </c>
      <c r="B346" s="1">
        <v>36870</v>
      </c>
      <c r="C346">
        <v>0.56000000000000005</v>
      </c>
      <c r="D346">
        <v>0.96</v>
      </c>
      <c r="E346">
        <v>0</v>
      </c>
      <c r="F346">
        <v>5.328249478</v>
      </c>
      <c r="G346">
        <v>1.332062369</v>
      </c>
      <c r="H346">
        <v>0</v>
      </c>
      <c r="I346">
        <v>0</v>
      </c>
      <c r="J346">
        <v>15.32824948</v>
      </c>
      <c r="K346">
        <v>9.6301636750400002E-2</v>
      </c>
    </row>
    <row r="347" spans="1:11">
      <c r="A347">
        <v>345</v>
      </c>
      <c r="B347" s="1">
        <v>36871</v>
      </c>
      <c r="C347">
        <v>0.41</v>
      </c>
      <c r="D347">
        <v>0.22</v>
      </c>
      <c r="E347">
        <v>0</v>
      </c>
      <c r="F347">
        <v>4.149644866</v>
      </c>
      <c r="G347">
        <v>1.037411216</v>
      </c>
      <c r="H347">
        <v>0</v>
      </c>
      <c r="I347">
        <v>0</v>
      </c>
      <c r="J347">
        <v>14.149644869999999</v>
      </c>
      <c r="K347">
        <v>9.9140786503799996E-2</v>
      </c>
    </row>
    <row r="348" spans="1:11">
      <c r="A348">
        <v>346</v>
      </c>
      <c r="B348" s="1">
        <v>36872</v>
      </c>
      <c r="C348">
        <v>0.83</v>
      </c>
      <c r="D348">
        <v>0.85</v>
      </c>
      <c r="E348">
        <v>0</v>
      </c>
      <c r="F348">
        <v>23.147647580000001</v>
      </c>
      <c r="G348">
        <v>5.7869118940000002</v>
      </c>
      <c r="H348">
        <v>0</v>
      </c>
      <c r="I348">
        <v>0</v>
      </c>
      <c r="J348">
        <v>33.147647579999997</v>
      </c>
      <c r="K348">
        <v>4.1481988049200003E-2</v>
      </c>
    </row>
    <row r="349" spans="1:11">
      <c r="A349">
        <v>347</v>
      </c>
      <c r="B349" s="1">
        <v>36873</v>
      </c>
      <c r="C349">
        <v>0.93</v>
      </c>
      <c r="D349">
        <v>0.8</v>
      </c>
      <c r="E349">
        <v>25.834246109999999</v>
      </c>
      <c r="F349">
        <v>18.027406060000001</v>
      </c>
      <c r="G349">
        <v>4.5068515150000001</v>
      </c>
      <c r="H349">
        <v>0.49219058900000001</v>
      </c>
      <c r="I349">
        <v>0</v>
      </c>
      <c r="J349">
        <v>28.027406060000001</v>
      </c>
      <c r="K349">
        <v>0.26778863544999998</v>
      </c>
    </row>
    <row r="350" spans="1:11">
      <c r="A350">
        <v>348</v>
      </c>
      <c r="B350" s="1">
        <v>36874</v>
      </c>
      <c r="C350">
        <v>0.27</v>
      </c>
      <c r="D350">
        <v>0.08</v>
      </c>
      <c r="E350">
        <v>0</v>
      </c>
      <c r="F350">
        <v>14.03975795</v>
      </c>
      <c r="G350">
        <v>3.5099394890000002</v>
      </c>
      <c r="H350">
        <v>0</v>
      </c>
      <c r="I350">
        <v>0</v>
      </c>
      <c r="J350">
        <v>24.039757949999998</v>
      </c>
      <c r="K350">
        <v>0.51569275240500001</v>
      </c>
    </row>
    <row r="351" spans="1:11">
      <c r="A351">
        <v>349</v>
      </c>
      <c r="B351" s="1">
        <v>36875</v>
      </c>
      <c r="C351">
        <v>0.63</v>
      </c>
      <c r="D351">
        <v>0.22</v>
      </c>
      <c r="E351">
        <v>0.73417613599999998</v>
      </c>
      <c r="F351">
        <v>10.93417449</v>
      </c>
      <c r="G351">
        <v>2.733543622</v>
      </c>
      <c r="H351">
        <v>0.44954837399999997</v>
      </c>
      <c r="I351">
        <v>0</v>
      </c>
      <c r="J351">
        <v>20.93417449</v>
      </c>
      <c r="K351">
        <v>0.51003556458099997</v>
      </c>
    </row>
    <row r="352" spans="1:11">
      <c r="A352">
        <v>350</v>
      </c>
      <c r="B352" s="1">
        <v>36876</v>
      </c>
      <c r="C352">
        <v>0.56000000000000005</v>
      </c>
      <c r="D352">
        <v>0.05</v>
      </c>
      <c r="E352">
        <v>0</v>
      </c>
      <c r="F352">
        <v>24.074460770000002</v>
      </c>
      <c r="G352">
        <v>6.0186151920000004</v>
      </c>
      <c r="H352">
        <v>0</v>
      </c>
      <c r="I352">
        <v>0</v>
      </c>
      <c r="J352">
        <v>34.074460770000002</v>
      </c>
      <c r="K352">
        <v>0.26613098296100002</v>
      </c>
    </row>
    <row r="353" spans="1:11">
      <c r="A353">
        <v>351</v>
      </c>
      <c r="B353" s="1">
        <v>36877</v>
      </c>
      <c r="C353">
        <v>0.42</v>
      </c>
      <c r="D353">
        <v>0.78</v>
      </c>
      <c r="E353">
        <v>0</v>
      </c>
      <c r="F353">
        <v>18.749208899999999</v>
      </c>
      <c r="G353">
        <v>4.6873022239999997</v>
      </c>
      <c r="H353">
        <v>0</v>
      </c>
      <c r="I353">
        <v>0</v>
      </c>
      <c r="J353">
        <v>28.749208899999999</v>
      </c>
      <c r="K353">
        <v>0.26610796876800002</v>
      </c>
    </row>
    <row r="354" spans="1:11">
      <c r="A354">
        <v>352</v>
      </c>
      <c r="B354" s="1">
        <v>36878</v>
      </c>
      <c r="C354">
        <v>0.87</v>
      </c>
      <c r="D354">
        <v>0.52</v>
      </c>
      <c r="E354">
        <v>0</v>
      </c>
      <c r="F354">
        <v>14.601898569999999</v>
      </c>
      <c r="G354">
        <v>3.6504746429999999</v>
      </c>
      <c r="H354">
        <v>0</v>
      </c>
      <c r="I354">
        <v>0</v>
      </c>
      <c r="J354">
        <v>24.601898569999999</v>
      </c>
      <c r="K354">
        <v>0.26607819473400002</v>
      </c>
    </row>
    <row r="355" spans="1:11">
      <c r="A355">
        <v>353</v>
      </c>
      <c r="B355" s="1">
        <v>36879</v>
      </c>
      <c r="C355">
        <v>0.39</v>
      </c>
      <c r="D355">
        <v>0.35</v>
      </c>
      <c r="E355">
        <v>0</v>
      </c>
      <c r="F355">
        <v>11.371970040000001</v>
      </c>
      <c r="G355">
        <v>2.8429925100000002</v>
      </c>
      <c r="H355">
        <v>0</v>
      </c>
      <c r="I355">
        <v>0</v>
      </c>
      <c r="J355">
        <v>21.371970040000001</v>
      </c>
      <c r="K355">
        <v>0.26604160034800001</v>
      </c>
    </row>
    <row r="356" spans="1:11">
      <c r="A356">
        <v>354</v>
      </c>
      <c r="B356" s="1">
        <v>36880</v>
      </c>
      <c r="C356">
        <v>0.31</v>
      </c>
      <c r="D356">
        <v>0.7</v>
      </c>
      <c r="E356">
        <v>0</v>
      </c>
      <c r="F356">
        <v>8.8564991729999996</v>
      </c>
      <c r="G356">
        <v>2.2141247929999999</v>
      </c>
      <c r="H356">
        <v>0</v>
      </c>
      <c r="I356">
        <v>0</v>
      </c>
      <c r="J356">
        <v>18.856499169999999</v>
      </c>
      <c r="K356">
        <v>0.26599883810500002</v>
      </c>
    </row>
    <row r="357" spans="1:11">
      <c r="A357">
        <v>355</v>
      </c>
      <c r="B357" s="1">
        <v>36881</v>
      </c>
      <c r="C357">
        <v>0.39</v>
      </c>
      <c r="D357">
        <v>0.86</v>
      </c>
      <c r="E357">
        <v>0</v>
      </c>
      <c r="F357">
        <v>6.8974484909999996</v>
      </c>
      <c r="G357">
        <v>1.7243621229999999</v>
      </c>
      <c r="H357">
        <v>0</v>
      </c>
      <c r="I357">
        <v>0</v>
      </c>
      <c r="J357">
        <v>16.897448489999999</v>
      </c>
      <c r="K357">
        <v>0.26595128076500002</v>
      </c>
    </row>
    <row r="358" spans="1:11">
      <c r="A358">
        <v>356</v>
      </c>
      <c r="B358" s="1">
        <v>36882</v>
      </c>
      <c r="C358">
        <v>0.55000000000000004</v>
      </c>
      <c r="D358">
        <v>0.69</v>
      </c>
      <c r="E358">
        <v>0</v>
      </c>
      <c r="F358">
        <v>5.3717382860000003</v>
      </c>
      <c r="G358">
        <v>1.3429345720000001</v>
      </c>
      <c r="H358">
        <v>0</v>
      </c>
      <c r="I358">
        <v>0</v>
      </c>
      <c r="J358">
        <v>15.37173829</v>
      </c>
      <c r="K358">
        <v>0.26590085417199999</v>
      </c>
    </row>
    <row r="359" spans="1:11">
      <c r="A359">
        <v>357</v>
      </c>
      <c r="B359" s="1">
        <v>36883</v>
      </c>
      <c r="C359">
        <v>0.41</v>
      </c>
      <c r="D359">
        <v>0.16</v>
      </c>
      <c r="E359">
        <v>0</v>
      </c>
      <c r="F359">
        <v>4.1835139840000002</v>
      </c>
      <c r="G359">
        <v>1.045878496</v>
      </c>
      <c r="H359">
        <v>0</v>
      </c>
      <c r="I359">
        <v>0</v>
      </c>
      <c r="J359">
        <v>14.183513980000001</v>
      </c>
      <c r="K359">
        <v>0.265849737117</v>
      </c>
    </row>
    <row r="360" spans="1:11">
      <c r="A360">
        <v>358</v>
      </c>
      <c r="B360" s="1">
        <v>36884</v>
      </c>
      <c r="C360">
        <v>0.11</v>
      </c>
      <c r="D360">
        <v>0.45</v>
      </c>
      <c r="E360">
        <v>0</v>
      </c>
      <c r="F360">
        <v>3.258123967</v>
      </c>
      <c r="G360">
        <v>0.81453099200000001</v>
      </c>
      <c r="H360">
        <v>0</v>
      </c>
      <c r="I360">
        <v>0</v>
      </c>
      <c r="J360">
        <v>13.25812397</v>
      </c>
      <c r="K360">
        <v>0.265800021241</v>
      </c>
    </row>
    <row r="361" spans="1:11">
      <c r="A361">
        <v>359</v>
      </c>
      <c r="B361" s="1">
        <v>36885</v>
      </c>
      <c r="C361">
        <v>0.84</v>
      </c>
      <c r="D361">
        <v>0.24</v>
      </c>
      <c r="E361">
        <v>3.8621523299999998</v>
      </c>
      <c r="F361">
        <v>2.5374294960000001</v>
      </c>
      <c r="G361">
        <v>0.63435737400000003</v>
      </c>
      <c r="H361">
        <v>-2.0456654000000001E-2</v>
      </c>
      <c r="I361">
        <v>0</v>
      </c>
      <c r="J361">
        <v>12.5374295</v>
      </c>
      <c r="K361">
        <v>0.26260329003600003</v>
      </c>
    </row>
    <row r="362" spans="1:11">
      <c r="A362">
        <v>360</v>
      </c>
      <c r="B362" s="1">
        <v>36886</v>
      </c>
      <c r="C362">
        <v>0.93</v>
      </c>
      <c r="D362">
        <v>0.98</v>
      </c>
      <c r="E362">
        <v>0</v>
      </c>
      <c r="F362">
        <v>1.976152079</v>
      </c>
      <c r="G362">
        <v>0.49403802000000002</v>
      </c>
      <c r="H362">
        <v>0</v>
      </c>
      <c r="I362">
        <v>0</v>
      </c>
      <c r="J362">
        <v>11.97615208</v>
      </c>
      <c r="K362">
        <v>0.28662776955000002</v>
      </c>
    </row>
    <row r="363" spans="1:11">
      <c r="A363">
        <v>361</v>
      </c>
      <c r="B363" s="1">
        <v>36887</v>
      </c>
      <c r="C363">
        <v>0.12</v>
      </c>
      <c r="D363">
        <v>0.22</v>
      </c>
      <c r="E363">
        <v>0</v>
      </c>
      <c r="F363">
        <v>15.41599806</v>
      </c>
      <c r="G363">
        <v>3.8539995149999999</v>
      </c>
      <c r="H363">
        <v>0</v>
      </c>
      <c r="I363">
        <v>0</v>
      </c>
      <c r="J363">
        <v>25.41599806</v>
      </c>
      <c r="K363">
        <v>0.11060501502</v>
      </c>
    </row>
    <row r="364" spans="1:11">
      <c r="A364">
        <v>362</v>
      </c>
      <c r="B364" s="1">
        <v>36888</v>
      </c>
      <c r="C364">
        <v>0.86</v>
      </c>
      <c r="D364">
        <v>0.99</v>
      </c>
      <c r="E364">
        <v>0</v>
      </c>
      <c r="F364">
        <v>42.373988840000003</v>
      </c>
      <c r="G364">
        <v>10.593497210000001</v>
      </c>
      <c r="H364">
        <v>0</v>
      </c>
      <c r="I364">
        <v>0</v>
      </c>
      <c r="J364">
        <v>52.373988840000003</v>
      </c>
      <c r="K364">
        <v>4.50025558319E-2</v>
      </c>
    </row>
    <row r="365" spans="1:11">
      <c r="A365">
        <v>363</v>
      </c>
      <c r="B365" s="1">
        <v>36889</v>
      </c>
      <c r="C365">
        <v>0.27</v>
      </c>
      <c r="D365">
        <v>0.1</v>
      </c>
      <c r="E365">
        <v>0</v>
      </c>
      <c r="F365">
        <v>33.00089569</v>
      </c>
      <c r="G365">
        <v>8.250223922</v>
      </c>
      <c r="H365">
        <v>0</v>
      </c>
      <c r="I365">
        <v>0</v>
      </c>
      <c r="J365">
        <v>43.00089569</v>
      </c>
      <c r="K365">
        <v>4.5000780983399997E-2</v>
      </c>
    </row>
    <row r="366" spans="1:11">
      <c r="A366">
        <v>364</v>
      </c>
      <c r="B366" s="1">
        <v>36890</v>
      </c>
      <c r="C366">
        <v>0.27</v>
      </c>
      <c r="D366">
        <v>0.27</v>
      </c>
      <c r="E366">
        <v>0</v>
      </c>
      <c r="F366">
        <v>40.944915170000002</v>
      </c>
      <c r="G366">
        <v>10.23622879</v>
      </c>
      <c r="H366">
        <v>0</v>
      </c>
      <c r="I366">
        <v>0</v>
      </c>
      <c r="J366">
        <v>50.944915170000002</v>
      </c>
      <c r="K366">
        <v>3.1215340028699998E-2</v>
      </c>
    </row>
    <row r="367" spans="1:11">
      <c r="A367">
        <v>365</v>
      </c>
      <c r="B367" s="1">
        <v>36891</v>
      </c>
      <c r="C367">
        <v>0.87</v>
      </c>
      <c r="D367">
        <v>0.23</v>
      </c>
      <c r="E367">
        <v>0</v>
      </c>
      <c r="F367">
        <v>31.887931989999998</v>
      </c>
      <c r="G367">
        <v>7.9719829979999997</v>
      </c>
      <c r="H367">
        <v>0</v>
      </c>
      <c r="I367">
        <v>0</v>
      </c>
      <c r="J367">
        <v>41.887931989999998</v>
      </c>
      <c r="K367">
        <v>3.1214037176199999E-2</v>
      </c>
    </row>
    <row r="368" spans="1:11">
      <c r="A368">
        <v>366</v>
      </c>
      <c r="B368" s="1">
        <v>36892</v>
      </c>
      <c r="C368">
        <v>0.28000000000000003</v>
      </c>
      <c r="D368">
        <v>0.95</v>
      </c>
      <c r="E368">
        <v>0</v>
      </c>
      <c r="F368">
        <v>24.834346409999998</v>
      </c>
      <c r="G368">
        <v>6.2085866019999996</v>
      </c>
      <c r="H368">
        <v>0</v>
      </c>
      <c r="I368">
        <v>0</v>
      </c>
      <c r="J368">
        <v>34.834346410000002</v>
      </c>
      <c r="K368">
        <v>3.1212140564500002E-2</v>
      </c>
    </row>
    <row r="369" spans="1:11">
      <c r="A369">
        <v>367</v>
      </c>
      <c r="B369" s="1">
        <v>36893</v>
      </c>
      <c r="C369">
        <v>0.1</v>
      </c>
      <c r="D369">
        <v>0.72</v>
      </c>
      <c r="E369">
        <v>0</v>
      </c>
      <c r="F369">
        <v>19.341008429999999</v>
      </c>
      <c r="G369">
        <v>4.8352521069999996</v>
      </c>
      <c r="H369">
        <v>0</v>
      </c>
      <c r="I369">
        <v>0</v>
      </c>
      <c r="J369">
        <v>29.341008429999999</v>
      </c>
      <c r="K369">
        <v>3.1209535998500001E-2</v>
      </c>
    </row>
    <row r="370" spans="1:11">
      <c r="A370">
        <v>368</v>
      </c>
      <c r="B370" s="1">
        <v>36894</v>
      </c>
      <c r="C370">
        <v>0.31</v>
      </c>
      <c r="D370">
        <v>0.6</v>
      </c>
      <c r="E370">
        <v>0</v>
      </c>
      <c r="F370">
        <v>15.06279251</v>
      </c>
      <c r="G370">
        <v>3.7656981269999998</v>
      </c>
      <c r="H370">
        <v>0</v>
      </c>
      <c r="I370">
        <v>0</v>
      </c>
      <c r="J370">
        <v>25.062792510000001</v>
      </c>
      <c r="K370">
        <v>3.1206144591999999E-2</v>
      </c>
    </row>
    <row r="371" spans="1:11">
      <c r="A371">
        <v>369</v>
      </c>
      <c r="B371" s="1">
        <v>36895</v>
      </c>
      <c r="C371">
        <v>0.19</v>
      </c>
      <c r="D371">
        <v>0.59</v>
      </c>
      <c r="E371">
        <v>0</v>
      </c>
      <c r="F371">
        <v>11.7309146</v>
      </c>
      <c r="G371">
        <v>2.93272865</v>
      </c>
      <c r="H371">
        <v>0</v>
      </c>
      <c r="I371">
        <v>0</v>
      </c>
      <c r="J371">
        <v>21.730914599999998</v>
      </c>
      <c r="K371">
        <v>3.1201949864699999E-2</v>
      </c>
    </row>
    <row r="372" spans="1:11">
      <c r="A372">
        <v>370</v>
      </c>
      <c r="B372" s="1">
        <v>36896</v>
      </c>
      <c r="C372">
        <v>0.7</v>
      </c>
      <c r="D372">
        <v>0.45</v>
      </c>
      <c r="E372">
        <v>0</v>
      </c>
      <c r="F372">
        <v>9.1360454779999998</v>
      </c>
      <c r="G372">
        <v>2.28401137</v>
      </c>
      <c r="H372">
        <v>0</v>
      </c>
      <c r="I372">
        <v>0</v>
      </c>
      <c r="J372">
        <v>19.13604548</v>
      </c>
      <c r="K372">
        <v>3.11970174685E-2</v>
      </c>
    </row>
    <row r="373" spans="1:11">
      <c r="A373">
        <v>371</v>
      </c>
      <c r="B373" s="1">
        <v>36897</v>
      </c>
      <c r="C373">
        <v>0.11</v>
      </c>
      <c r="D373">
        <v>0.15</v>
      </c>
      <c r="E373">
        <v>0</v>
      </c>
      <c r="F373">
        <v>7.115159373</v>
      </c>
      <c r="G373">
        <v>1.778789843</v>
      </c>
      <c r="H373">
        <v>0</v>
      </c>
      <c r="I373">
        <v>0</v>
      </c>
      <c r="J373">
        <v>17.115159370000001</v>
      </c>
      <c r="K373">
        <v>3.11914985937E-2</v>
      </c>
    </row>
    <row r="374" spans="1:11">
      <c r="A374">
        <v>372</v>
      </c>
      <c r="B374" s="1">
        <v>36898</v>
      </c>
      <c r="C374">
        <v>0.9</v>
      </c>
      <c r="D374">
        <v>0.95</v>
      </c>
      <c r="E374">
        <v>0</v>
      </c>
      <c r="F374">
        <v>5.5412916909999996</v>
      </c>
      <c r="G374">
        <v>1.3853229229999999</v>
      </c>
      <c r="H374">
        <v>0</v>
      </c>
      <c r="I374">
        <v>0</v>
      </c>
      <c r="J374">
        <v>15.54129169</v>
      </c>
      <c r="K374">
        <v>3.1185612707500001E-2</v>
      </c>
    </row>
    <row r="375" spans="1:11">
      <c r="A375">
        <v>373</v>
      </c>
      <c r="B375" s="1">
        <v>36899</v>
      </c>
      <c r="C375">
        <v>0.22</v>
      </c>
      <c r="D375">
        <v>0.22</v>
      </c>
      <c r="E375">
        <v>0</v>
      </c>
      <c r="F375">
        <v>4.3155623079999996</v>
      </c>
      <c r="G375">
        <v>1.0788905769999999</v>
      </c>
      <c r="H375">
        <v>0</v>
      </c>
      <c r="I375">
        <v>0</v>
      </c>
      <c r="J375">
        <v>14.315562310000001</v>
      </c>
      <c r="K375">
        <v>3.1179613822400001E-2</v>
      </c>
    </row>
    <row r="376" spans="1:11">
      <c r="A376">
        <v>374</v>
      </c>
      <c r="B376" s="1">
        <v>36900</v>
      </c>
      <c r="C376">
        <v>0.99</v>
      </c>
      <c r="D376">
        <v>0.3</v>
      </c>
      <c r="E376">
        <v>0</v>
      </c>
      <c r="F376">
        <v>3.3609633049999998</v>
      </c>
      <c r="G376">
        <v>0.84024082600000005</v>
      </c>
      <c r="H376">
        <v>0</v>
      </c>
      <c r="I376">
        <v>0</v>
      </c>
      <c r="J376">
        <v>13.3609633</v>
      </c>
      <c r="K376">
        <v>3.1173750603100001E-2</v>
      </c>
    </row>
    <row r="377" spans="1:11">
      <c r="A377">
        <v>375</v>
      </c>
      <c r="B377" s="1">
        <v>36901</v>
      </c>
      <c r="C377">
        <v>0.22</v>
      </c>
      <c r="D377">
        <v>0.73</v>
      </c>
      <c r="E377">
        <v>0</v>
      </c>
      <c r="F377">
        <v>2.6175208539999999</v>
      </c>
      <c r="G377">
        <v>0.65438021300000004</v>
      </c>
      <c r="H377">
        <v>0</v>
      </c>
      <c r="I377">
        <v>0</v>
      </c>
      <c r="J377">
        <v>12.61752085</v>
      </c>
      <c r="K377">
        <v>3.1168232269599999E-2</v>
      </c>
    </row>
    <row r="378" spans="1:11">
      <c r="A378">
        <v>376</v>
      </c>
      <c r="B378" s="1">
        <v>36902</v>
      </c>
      <c r="C378">
        <v>0.28999999999999998</v>
      </c>
      <c r="D378">
        <v>0.82</v>
      </c>
      <c r="E378">
        <v>0</v>
      </c>
      <c r="F378">
        <v>2.0385272909999999</v>
      </c>
      <c r="G378">
        <v>0.50963182299999998</v>
      </c>
      <c r="H378">
        <v>0</v>
      </c>
      <c r="I378">
        <v>0</v>
      </c>
      <c r="J378">
        <v>12.038527289999999</v>
      </c>
      <c r="K378">
        <v>3.11632084634E-2</v>
      </c>
    </row>
    <row r="379" spans="1:11">
      <c r="A379">
        <v>377</v>
      </c>
      <c r="B379" s="1">
        <v>36903</v>
      </c>
      <c r="C379">
        <v>0.19</v>
      </c>
      <c r="D379">
        <v>0.78</v>
      </c>
      <c r="E379">
        <v>0</v>
      </c>
      <c r="F379">
        <v>1.5876066499999999</v>
      </c>
      <c r="G379">
        <v>0.39690166300000002</v>
      </c>
      <c r="H379">
        <v>0</v>
      </c>
      <c r="I379">
        <v>0</v>
      </c>
      <c r="J379">
        <v>11.58760665</v>
      </c>
      <c r="K379">
        <v>3.1158764294999999E-2</v>
      </c>
    </row>
    <row r="380" spans="1:11">
      <c r="A380">
        <v>378</v>
      </c>
      <c r="B380" s="1">
        <v>36904</v>
      </c>
      <c r="C380">
        <v>0.73</v>
      </c>
      <c r="D380">
        <v>0.15</v>
      </c>
      <c r="E380">
        <v>0</v>
      </c>
      <c r="F380">
        <v>1.2364293019999999</v>
      </c>
      <c r="G380">
        <v>0.30910732600000002</v>
      </c>
      <c r="H380">
        <v>0</v>
      </c>
      <c r="I380">
        <v>0</v>
      </c>
      <c r="J380">
        <v>11.236429299999999</v>
      </c>
      <c r="K380">
        <v>3.1154927356399999E-2</v>
      </c>
    </row>
    <row r="381" spans="1:11">
      <c r="A381">
        <v>379</v>
      </c>
      <c r="B381" s="1">
        <v>36905</v>
      </c>
      <c r="C381">
        <v>0.28999999999999998</v>
      </c>
      <c r="D381">
        <v>0.47</v>
      </c>
      <c r="E381">
        <v>0</v>
      </c>
      <c r="F381">
        <v>0.96293210900000004</v>
      </c>
      <c r="G381">
        <v>0.24073302699999999</v>
      </c>
      <c r="H381">
        <v>0</v>
      </c>
      <c r="I381">
        <v>0</v>
      </c>
      <c r="J381">
        <v>10.962932110000001</v>
      </c>
      <c r="K381">
        <v>3.1151681187499999E-2</v>
      </c>
    </row>
    <row r="382" spans="1:11">
      <c r="A382">
        <v>380</v>
      </c>
      <c r="B382" s="1">
        <v>36906</v>
      </c>
      <c r="C382">
        <v>0.39</v>
      </c>
      <c r="D382">
        <v>0.79</v>
      </c>
      <c r="E382">
        <v>0</v>
      </c>
      <c r="F382">
        <v>0.74993228000000001</v>
      </c>
      <c r="G382">
        <v>0.18748307</v>
      </c>
      <c r="H382">
        <v>0</v>
      </c>
      <c r="I382">
        <v>0</v>
      </c>
      <c r="J382">
        <v>10.749932279999999</v>
      </c>
      <c r="K382">
        <v>3.1148980333500002E-2</v>
      </c>
    </row>
    <row r="383" spans="1:11">
      <c r="A383">
        <v>381</v>
      </c>
      <c r="B383" s="1">
        <v>36907</v>
      </c>
      <c r="C383">
        <v>0.63</v>
      </c>
      <c r="D383">
        <v>0.01</v>
      </c>
      <c r="E383">
        <v>0</v>
      </c>
      <c r="F383">
        <v>0.58404784700000001</v>
      </c>
      <c r="G383">
        <v>0.146011962</v>
      </c>
      <c r="H383">
        <v>0</v>
      </c>
      <c r="I383">
        <v>0</v>
      </c>
      <c r="J383">
        <v>10.584047849999999</v>
      </c>
      <c r="K383">
        <v>3.1146763506399999E-2</v>
      </c>
    </row>
    <row r="384" spans="1:11">
      <c r="A384">
        <v>382</v>
      </c>
      <c r="B384" s="1">
        <v>36908</v>
      </c>
      <c r="C384">
        <v>0.37</v>
      </c>
      <c r="D384">
        <v>0.67</v>
      </c>
      <c r="E384">
        <v>0</v>
      </c>
      <c r="F384">
        <v>0.45485692100000003</v>
      </c>
      <c r="G384">
        <v>0.11371423</v>
      </c>
      <c r="H384">
        <v>0</v>
      </c>
      <c r="I384">
        <v>0</v>
      </c>
      <c r="J384">
        <v>10.454856919999999</v>
      </c>
      <c r="K384">
        <v>3.1144963839299999E-2</v>
      </c>
    </row>
    <row r="385" spans="1:11">
      <c r="A385">
        <v>383</v>
      </c>
      <c r="B385" s="1">
        <v>36909</v>
      </c>
      <c r="C385">
        <v>0.42</v>
      </c>
      <c r="D385">
        <v>0.16</v>
      </c>
      <c r="E385">
        <v>0</v>
      </c>
      <c r="F385">
        <v>0.35424292600000001</v>
      </c>
      <c r="G385">
        <v>8.8560732000000003E-2</v>
      </c>
      <c r="H385">
        <v>0</v>
      </c>
      <c r="I385">
        <v>0</v>
      </c>
      <c r="J385">
        <v>10.35424293</v>
      </c>
      <c r="K385">
        <v>3.1143515572E-2</v>
      </c>
    </row>
    <row r="386" spans="1:11">
      <c r="A386">
        <v>384</v>
      </c>
      <c r="B386" s="1">
        <v>36910</v>
      </c>
      <c r="C386">
        <v>0.92</v>
      </c>
      <c r="D386">
        <v>0.59</v>
      </c>
      <c r="E386">
        <v>0</v>
      </c>
      <c r="F386">
        <v>0.275884668</v>
      </c>
      <c r="G386">
        <v>6.8971167E-2</v>
      </c>
      <c r="H386">
        <v>0</v>
      </c>
      <c r="I386">
        <v>0</v>
      </c>
      <c r="J386">
        <v>10.27588467</v>
      </c>
      <c r="K386">
        <v>3.1142358249599999E-2</v>
      </c>
    </row>
    <row r="387" spans="1:11">
      <c r="A387">
        <v>385</v>
      </c>
      <c r="B387" s="1">
        <v>36911</v>
      </c>
      <c r="C387">
        <v>0.84</v>
      </c>
      <c r="D387">
        <v>0.04</v>
      </c>
      <c r="E387">
        <v>0</v>
      </c>
      <c r="F387">
        <v>0.214859196</v>
      </c>
      <c r="G387">
        <v>5.3714799000000001E-2</v>
      </c>
      <c r="H387">
        <v>0</v>
      </c>
      <c r="I387">
        <v>0</v>
      </c>
      <c r="J387">
        <v>10.214859199999999</v>
      </c>
      <c r="K387">
        <v>3.1141438509199999E-2</v>
      </c>
    </row>
    <row r="388" spans="1:11">
      <c r="A388">
        <v>386</v>
      </c>
      <c r="B388" s="1">
        <v>36912</v>
      </c>
      <c r="C388">
        <v>0.8</v>
      </c>
      <c r="D388">
        <v>0.33</v>
      </c>
      <c r="E388">
        <v>0</v>
      </c>
      <c r="F388">
        <v>0.16733250999999999</v>
      </c>
      <c r="G388">
        <v>4.1833126999999998E-2</v>
      </c>
      <c r="H388">
        <v>0</v>
      </c>
      <c r="I388">
        <v>0</v>
      </c>
      <c r="J388">
        <v>10.16733251</v>
      </c>
      <c r="K388">
        <v>3.1140710799799999E-2</v>
      </c>
    </row>
    <row r="389" spans="1:11">
      <c r="A389">
        <v>387</v>
      </c>
      <c r="B389" s="1">
        <v>36913</v>
      </c>
      <c r="C389">
        <v>0.11</v>
      </c>
      <c r="D389">
        <v>0.98</v>
      </c>
      <c r="E389">
        <v>0</v>
      </c>
      <c r="F389">
        <v>0.13031868999999999</v>
      </c>
      <c r="G389">
        <v>3.2579671999999997E-2</v>
      </c>
      <c r="H389">
        <v>0</v>
      </c>
      <c r="I389">
        <v>0</v>
      </c>
      <c r="J389">
        <v>10.130318689999999</v>
      </c>
      <c r="K389">
        <v>3.11401369826E-2</v>
      </c>
    </row>
    <row r="390" spans="1:11">
      <c r="A390">
        <v>388</v>
      </c>
      <c r="B390" s="1">
        <v>36914</v>
      </c>
      <c r="C390">
        <v>0.31</v>
      </c>
      <c r="D390">
        <v>0.79</v>
      </c>
      <c r="E390">
        <v>0</v>
      </c>
      <c r="F390">
        <v>0.10149229799999999</v>
      </c>
      <c r="G390">
        <v>2.5373073999999999E-2</v>
      </c>
      <c r="H390">
        <v>0</v>
      </c>
      <c r="I390">
        <v>0</v>
      </c>
      <c r="J390">
        <v>10.1014923</v>
      </c>
      <c r="K390">
        <v>3.1139685737399999E-2</v>
      </c>
    </row>
    <row r="391" spans="1:11">
      <c r="A391">
        <v>389</v>
      </c>
      <c r="B391" s="1">
        <v>36915</v>
      </c>
      <c r="C391">
        <v>0.43</v>
      </c>
      <c r="D391">
        <v>0.18</v>
      </c>
      <c r="E391">
        <v>0</v>
      </c>
      <c r="F391">
        <v>7.9042281000000006E-2</v>
      </c>
      <c r="G391">
        <v>1.9760570000000002E-2</v>
      </c>
      <c r="H391">
        <v>0</v>
      </c>
      <c r="I391">
        <v>0</v>
      </c>
      <c r="J391">
        <v>10.079042279999999</v>
      </c>
      <c r="K391">
        <v>3.11393316534E-2</v>
      </c>
    </row>
    <row r="392" spans="1:11">
      <c r="A392">
        <v>390</v>
      </c>
      <c r="B392" s="1">
        <v>36916</v>
      </c>
      <c r="C392">
        <v>0.03</v>
      </c>
      <c r="D392">
        <v>0.01</v>
      </c>
      <c r="E392">
        <v>0</v>
      </c>
      <c r="F392">
        <v>6.1558189999999999E-2</v>
      </c>
      <c r="G392">
        <v>1.5389547999999999E-2</v>
      </c>
      <c r="H392">
        <v>0</v>
      </c>
      <c r="I392">
        <v>0</v>
      </c>
      <c r="J392">
        <v>10.06155819</v>
      </c>
      <c r="K392">
        <v>3.1139054248200002E-2</v>
      </c>
    </row>
    <row r="393" spans="1:11">
      <c r="A393">
        <v>391</v>
      </c>
      <c r="B393" s="1">
        <v>36917</v>
      </c>
      <c r="C393">
        <v>0.41</v>
      </c>
      <c r="D393">
        <v>0.16</v>
      </c>
      <c r="E393">
        <v>0</v>
      </c>
      <c r="F393">
        <v>4.7941566999999997E-2</v>
      </c>
      <c r="G393">
        <v>1.1985391999999999E-2</v>
      </c>
      <c r="H393">
        <v>0</v>
      </c>
      <c r="I393">
        <v>0</v>
      </c>
      <c r="J393">
        <v>10.047941570000001</v>
      </c>
      <c r="K393">
        <v>3.1138837197099999E-2</v>
      </c>
    </row>
    <row r="394" spans="1:11">
      <c r="A394">
        <v>392</v>
      </c>
      <c r="B394" s="1">
        <v>36918</v>
      </c>
      <c r="C394">
        <v>0.84</v>
      </c>
      <c r="D394">
        <v>0.52</v>
      </c>
      <c r="E394">
        <v>0</v>
      </c>
      <c r="F394">
        <v>3.7336929999999997E-2</v>
      </c>
      <c r="G394">
        <v>9.3342319999999996E-3</v>
      </c>
      <c r="H394">
        <v>0</v>
      </c>
      <c r="I394">
        <v>0</v>
      </c>
      <c r="J394">
        <v>10.03733693</v>
      </c>
      <c r="K394">
        <v>3.11386675677E-2</v>
      </c>
    </row>
    <row r="395" spans="1:11">
      <c r="A395">
        <v>393</v>
      </c>
      <c r="B395" s="1">
        <v>36919</v>
      </c>
      <c r="C395">
        <v>0.33</v>
      </c>
      <c r="D395">
        <v>0.44</v>
      </c>
      <c r="E395">
        <v>0</v>
      </c>
      <c r="F395">
        <v>2.9078030000000001E-2</v>
      </c>
      <c r="G395">
        <v>7.269508E-3</v>
      </c>
      <c r="H395">
        <v>0</v>
      </c>
      <c r="I395">
        <v>0</v>
      </c>
      <c r="J395">
        <v>10.029078030000001</v>
      </c>
      <c r="K395">
        <v>3.1138535083400001E-2</v>
      </c>
    </row>
    <row r="396" spans="1:11">
      <c r="A396">
        <v>394</v>
      </c>
      <c r="B396" s="1">
        <v>36920</v>
      </c>
      <c r="C396">
        <v>0.17</v>
      </c>
      <c r="D396">
        <v>0.33</v>
      </c>
      <c r="E396">
        <v>0</v>
      </c>
      <c r="F396">
        <v>2.2645993E-2</v>
      </c>
      <c r="G396">
        <v>5.6614980000000001E-3</v>
      </c>
      <c r="H396">
        <v>0</v>
      </c>
      <c r="I396">
        <v>0</v>
      </c>
      <c r="J396">
        <v>10.022645989999999</v>
      </c>
      <c r="K396">
        <v>3.1138431685399998E-2</v>
      </c>
    </row>
    <row r="397" spans="1:11">
      <c r="A397">
        <v>395</v>
      </c>
      <c r="B397" s="1">
        <v>36921</v>
      </c>
      <c r="C397">
        <v>0.13</v>
      </c>
      <c r="D397">
        <v>0.6</v>
      </c>
      <c r="E397">
        <v>0</v>
      </c>
      <c r="F397">
        <v>1.7636717E-2</v>
      </c>
      <c r="G397">
        <v>4.409179E-3</v>
      </c>
      <c r="H397">
        <v>0</v>
      </c>
      <c r="I397">
        <v>0</v>
      </c>
      <c r="J397">
        <v>10.01763672</v>
      </c>
      <c r="K397">
        <v>3.11383509986E-2</v>
      </c>
    </row>
    <row r="398" spans="1:11">
      <c r="A398">
        <v>396</v>
      </c>
      <c r="B398" s="1">
        <v>36922</v>
      </c>
      <c r="C398">
        <v>0.46</v>
      </c>
      <c r="D398">
        <v>0.66</v>
      </c>
      <c r="E398">
        <v>0</v>
      </c>
      <c r="F398">
        <v>1.3735489E-2</v>
      </c>
      <c r="G398">
        <v>3.4338720000000001E-3</v>
      </c>
      <c r="H398">
        <v>0</v>
      </c>
      <c r="I398">
        <v>0</v>
      </c>
      <c r="J398">
        <v>10.01373549</v>
      </c>
      <c r="K398">
        <v>3.1138288096899999E-2</v>
      </c>
    </row>
    <row r="399" spans="1:11">
      <c r="A399">
        <v>397</v>
      </c>
      <c r="B399" s="1">
        <v>36923</v>
      </c>
      <c r="C399">
        <v>0.72</v>
      </c>
      <c r="D399">
        <v>0.22</v>
      </c>
      <c r="E399">
        <v>0</v>
      </c>
      <c r="F399">
        <v>1.0697208999999999E-2</v>
      </c>
      <c r="G399">
        <v>2.6743019999999999E-3</v>
      </c>
      <c r="H399">
        <v>0</v>
      </c>
      <c r="I399">
        <v>0</v>
      </c>
      <c r="J399">
        <v>10.01069721</v>
      </c>
      <c r="K399">
        <v>3.1138239055800002E-2</v>
      </c>
    </row>
    <row r="400" spans="1:11">
      <c r="A400">
        <v>398</v>
      </c>
      <c r="B400" s="1">
        <v>36924</v>
      </c>
      <c r="C400">
        <v>0.79</v>
      </c>
      <c r="D400">
        <v>0.52</v>
      </c>
      <c r="E400">
        <v>43.409716289999999</v>
      </c>
      <c r="F400">
        <v>8.3309950000000008E-3</v>
      </c>
      <c r="G400">
        <v>2.0827490000000001E-3</v>
      </c>
      <c r="H400">
        <v>-3.2406382999999997E-2</v>
      </c>
      <c r="I400">
        <v>0</v>
      </c>
      <c r="J400">
        <v>10.008331</v>
      </c>
      <c r="K400">
        <v>-2.7216142852999999E-2</v>
      </c>
    </row>
    <row r="401" spans="1:11">
      <c r="A401">
        <v>399</v>
      </c>
      <c r="B401" s="1">
        <v>36925</v>
      </c>
      <c r="C401">
        <v>0.96</v>
      </c>
      <c r="D401">
        <v>0.33</v>
      </c>
      <c r="E401">
        <v>0</v>
      </c>
      <c r="F401">
        <v>6.488186E-3</v>
      </c>
      <c r="G401">
        <v>1.622046E-3</v>
      </c>
      <c r="H401">
        <v>0</v>
      </c>
      <c r="I401">
        <v>0</v>
      </c>
      <c r="J401">
        <v>10.006488190000001</v>
      </c>
      <c r="K401">
        <v>-3.2406022939600002E-2</v>
      </c>
    </row>
    <row r="402" spans="1:11">
      <c r="A402">
        <v>400</v>
      </c>
      <c r="B402" s="1">
        <v>36926</v>
      </c>
      <c r="C402">
        <v>0.08</v>
      </c>
      <c r="D402">
        <v>0.24</v>
      </c>
      <c r="E402">
        <v>0</v>
      </c>
      <c r="F402">
        <v>5.0530039999999998E-3</v>
      </c>
      <c r="G402">
        <v>1.263251E-3</v>
      </c>
      <c r="H402">
        <v>0</v>
      </c>
      <c r="I402">
        <v>0</v>
      </c>
      <c r="J402">
        <v>10.005053</v>
      </c>
      <c r="K402">
        <v>-3.2406045262700002E-2</v>
      </c>
    </row>
    <row r="403" spans="1:11">
      <c r="A403">
        <v>401</v>
      </c>
      <c r="B403" s="1">
        <v>36927</v>
      </c>
      <c r="C403">
        <v>0.56999999999999995</v>
      </c>
      <c r="D403">
        <v>0.4</v>
      </c>
      <c r="E403">
        <v>10.144776240000001</v>
      </c>
      <c r="F403">
        <v>30.268032470000001</v>
      </c>
      <c r="G403">
        <v>7.5670081170000003</v>
      </c>
      <c r="H403">
        <v>-5.0485314000000003E-2</v>
      </c>
      <c r="I403">
        <v>0</v>
      </c>
      <c r="J403">
        <v>40.268032470000001</v>
      </c>
      <c r="K403">
        <v>-3.5129257444299997E-2</v>
      </c>
    </row>
    <row r="404" spans="1:11">
      <c r="A404">
        <v>402</v>
      </c>
      <c r="B404" s="1">
        <v>36928</v>
      </c>
      <c r="C404">
        <v>0.98</v>
      </c>
      <c r="D404">
        <v>0.52</v>
      </c>
      <c r="E404">
        <v>0</v>
      </c>
      <c r="F404">
        <v>23.572767389999999</v>
      </c>
      <c r="G404">
        <v>5.8931918469999998</v>
      </c>
      <c r="H404">
        <v>0</v>
      </c>
      <c r="I404">
        <v>0</v>
      </c>
      <c r="J404">
        <v>33.572767390000003</v>
      </c>
      <c r="K404">
        <v>-3.64542518003E-2</v>
      </c>
    </row>
    <row r="405" spans="1:11">
      <c r="A405">
        <v>403</v>
      </c>
      <c r="B405" s="1">
        <v>36929</v>
      </c>
      <c r="C405">
        <v>0.88</v>
      </c>
      <c r="D405">
        <v>0.28999999999999998</v>
      </c>
      <c r="E405">
        <v>0</v>
      </c>
      <c r="F405">
        <v>18.3584897</v>
      </c>
      <c r="G405">
        <v>4.589622425</v>
      </c>
      <c r="H405">
        <v>0</v>
      </c>
      <c r="I405">
        <v>0</v>
      </c>
      <c r="J405">
        <v>28.3584897</v>
      </c>
      <c r="K405">
        <v>-3.65523542331E-2</v>
      </c>
    </row>
    <row r="406" spans="1:11">
      <c r="A406">
        <v>404</v>
      </c>
      <c r="B406" s="1">
        <v>36930</v>
      </c>
      <c r="C406">
        <v>0.71</v>
      </c>
      <c r="D406">
        <v>0.39</v>
      </c>
      <c r="E406">
        <v>0</v>
      </c>
      <c r="F406">
        <v>14.29760615</v>
      </c>
      <c r="G406">
        <v>3.5744015390000001</v>
      </c>
      <c r="H406">
        <v>0</v>
      </c>
      <c r="I406">
        <v>0</v>
      </c>
      <c r="J406">
        <v>24.29760615</v>
      </c>
      <c r="K406">
        <v>-3.6638743940099999E-2</v>
      </c>
    </row>
    <row r="407" spans="1:11">
      <c r="A407">
        <v>405</v>
      </c>
      <c r="B407" s="1">
        <v>36931</v>
      </c>
      <c r="C407">
        <v>0.75</v>
      </c>
      <c r="D407">
        <v>0.56999999999999995</v>
      </c>
      <c r="E407">
        <v>0</v>
      </c>
      <c r="F407">
        <v>11.134986870000001</v>
      </c>
      <c r="G407">
        <v>2.7837467170000001</v>
      </c>
      <c r="H407">
        <v>0</v>
      </c>
      <c r="I407">
        <v>0</v>
      </c>
      <c r="J407">
        <v>21.134986869999999</v>
      </c>
      <c r="K407">
        <v>-3.6713587958399997E-2</v>
      </c>
    </row>
    <row r="408" spans="1:11">
      <c r="A408">
        <v>406</v>
      </c>
      <c r="B408" s="1">
        <v>36932</v>
      </c>
      <c r="C408">
        <v>0.83</v>
      </c>
      <c r="D408">
        <v>0.99</v>
      </c>
      <c r="E408">
        <v>0</v>
      </c>
      <c r="F408">
        <v>8.6719364930000005</v>
      </c>
      <c r="G408">
        <v>2.1679841230000001</v>
      </c>
      <c r="H408">
        <v>0</v>
      </c>
      <c r="I408">
        <v>0</v>
      </c>
      <c r="J408">
        <v>18.67193649</v>
      </c>
      <c r="K408">
        <v>-3.6777413801100001E-2</v>
      </c>
    </row>
    <row r="409" spans="1:11">
      <c r="A409">
        <v>407</v>
      </c>
      <c r="B409" s="1">
        <v>36933</v>
      </c>
      <c r="C409">
        <v>0.82</v>
      </c>
      <c r="D409">
        <v>0.36</v>
      </c>
      <c r="E409">
        <v>0</v>
      </c>
      <c r="F409">
        <v>36.92343297</v>
      </c>
      <c r="G409">
        <v>9.230858242</v>
      </c>
      <c r="H409">
        <v>0</v>
      </c>
      <c r="I409">
        <v>0</v>
      </c>
      <c r="J409">
        <v>46.92343297</v>
      </c>
      <c r="K409">
        <v>-1.24930896717E-2</v>
      </c>
    </row>
    <row r="410" spans="1:11">
      <c r="A410">
        <v>408</v>
      </c>
      <c r="B410" s="1">
        <v>36934</v>
      </c>
      <c r="C410">
        <v>0.56999999999999995</v>
      </c>
      <c r="D410">
        <v>0.87</v>
      </c>
      <c r="E410">
        <v>0</v>
      </c>
      <c r="F410">
        <v>28.755998510000001</v>
      </c>
      <c r="G410">
        <v>7.1889996270000003</v>
      </c>
      <c r="H410">
        <v>0</v>
      </c>
      <c r="I410">
        <v>0</v>
      </c>
      <c r="J410">
        <v>38.755998509999998</v>
      </c>
      <c r="K410">
        <v>-1.2492475963799999E-2</v>
      </c>
    </row>
    <row r="411" spans="1:11">
      <c r="A411">
        <v>409</v>
      </c>
      <c r="B411" s="1">
        <v>36935</v>
      </c>
      <c r="C411">
        <v>0.16</v>
      </c>
      <c r="D411">
        <v>0.83</v>
      </c>
      <c r="E411">
        <v>0</v>
      </c>
      <c r="F411">
        <v>22.395194159999999</v>
      </c>
      <c r="G411">
        <v>5.5987985389999997</v>
      </c>
      <c r="H411">
        <v>0</v>
      </c>
      <c r="I411">
        <v>0</v>
      </c>
      <c r="J411">
        <v>32.395194160000003</v>
      </c>
      <c r="K411">
        <v>-1.2491604702500001E-2</v>
      </c>
    </row>
    <row r="412" spans="1:11">
      <c r="A412">
        <v>410</v>
      </c>
      <c r="B412" s="1">
        <v>36936</v>
      </c>
      <c r="C412">
        <v>0.8</v>
      </c>
      <c r="D412">
        <v>0.6</v>
      </c>
      <c r="E412">
        <v>0</v>
      </c>
      <c r="F412">
        <v>17.441394750000001</v>
      </c>
      <c r="G412">
        <v>4.3603486870000001</v>
      </c>
      <c r="H412">
        <v>0</v>
      </c>
      <c r="I412">
        <v>0</v>
      </c>
      <c r="J412">
        <v>27.441394750000001</v>
      </c>
      <c r="K412">
        <v>-1.24904346872E-2</v>
      </c>
    </row>
    <row r="413" spans="1:11">
      <c r="A413">
        <v>411</v>
      </c>
      <c r="B413" s="1">
        <v>36937</v>
      </c>
      <c r="C413">
        <v>0.15</v>
      </c>
      <c r="D413">
        <v>0.21</v>
      </c>
      <c r="E413">
        <v>0</v>
      </c>
      <c r="F413">
        <v>13.58337189</v>
      </c>
      <c r="G413">
        <v>3.3958429720000001</v>
      </c>
      <c r="H413">
        <v>0</v>
      </c>
      <c r="I413">
        <v>0</v>
      </c>
      <c r="J413">
        <v>23.583371889999999</v>
      </c>
      <c r="K413">
        <v>-1.24889434376E-2</v>
      </c>
    </row>
    <row r="414" spans="1:11">
      <c r="A414">
        <v>412</v>
      </c>
      <c r="B414" s="1">
        <v>36938</v>
      </c>
      <c r="C414">
        <v>0.33</v>
      </c>
      <c r="D414">
        <v>0.69</v>
      </c>
      <c r="E414">
        <v>0</v>
      </c>
      <c r="F414">
        <v>10.578740659999999</v>
      </c>
      <c r="G414">
        <v>2.6446851659999999</v>
      </c>
      <c r="H414">
        <v>0</v>
      </c>
      <c r="I414">
        <v>0</v>
      </c>
      <c r="J414">
        <v>20.578740660000001</v>
      </c>
      <c r="K414">
        <v>-1.2487137301499999E-2</v>
      </c>
    </row>
    <row r="415" spans="1:11">
      <c r="A415">
        <v>413</v>
      </c>
      <c r="B415" s="1">
        <v>36939</v>
      </c>
      <c r="C415">
        <v>0.59</v>
      </c>
      <c r="D415">
        <v>0.97</v>
      </c>
      <c r="E415">
        <v>0</v>
      </c>
      <c r="F415">
        <v>8.2387315119999993</v>
      </c>
      <c r="G415">
        <v>2.0596828779999998</v>
      </c>
      <c r="H415">
        <v>0</v>
      </c>
      <c r="I415">
        <v>0</v>
      </c>
      <c r="J415">
        <v>18.238731510000001</v>
      </c>
      <c r="K415">
        <v>-1.2485057006399999E-2</v>
      </c>
    </row>
    <row r="416" spans="1:11">
      <c r="A416">
        <v>414</v>
      </c>
      <c r="B416" s="1">
        <v>36940</v>
      </c>
      <c r="C416">
        <v>0.68</v>
      </c>
      <c r="D416">
        <v>0.92</v>
      </c>
      <c r="E416">
        <v>0</v>
      </c>
      <c r="F416">
        <v>6.4163305529999999</v>
      </c>
      <c r="G416">
        <v>1.6040826379999999</v>
      </c>
      <c r="H416">
        <v>0</v>
      </c>
      <c r="I416">
        <v>0</v>
      </c>
      <c r="J416">
        <v>16.416330550000001</v>
      </c>
      <c r="K416">
        <v>-1.24827756524E-2</v>
      </c>
    </row>
    <row r="417" spans="1:11">
      <c r="A417">
        <v>415</v>
      </c>
      <c r="B417" s="1">
        <v>36941</v>
      </c>
      <c r="C417">
        <v>0.31</v>
      </c>
      <c r="D417">
        <v>0.67</v>
      </c>
      <c r="E417">
        <v>0</v>
      </c>
      <c r="F417">
        <v>4.9970432589999998</v>
      </c>
      <c r="G417">
        <v>1.249260815</v>
      </c>
      <c r="H417">
        <v>0</v>
      </c>
      <c r="I417">
        <v>0</v>
      </c>
      <c r="J417">
        <v>14.99704326</v>
      </c>
      <c r="K417">
        <v>-1.24803886864E-2</v>
      </c>
    </row>
    <row r="418" spans="1:11">
      <c r="A418">
        <v>416</v>
      </c>
      <c r="B418" s="1">
        <v>36942</v>
      </c>
      <c r="C418">
        <v>0.9</v>
      </c>
      <c r="D418">
        <v>0.91</v>
      </c>
      <c r="E418">
        <v>0</v>
      </c>
      <c r="F418">
        <v>3.8917012030000002</v>
      </c>
      <c r="G418">
        <v>0.97292530099999996</v>
      </c>
      <c r="H418">
        <v>0</v>
      </c>
      <c r="I418">
        <v>0</v>
      </c>
      <c r="J418">
        <v>13.8917012</v>
      </c>
      <c r="K418">
        <v>-1.24779987911E-2</v>
      </c>
    </row>
    <row r="419" spans="1:11">
      <c r="A419">
        <v>417</v>
      </c>
      <c r="B419" s="1">
        <v>36943</v>
      </c>
      <c r="C419">
        <v>0.6</v>
      </c>
      <c r="D419">
        <v>0.89</v>
      </c>
      <c r="E419">
        <v>0</v>
      </c>
      <c r="F419">
        <v>3.0308599439999999</v>
      </c>
      <c r="G419">
        <v>0.75771498599999998</v>
      </c>
      <c r="H419">
        <v>0</v>
      </c>
      <c r="I419">
        <v>0</v>
      </c>
      <c r="J419">
        <v>13.030859939999999</v>
      </c>
      <c r="K419">
        <v>-1.2475700333599999E-2</v>
      </c>
    </row>
    <row r="420" spans="1:11">
      <c r="A420">
        <v>418</v>
      </c>
      <c r="B420" s="1">
        <v>36944</v>
      </c>
      <c r="C420">
        <v>0.28000000000000003</v>
      </c>
      <c r="D420">
        <v>0.72</v>
      </c>
      <c r="E420">
        <v>0</v>
      </c>
      <c r="F420">
        <v>2.3604360980000001</v>
      </c>
      <c r="G420">
        <v>0.59010902499999995</v>
      </c>
      <c r="H420">
        <v>0</v>
      </c>
      <c r="I420">
        <v>0</v>
      </c>
      <c r="J420">
        <v>12.360436099999999</v>
      </c>
      <c r="K420">
        <v>-1.24735678104E-2</v>
      </c>
    </row>
    <row r="421" spans="1:11">
      <c r="A421">
        <v>419</v>
      </c>
      <c r="B421" s="1">
        <v>36945</v>
      </c>
      <c r="C421">
        <v>0.24</v>
      </c>
      <c r="D421">
        <v>0.85</v>
      </c>
      <c r="E421">
        <v>0</v>
      </c>
      <c r="F421">
        <v>1.8383094820000001</v>
      </c>
      <c r="G421">
        <v>0.45957736999999999</v>
      </c>
      <c r="H421">
        <v>0</v>
      </c>
      <c r="I421">
        <v>0</v>
      </c>
      <c r="J421">
        <v>11.838309479999999</v>
      </c>
      <c r="K421">
        <v>-1.2471650364300001E-2</v>
      </c>
    </row>
    <row r="422" spans="1:11">
      <c r="A422">
        <v>420</v>
      </c>
      <c r="B422" s="1">
        <v>36946</v>
      </c>
      <c r="C422">
        <v>0.86</v>
      </c>
      <c r="D422">
        <v>0.01</v>
      </c>
      <c r="E422">
        <v>0</v>
      </c>
      <c r="F422">
        <v>1.4316768639999999</v>
      </c>
      <c r="G422">
        <v>0.35791921599999998</v>
      </c>
      <c r="H422">
        <v>0</v>
      </c>
      <c r="I422">
        <v>0</v>
      </c>
      <c r="J422">
        <v>11.43167686</v>
      </c>
      <c r="K422">
        <v>-1.2469971986E-2</v>
      </c>
    </row>
    <row r="423" spans="1:11">
      <c r="A423">
        <v>421</v>
      </c>
      <c r="B423" s="1">
        <v>36947</v>
      </c>
      <c r="C423">
        <v>0.11</v>
      </c>
      <c r="D423">
        <v>0.75</v>
      </c>
      <c r="E423">
        <v>0</v>
      </c>
      <c r="F423">
        <v>1.1149910629999999</v>
      </c>
      <c r="G423">
        <v>0.27874776600000001</v>
      </c>
      <c r="H423">
        <v>0</v>
      </c>
      <c r="I423">
        <v>0</v>
      </c>
      <c r="J423">
        <v>11.114991059999999</v>
      </c>
      <c r="K423">
        <v>-1.24685357013E-2</v>
      </c>
    </row>
    <row r="424" spans="1:11">
      <c r="A424">
        <v>422</v>
      </c>
      <c r="B424" s="1">
        <v>36948</v>
      </c>
      <c r="C424">
        <v>0.45</v>
      </c>
      <c r="D424">
        <v>0.2</v>
      </c>
      <c r="E424">
        <v>0</v>
      </c>
      <c r="F424">
        <v>0.86835591300000003</v>
      </c>
      <c r="G424">
        <v>0.21708897799999999</v>
      </c>
      <c r="H424">
        <v>0</v>
      </c>
      <c r="I424">
        <v>0</v>
      </c>
      <c r="J424">
        <v>10.86835591</v>
      </c>
      <c r="K424">
        <v>-1.24673294206E-2</v>
      </c>
    </row>
    <row r="425" spans="1:11">
      <c r="A425">
        <v>423</v>
      </c>
      <c r="B425" s="1">
        <v>36949</v>
      </c>
      <c r="C425">
        <v>0.52</v>
      </c>
      <c r="D425">
        <v>0.39</v>
      </c>
      <c r="E425">
        <v>0</v>
      </c>
      <c r="F425">
        <v>0.67627626500000004</v>
      </c>
      <c r="G425">
        <v>0.16906906599999999</v>
      </c>
      <c r="H425">
        <v>0</v>
      </c>
      <c r="I425">
        <v>0</v>
      </c>
      <c r="J425">
        <v>10.67627626</v>
      </c>
      <c r="K425">
        <v>-1.24663317515E-2</v>
      </c>
    </row>
    <row r="426" spans="1:11">
      <c r="A426">
        <v>424</v>
      </c>
      <c r="B426" s="1">
        <v>36950</v>
      </c>
      <c r="C426">
        <v>0.54</v>
      </c>
      <c r="D426">
        <v>0.92</v>
      </c>
      <c r="E426">
        <v>0</v>
      </c>
      <c r="F426">
        <v>11.305830309999999</v>
      </c>
      <c r="G426">
        <v>2.8264575779999999</v>
      </c>
      <c r="H426">
        <v>0</v>
      </c>
      <c r="I426">
        <v>0</v>
      </c>
      <c r="J426">
        <v>21.305830310000001</v>
      </c>
      <c r="K426">
        <v>-5.8039942646200002E-3</v>
      </c>
    </row>
    <row r="427" spans="1:11">
      <c r="A427">
        <v>425</v>
      </c>
      <c r="B427" s="1">
        <v>36951</v>
      </c>
      <c r="C427">
        <v>0.93</v>
      </c>
      <c r="D427">
        <v>0.21</v>
      </c>
      <c r="E427">
        <v>0</v>
      </c>
      <c r="F427">
        <v>8.8049894989999995</v>
      </c>
      <c r="G427">
        <v>2.2012473749999999</v>
      </c>
      <c r="H427">
        <v>0</v>
      </c>
      <c r="I427">
        <v>0</v>
      </c>
      <c r="J427">
        <v>18.804989500000001</v>
      </c>
      <c r="K427">
        <v>-5.8030585154199999E-3</v>
      </c>
    </row>
    <row r="428" spans="1:11">
      <c r="A428">
        <v>426</v>
      </c>
      <c r="B428" s="1">
        <v>36952</v>
      </c>
      <c r="C428">
        <v>0.89</v>
      </c>
      <c r="D428">
        <v>0.75</v>
      </c>
      <c r="E428">
        <v>0</v>
      </c>
      <c r="F428">
        <v>6.8573327170000002</v>
      </c>
      <c r="G428">
        <v>1.714333179</v>
      </c>
      <c r="H428">
        <v>0</v>
      </c>
      <c r="I428">
        <v>0</v>
      </c>
      <c r="J428">
        <v>16.857332719999999</v>
      </c>
      <c r="K428">
        <v>-5.8020190204499996E-3</v>
      </c>
    </row>
    <row r="429" spans="1:11">
      <c r="A429">
        <v>427</v>
      </c>
      <c r="B429" s="1">
        <v>36953</v>
      </c>
      <c r="C429">
        <v>0.45</v>
      </c>
      <c r="D429">
        <v>0.38</v>
      </c>
      <c r="E429">
        <v>0</v>
      </c>
      <c r="F429">
        <v>5.3404960900000003</v>
      </c>
      <c r="G429">
        <v>1.335124022</v>
      </c>
      <c r="H429">
        <v>0</v>
      </c>
      <c r="I429">
        <v>0</v>
      </c>
      <c r="J429">
        <v>15.34049609</v>
      </c>
      <c r="K429">
        <v>-5.8009180076199996E-3</v>
      </c>
    </row>
    <row r="430" spans="1:11">
      <c r="A430">
        <v>428</v>
      </c>
      <c r="B430" s="1">
        <v>36954</v>
      </c>
      <c r="C430">
        <v>0.42</v>
      </c>
      <c r="D430">
        <v>0.41</v>
      </c>
      <c r="E430">
        <v>21.451036859999999</v>
      </c>
      <c r="F430">
        <v>4.1591825370000004</v>
      </c>
      <c r="G430">
        <v>1.0397956340000001</v>
      </c>
      <c r="H430">
        <v>0.53571926599999997</v>
      </c>
      <c r="I430">
        <v>0</v>
      </c>
      <c r="J430">
        <v>14.15918254</v>
      </c>
      <c r="K430">
        <v>0.39936841296800002</v>
      </c>
    </row>
    <row r="431" spans="1:11">
      <c r="A431">
        <v>429</v>
      </c>
      <c r="B431" s="1">
        <v>36955</v>
      </c>
      <c r="C431">
        <v>0.97</v>
      </c>
      <c r="D431">
        <v>0.88</v>
      </c>
      <c r="E431">
        <v>0</v>
      </c>
      <c r="F431">
        <v>3.2391746170000002</v>
      </c>
      <c r="G431">
        <v>0.80979365400000003</v>
      </c>
      <c r="H431">
        <v>0</v>
      </c>
      <c r="I431">
        <v>0</v>
      </c>
      <c r="J431">
        <v>13.23917462</v>
      </c>
      <c r="K431">
        <v>0.53022197012700001</v>
      </c>
    </row>
    <row r="432" spans="1:11">
      <c r="A432">
        <v>430</v>
      </c>
      <c r="B432" s="1">
        <v>36956</v>
      </c>
      <c r="C432">
        <v>0.4</v>
      </c>
      <c r="D432">
        <v>0.14000000000000001</v>
      </c>
      <c r="E432">
        <v>0</v>
      </c>
      <c r="F432">
        <v>2.5226717280000002</v>
      </c>
      <c r="G432">
        <v>0.63066793200000004</v>
      </c>
      <c r="H432">
        <v>0</v>
      </c>
      <c r="I432">
        <v>0</v>
      </c>
      <c r="J432">
        <v>12.522671730000001</v>
      </c>
      <c r="K432">
        <v>0.53063206996300005</v>
      </c>
    </row>
    <row r="433" spans="1:11">
      <c r="A433">
        <v>431</v>
      </c>
      <c r="B433" s="1">
        <v>36957</v>
      </c>
      <c r="C433">
        <v>0.19</v>
      </c>
      <c r="D433">
        <v>0.15</v>
      </c>
      <c r="E433">
        <v>0</v>
      </c>
      <c r="F433">
        <v>1.9646587170000001</v>
      </c>
      <c r="G433">
        <v>0.49116467899999999</v>
      </c>
      <c r="H433">
        <v>0</v>
      </c>
      <c r="I433">
        <v>0</v>
      </c>
      <c r="J433">
        <v>11.964658719999999</v>
      </c>
      <c r="K433">
        <v>0.53096000598799997</v>
      </c>
    </row>
    <row r="434" spans="1:11">
      <c r="A434">
        <v>432</v>
      </c>
      <c r="B434" s="1">
        <v>36958</v>
      </c>
      <c r="C434">
        <v>0.51</v>
      </c>
      <c r="D434">
        <v>0.59</v>
      </c>
      <c r="E434">
        <v>0</v>
      </c>
      <c r="F434">
        <v>1.530077747</v>
      </c>
      <c r="G434">
        <v>0.38251943700000002</v>
      </c>
      <c r="H434">
        <v>0</v>
      </c>
      <c r="I434">
        <v>0</v>
      </c>
      <c r="J434">
        <v>11.53007775</v>
      </c>
      <c r="K434">
        <v>0.531220775516</v>
      </c>
    </row>
    <row r="435" spans="1:11">
      <c r="A435">
        <v>433</v>
      </c>
      <c r="B435" s="1">
        <v>36959</v>
      </c>
      <c r="C435">
        <v>0.91</v>
      </c>
      <c r="D435">
        <v>0.19</v>
      </c>
      <c r="E435">
        <v>0</v>
      </c>
      <c r="F435">
        <v>1.1916257480000001</v>
      </c>
      <c r="G435">
        <v>0.29790643700000002</v>
      </c>
      <c r="H435">
        <v>0</v>
      </c>
      <c r="I435">
        <v>0</v>
      </c>
      <c r="J435">
        <v>11.19162575</v>
      </c>
      <c r="K435">
        <v>0.531427210393</v>
      </c>
    </row>
    <row r="436" spans="1:11">
      <c r="A436">
        <v>434</v>
      </c>
      <c r="B436" s="1">
        <v>36960</v>
      </c>
      <c r="C436">
        <v>0.21</v>
      </c>
      <c r="D436">
        <v>0.04</v>
      </c>
      <c r="E436">
        <v>0</v>
      </c>
      <c r="F436">
        <v>0.92803906599999997</v>
      </c>
      <c r="G436">
        <v>0.23200976600000001</v>
      </c>
      <c r="H436">
        <v>0</v>
      </c>
      <c r="I436">
        <v>0</v>
      </c>
      <c r="J436">
        <v>10.928039070000001</v>
      </c>
      <c r="K436">
        <v>0.53159005401500004</v>
      </c>
    </row>
    <row r="437" spans="1:11">
      <c r="A437">
        <v>435</v>
      </c>
      <c r="B437" s="1">
        <v>36961</v>
      </c>
      <c r="C437">
        <v>0.41</v>
      </c>
      <c r="D437">
        <v>0.74</v>
      </c>
      <c r="E437">
        <v>0</v>
      </c>
      <c r="F437">
        <v>0.72275755100000005</v>
      </c>
      <c r="G437">
        <v>0.18068938800000001</v>
      </c>
      <c r="H437">
        <v>0</v>
      </c>
      <c r="I437">
        <v>0</v>
      </c>
      <c r="J437">
        <v>10.722757550000001</v>
      </c>
      <c r="K437">
        <v>0.53171815298799996</v>
      </c>
    </row>
    <row r="438" spans="1:11">
      <c r="A438">
        <v>436</v>
      </c>
      <c r="B438" s="1">
        <v>36962</v>
      </c>
      <c r="C438">
        <v>0.71</v>
      </c>
      <c r="D438">
        <v>0.28999999999999998</v>
      </c>
      <c r="E438">
        <v>0</v>
      </c>
      <c r="F438">
        <v>0.562884147</v>
      </c>
      <c r="G438">
        <v>0.14072103699999999</v>
      </c>
      <c r="H438">
        <v>0</v>
      </c>
      <c r="I438">
        <v>0</v>
      </c>
      <c r="J438">
        <v>10.56288415</v>
      </c>
      <c r="K438">
        <v>0.53181869975899998</v>
      </c>
    </row>
    <row r="439" spans="1:11">
      <c r="A439">
        <v>437</v>
      </c>
      <c r="B439" s="1">
        <v>36963</v>
      </c>
      <c r="C439">
        <v>0.43</v>
      </c>
      <c r="D439">
        <v>0.31</v>
      </c>
      <c r="E439">
        <v>0</v>
      </c>
      <c r="F439">
        <v>0.438374614</v>
      </c>
      <c r="G439">
        <v>0.109593654</v>
      </c>
      <c r="H439">
        <v>0</v>
      </c>
      <c r="I439">
        <v>0</v>
      </c>
      <c r="J439">
        <v>10.43837461</v>
      </c>
      <c r="K439">
        <v>0.53189748494400002</v>
      </c>
    </row>
    <row r="440" spans="1:11">
      <c r="A440">
        <v>438</v>
      </c>
      <c r="B440" s="1">
        <v>36964</v>
      </c>
      <c r="C440">
        <v>0.39</v>
      </c>
      <c r="D440">
        <v>0.51</v>
      </c>
      <c r="E440">
        <v>0</v>
      </c>
      <c r="F440">
        <v>0.34140649299999998</v>
      </c>
      <c r="G440">
        <v>8.5351623000000001E-2</v>
      </c>
      <c r="H440">
        <v>0</v>
      </c>
      <c r="I440">
        <v>0</v>
      </c>
      <c r="J440">
        <v>10.341406490000001</v>
      </c>
      <c r="K440">
        <v>0.53195913559499997</v>
      </c>
    </row>
    <row r="441" spans="1:11">
      <c r="A441">
        <v>439</v>
      </c>
      <c r="B441" s="1">
        <v>36965</v>
      </c>
      <c r="C441">
        <v>0.81</v>
      </c>
      <c r="D441">
        <v>0.81</v>
      </c>
      <c r="E441">
        <v>0</v>
      </c>
      <c r="F441">
        <v>0.26588764399999998</v>
      </c>
      <c r="G441">
        <v>6.6471910999999995E-2</v>
      </c>
      <c r="H441">
        <v>0</v>
      </c>
      <c r="I441">
        <v>0</v>
      </c>
      <c r="J441">
        <v>10.265887640000001</v>
      </c>
      <c r="K441">
        <v>0.53200732761799996</v>
      </c>
    </row>
    <row r="442" spans="1:11">
      <c r="A442">
        <v>440</v>
      </c>
      <c r="B442" s="1">
        <v>36966</v>
      </c>
      <c r="C442">
        <v>0.52</v>
      </c>
      <c r="D442">
        <v>0.11</v>
      </c>
      <c r="E442">
        <v>0</v>
      </c>
      <c r="F442">
        <v>0.20707350499999999</v>
      </c>
      <c r="G442">
        <v>5.1768375999999998E-2</v>
      </c>
      <c r="H442">
        <v>0</v>
      </c>
      <c r="I442">
        <v>0</v>
      </c>
      <c r="J442">
        <v>10.207073510000001</v>
      </c>
      <c r="K442">
        <v>0.53204496827500003</v>
      </c>
    </row>
    <row r="443" spans="1:11">
      <c r="A443">
        <v>441</v>
      </c>
      <c r="B443" s="1">
        <v>36967</v>
      </c>
      <c r="C443">
        <v>0.46</v>
      </c>
      <c r="D443">
        <v>0.22</v>
      </c>
      <c r="E443">
        <v>0</v>
      </c>
      <c r="F443">
        <v>0.16126900799999999</v>
      </c>
      <c r="G443">
        <v>4.0317251999999998E-2</v>
      </c>
      <c r="H443">
        <v>0</v>
      </c>
      <c r="I443">
        <v>0</v>
      </c>
      <c r="J443">
        <v>10.16126901</v>
      </c>
      <c r="K443">
        <v>0.53207434896299999</v>
      </c>
    </row>
    <row r="444" spans="1:11">
      <c r="A444">
        <v>442</v>
      </c>
      <c r="B444" s="1">
        <v>36968</v>
      </c>
      <c r="C444">
        <v>0.66</v>
      </c>
      <c r="D444">
        <v>0.91</v>
      </c>
      <c r="E444">
        <v>0</v>
      </c>
      <c r="F444">
        <v>0.12559643000000001</v>
      </c>
      <c r="G444">
        <v>3.1399107000000002E-2</v>
      </c>
      <c r="H444">
        <v>0</v>
      </c>
      <c r="I444">
        <v>0</v>
      </c>
      <c r="J444">
        <v>10.12559643</v>
      </c>
      <c r="K444">
        <v>0.53209727086299996</v>
      </c>
    </row>
    <row r="445" spans="1:11">
      <c r="A445">
        <v>443</v>
      </c>
      <c r="B445" s="1">
        <v>36969</v>
      </c>
      <c r="C445">
        <v>0.44</v>
      </c>
      <c r="D445">
        <v>0.78</v>
      </c>
      <c r="E445">
        <v>0</v>
      </c>
      <c r="F445">
        <v>9.7814598000000003E-2</v>
      </c>
      <c r="G445">
        <v>2.4453649000000001E-2</v>
      </c>
      <c r="H445">
        <v>0</v>
      </c>
      <c r="I445">
        <v>0</v>
      </c>
      <c r="J445">
        <v>10.0978146</v>
      </c>
      <c r="K445">
        <v>0.53211514688200001</v>
      </c>
    </row>
    <row r="446" spans="1:11">
      <c r="A446">
        <v>444</v>
      </c>
      <c r="B446" s="1">
        <v>36970</v>
      </c>
      <c r="C446">
        <v>0.33</v>
      </c>
      <c r="D446">
        <v>0.37</v>
      </c>
      <c r="E446">
        <v>9.1603043080000006</v>
      </c>
      <c r="F446">
        <v>7.6178085000000006E-2</v>
      </c>
      <c r="G446">
        <v>1.9044520999999998E-2</v>
      </c>
      <c r="H446">
        <v>-0.16674129800000001</v>
      </c>
      <c r="I446">
        <v>0</v>
      </c>
      <c r="J446">
        <v>10.076178090000001</v>
      </c>
      <c r="K446">
        <v>0.25489936739000002</v>
      </c>
    </row>
    <row r="447" spans="1:11">
      <c r="A447">
        <v>445</v>
      </c>
      <c r="B447" s="1">
        <v>36971</v>
      </c>
      <c r="C447">
        <v>0.97</v>
      </c>
      <c r="D447">
        <v>0.53</v>
      </c>
      <c r="E447">
        <v>0</v>
      </c>
      <c r="F447">
        <v>5.9327552999999998E-2</v>
      </c>
      <c r="G447">
        <v>1.4831888E-2</v>
      </c>
      <c r="H447">
        <v>0</v>
      </c>
      <c r="I447">
        <v>0</v>
      </c>
      <c r="J447">
        <v>10.059327550000001</v>
      </c>
      <c r="K447">
        <v>-0.10334365553700001</v>
      </c>
    </row>
    <row r="448" spans="1:11">
      <c r="A448">
        <v>446</v>
      </c>
      <c r="B448" s="1">
        <v>36972</v>
      </c>
      <c r="C448">
        <v>0.37</v>
      </c>
      <c r="D448">
        <v>0.92</v>
      </c>
      <c r="E448">
        <v>0</v>
      </c>
      <c r="F448">
        <v>4.6204344000000001E-2</v>
      </c>
      <c r="G448">
        <v>1.1551086E-2</v>
      </c>
      <c r="H448">
        <v>0</v>
      </c>
      <c r="I448">
        <v>0</v>
      </c>
      <c r="J448">
        <v>10.046204339999999</v>
      </c>
      <c r="K448">
        <v>-0.10332613612700001</v>
      </c>
    </row>
    <row r="449" spans="1:11">
      <c r="A449">
        <v>447</v>
      </c>
      <c r="B449" s="1">
        <v>36973</v>
      </c>
      <c r="C449">
        <v>0.25</v>
      </c>
      <c r="D449">
        <v>0.98</v>
      </c>
      <c r="E449">
        <v>21.035671730000001</v>
      </c>
      <c r="F449">
        <v>3.5983979999999999E-2</v>
      </c>
      <c r="G449">
        <v>8.9959949999999997E-3</v>
      </c>
      <c r="H449">
        <v>0.53529690399999996</v>
      </c>
      <c r="I449">
        <v>0</v>
      </c>
      <c r="J449">
        <v>10.035983979999999</v>
      </c>
      <c r="K449">
        <v>0.51803674046100001</v>
      </c>
    </row>
    <row r="450" spans="1:11">
      <c r="A450">
        <v>448</v>
      </c>
      <c r="B450" s="1">
        <v>36974</v>
      </c>
      <c r="C450">
        <v>0.35</v>
      </c>
      <c r="D450">
        <v>0.94</v>
      </c>
      <c r="E450">
        <v>0</v>
      </c>
      <c r="F450">
        <v>2.8024350999999999E-2</v>
      </c>
      <c r="G450">
        <v>7.0060879999999997E-3</v>
      </c>
      <c r="H450">
        <v>0</v>
      </c>
      <c r="I450">
        <v>0</v>
      </c>
      <c r="J450">
        <v>10.028024350000001</v>
      </c>
      <c r="K450">
        <v>0.53524387296300002</v>
      </c>
    </row>
    <row r="451" spans="1:11">
      <c r="A451">
        <v>449</v>
      </c>
      <c r="B451" s="1">
        <v>36975</v>
      </c>
      <c r="C451">
        <v>0.46</v>
      </c>
      <c r="D451">
        <v>0.93</v>
      </c>
      <c r="E451">
        <v>0</v>
      </c>
      <c r="F451">
        <v>2.1825387000000002E-2</v>
      </c>
      <c r="G451">
        <v>5.4563470000000003E-3</v>
      </c>
      <c r="H451">
        <v>0</v>
      </c>
      <c r="I451">
        <v>0</v>
      </c>
      <c r="J451">
        <v>10.02182539</v>
      </c>
      <c r="K451">
        <v>0.53524716233799996</v>
      </c>
    </row>
    <row r="452" spans="1:11">
      <c r="A452">
        <v>450</v>
      </c>
      <c r="B452" s="1">
        <v>36976</v>
      </c>
      <c r="C452">
        <v>0.85</v>
      </c>
      <c r="D452">
        <v>0.75</v>
      </c>
      <c r="E452">
        <v>0</v>
      </c>
      <c r="F452">
        <v>1.6997628000000001E-2</v>
      </c>
      <c r="G452">
        <v>4.2494070000000002E-3</v>
      </c>
      <c r="H452">
        <v>0</v>
      </c>
      <c r="I452">
        <v>0</v>
      </c>
      <c r="J452">
        <v>10.016997630000001</v>
      </c>
      <c r="K452">
        <v>0.53524972460499998</v>
      </c>
    </row>
    <row r="453" spans="1:11">
      <c r="A453">
        <v>451</v>
      </c>
      <c r="B453" s="1">
        <v>36977</v>
      </c>
      <c r="C453">
        <v>0.49</v>
      </c>
      <c r="D453">
        <v>0.71</v>
      </c>
      <c r="E453">
        <v>0</v>
      </c>
      <c r="F453">
        <v>1.3237766E-2</v>
      </c>
      <c r="G453">
        <v>3.3094420000000001E-3</v>
      </c>
      <c r="H453">
        <v>0</v>
      </c>
      <c r="I453">
        <v>0</v>
      </c>
      <c r="J453">
        <v>10.01323777</v>
      </c>
      <c r="K453">
        <v>0.53525172040000002</v>
      </c>
    </row>
    <row r="454" spans="1:11">
      <c r="A454">
        <v>452</v>
      </c>
      <c r="B454" s="1">
        <v>36978</v>
      </c>
      <c r="C454">
        <v>0.03</v>
      </c>
      <c r="D454">
        <v>0.09</v>
      </c>
      <c r="E454">
        <v>27.083428479999998</v>
      </c>
      <c r="F454">
        <v>1.0309583000000001E-2</v>
      </c>
      <c r="G454">
        <v>2.577396E-3</v>
      </c>
      <c r="H454">
        <v>4.5992578999999999E-2</v>
      </c>
      <c r="I454">
        <v>0</v>
      </c>
      <c r="J454">
        <v>10.010309579999999</v>
      </c>
      <c r="K454">
        <v>0.13520237027000001</v>
      </c>
    </row>
    <row r="455" spans="1:11">
      <c r="A455">
        <v>453</v>
      </c>
      <c r="B455" s="1">
        <v>36979</v>
      </c>
      <c r="C455">
        <v>0.26</v>
      </c>
      <c r="D455">
        <v>0.17</v>
      </c>
      <c r="E455">
        <v>0</v>
      </c>
      <c r="F455">
        <v>8.0291110000000002E-3</v>
      </c>
      <c r="G455">
        <v>2.0072779999999999E-3</v>
      </c>
      <c r="H455">
        <v>0</v>
      </c>
      <c r="I455">
        <v>0</v>
      </c>
      <c r="J455">
        <v>10.008029110000001</v>
      </c>
      <c r="K455">
        <v>4.5991565372300001E-2</v>
      </c>
    </row>
    <row r="456" spans="1:11">
      <c r="A456">
        <v>454</v>
      </c>
      <c r="B456" s="1">
        <v>36980</v>
      </c>
      <c r="C456">
        <v>0.99</v>
      </c>
      <c r="D456">
        <v>0.57999999999999996</v>
      </c>
      <c r="E456">
        <v>0</v>
      </c>
      <c r="F456">
        <v>6.2530779999999996E-3</v>
      </c>
      <c r="G456">
        <v>1.5632700000000001E-3</v>
      </c>
      <c r="H456">
        <v>0</v>
      </c>
      <c r="I456">
        <v>0</v>
      </c>
      <c r="J456">
        <v>10.00625308</v>
      </c>
      <c r="K456">
        <v>4.5991628218999998E-2</v>
      </c>
    </row>
    <row r="457" spans="1:11">
      <c r="A457">
        <v>455</v>
      </c>
      <c r="B457" s="1">
        <v>36981</v>
      </c>
      <c r="C457">
        <v>0.05</v>
      </c>
      <c r="D457">
        <v>0.23</v>
      </c>
      <c r="E457">
        <v>0</v>
      </c>
      <c r="F457">
        <v>20.322042880000001</v>
      </c>
      <c r="G457">
        <v>5.0805107209999996</v>
      </c>
      <c r="H457">
        <v>0</v>
      </c>
      <c r="I457">
        <v>0</v>
      </c>
      <c r="J457">
        <v>30.322042880000001</v>
      </c>
      <c r="K457">
        <v>0.12648350301700001</v>
      </c>
    </row>
    <row r="458" spans="1:11">
      <c r="A458">
        <v>456</v>
      </c>
      <c r="B458" s="1">
        <v>36982</v>
      </c>
      <c r="C458">
        <v>0.37</v>
      </c>
      <c r="D458">
        <v>0.01</v>
      </c>
      <c r="E458">
        <v>0</v>
      </c>
      <c r="F458">
        <v>15.826822910000001</v>
      </c>
      <c r="G458">
        <v>3.9567057280000002</v>
      </c>
      <c r="H458">
        <v>0</v>
      </c>
      <c r="I458">
        <v>0</v>
      </c>
      <c r="J458">
        <v>25.826822910000001</v>
      </c>
      <c r="K458">
        <v>0.12826620576700001</v>
      </c>
    </row>
    <row r="459" spans="1:11">
      <c r="A459">
        <v>457</v>
      </c>
      <c r="B459" s="1">
        <v>36983</v>
      </c>
      <c r="C459">
        <v>0.17</v>
      </c>
      <c r="D459">
        <v>0.61</v>
      </c>
      <c r="E459">
        <v>0</v>
      </c>
      <c r="F459">
        <v>12.325942080000001</v>
      </c>
      <c r="G459">
        <v>3.0814855190000001</v>
      </c>
      <c r="H459">
        <v>0</v>
      </c>
      <c r="I459">
        <v>0</v>
      </c>
      <c r="J459">
        <v>22.325942080000001</v>
      </c>
      <c r="K459">
        <v>0.12987833831699999</v>
      </c>
    </row>
    <row r="460" spans="1:11">
      <c r="A460">
        <v>458</v>
      </c>
      <c r="B460" s="1">
        <v>36984</v>
      </c>
      <c r="C460">
        <v>0.09</v>
      </c>
      <c r="D460">
        <v>0.48</v>
      </c>
      <c r="E460">
        <v>0</v>
      </c>
      <c r="F460">
        <v>9.5994533410000003</v>
      </c>
      <c r="G460">
        <v>2.399863335</v>
      </c>
      <c r="H460">
        <v>0</v>
      </c>
      <c r="I460">
        <v>0</v>
      </c>
      <c r="J460">
        <v>19.59945334</v>
      </c>
      <c r="K460">
        <v>0.13131643874900001</v>
      </c>
    </row>
    <row r="461" spans="1:11">
      <c r="A461">
        <v>459</v>
      </c>
      <c r="B461" s="1">
        <v>36985</v>
      </c>
      <c r="C461">
        <v>0.92</v>
      </c>
      <c r="D461">
        <v>0.49</v>
      </c>
      <c r="E461">
        <v>0</v>
      </c>
      <c r="F461">
        <v>47.255948070000002</v>
      </c>
      <c r="G461">
        <v>11.813987020000001</v>
      </c>
      <c r="H461">
        <v>0</v>
      </c>
      <c r="I461">
        <v>0</v>
      </c>
      <c r="J461">
        <v>57.255948070000002</v>
      </c>
      <c r="K461">
        <v>0.28334139857000001</v>
      </c>
    </row>
    <row r="462" spans="1:11">
      <c r="A462">
        <v>460</v>
      </c>
      <c r="B462" s="1">
        <v>36986</v>
      </c>
      <c r="C462">
        <v>0.05</v>
      </c>
      <c r="D462">
        <v>0.65</v>
      </c>
      <c r="E462">
        <v>0</v>
      </c>
      <c r="F462">
        <v>36.802969359999999</v>
      </c>
      <c r="G462">
        <v>9.2007423399999997</v>
      </c>
      <c r="H462">
        <v>0</v>
      </c>
      <c r="I462">
        <v>0</v>
      </c>
      <c r="J462">
        <v>46.802969359999999</v>
      </c>
      <c r="K462">
        <v>0.284807593947</v>
      </c>
    </row>
    <row r="463" spans="1:11">
      <c r="A463">
        <v>461</v>
      </c>
      <c r="B463" s="1">
        <v>36987</v>
      </c>
      <c r="C463">
        <v>0.9</v>
      </c>
      <c r="D463">
        <v>0.26</v>
      </c>
      <c r="E463">
        <v>0</v>
      </c>
      <c r="F463">
        <v>28.662181360000002</v>
      </c>
      <c r="G463">
        <v>7.1655453390000003</v>
      </c>
      <c r="H463">
        <v>0</v>
      </c>
      <c r="I463">
        <v>0</v>
      </c>
      <c r="J463">
        <v>38.662181359999998</v>
      </c>
      <c r="K463">
        <v>0.286401417991</v>
      </c>
    </row>
    <row r="464" spans="1:11">
      <c r="A464">
        <v>462</v>
      </c>
      <c r="B464" s="1">
        <v>36988</v>
      </c>
      <c r="C464">
        <v>0.66</v>
      </c>
      <c r="D464">
        <v>0.32</v>
      </c>
      <c r="E464">
        <v>0</v>
      </c>
      <c r="F464">
        <v>22.322129279999999</v>
      </c>
      <c r="G464">
        <v>5.5805323209999997</v>
      </c>
      <c r="H464">
        <v>0</v>
      </c>
      <c r="I464">
        <v>0</v>
      </c>
      <c r="J464">
        <v>32.322129279999999</v>
      </c>
      <c r="K464">
        <v>0.28739016267</v>
      </c>
    </row>
    <row r="465" spans="1:11">
      <c r="A465">
        <v>463</v>
      </c>
      <c r="B465" s="1">
        <v>36989</v>
      </c>
      <c r="C465">
        <v>0.86</v>
      </c>
      <c r="D465">
        <v>0.49</v>
      </c>
      <c r="E465">
        <v>0</v>
      </c>
      <c r="F465">
        <v>41.584881860000003</v>
      </c>
      <c r="G465">
        <v>10.396220469999999</v>
      </c>
      <c r="H465">
        <v>0</v>
      </c>
      <c r="I465">
        <v>0</v>
      </c>
      <c r="J465">
        <v>51.584881860000003</v>
      </c>
      <c r="K465">
        <v>0.150358713537</v>
      </c>
    </row>
    <row r="466" spans="1:11">
      <c r="A466">
        <v>464</v>
      </c>
      <c r="B466" s="1">
        <v>36990</v>
      </c>
      <c r="C466">
        <v>0.91</v>
      </c>
      <c r="D466">
        <v>0.35</v>
      </c>
      <c r="E466">
        <v>0</v>
      </c>
      <c r="F466">
        <v>32.386338559999999</v>
      </c>
      <c r="G466">
        <v>8.0965846399999997</v>
      </c>
      <c r="H466">
        <v>0</v>
      </c>
      <c r="I466">
        <v>0</v>
      </c>
      <c r="J466">
        <v>42.386338559999999</v>
      </c>
      <c r="K466">
        <v>0.15035259555300001</v>
      </c>
    </row>
    <row r="467" spans="1:11">
      <c r="A467">
        <v>465</v>
      </c>
      <c r="B467" s="1">
        <v>36991</v>
      </c>
      <c r="C467">
        <v>0.72</v>
      </c>
      <c r="D467">
        <v>0.33</v>
      </c>
      <c r="E467">
        <v>0</v>
      </c>
      <c r="F467">
        <v>25.222505829999999</v>
      </c>
      <c r="G467">
        <v>6.3056264579999999</v>
      </c>
      <c r="H467">
        <v>0</v>
      </c>
      <c r="I467">
        <v>0</v>
      </c>
      <c r="J467">
        <v>35.222505830000003</v>
      </c>
      <c r="K467">
        <v>0.15034365444</v>
      </c>
    </row>
    <row r="468" spans="1:11">
      <c r="A468">
        <v>466</v>
      </c>
      <c r="B468" s="1">
        <v>36992</v>
      </c>
      <c r="C468">
        <v>0.68</v>
      </c>
      <c r="D468">
        <v>0.77</v>
      </c>
      <c r="E468">
        <v>0</v>
      </c>
      <c r="F468">
        <v>19.643307289999999</v>
      </c>
      <c r="G468">
        <v>4.9108268229999998</v>
      </c>
      <c r="H468">
        <v>0</v>
      </c>
      <c r="I468">
        <v>0</v>
      </c>
      <c r="J468">
        <v>29.643307289999999</v>
      </c>
      <c r="K468">
        <v>0.15033133376400001</v>
      </c>
    </row>
    <row r="469" spans="1:11">
      <c r="A469">
        <v>467</v>
      </c>
      <c r="B469" s="1">
        <v>36993</v>
      </c>
      <c r="C469">
        <v>0.31</v>
      </c>
      <c r="D469">
        <v>0.14000000000000001</v>
      </c>
      <c r="E469">
        <v>28.008078770000001</v>
      </c>
      <c r="F469">
        <v>15.2982231</v>
      </c>
      <c r="G469">
        <v>3.8245557749999999</v>
      </c>
      <c r="H469">
        <v>-0.74117276099999996</v>
      </c>
      <c r="I469">
        <v>0</v>
      </c>
      <c r="J469">
        <v>25.298223100000001</v>
      </c>
      <c r="K469">
        <v>-0.26422071019799998</v>
      </c>
    </row>
    <row r="470" spans="1:11">
      <c r="A470">
        <v>468</v>
      </c>
      <c r="B470" s="1">
        <v>36994</v>
      </c>
      <c r="C470">
        <v>0.48</v>
      </c>
      <c r="D470">
        <v>0.41</v>
      </c>
      <c r="E470">
        <v>0</v>
      </c>
      <c r="F470">
        <v>11.91426813</v>
      </c>
      <c r="G470">
        <v>2.978567033</v>
      </c>
      <c r="H470">
        <v>0</v>
      </c>
      <c r="I470">
        <v>0</v>
      </c>
      <c r="J470">
        <v>21.91426813</v>
      </c>
      <c r="K470">
        <v>-0.72187449333499998</v>
      </c>
    </row>
    <row r="471" spans="1:11">
      <c r="A471">
        <v>469</v>
      </c>
      <c r="B471" s="1">
        <v>36995</v>
      </c>
      <c r="C471">
        <v>0.16</v>
      </c>
      <c r="D471">
        <v>0.45</v>
      </c>
      <c r="E471">
        <v>0</v>
      </c>
      <c r="F471">
        <v>9.2788413500000004</v>
      </c>
      <c r="G471">
        <v>2.3197103370000001</v>
      </c>
      <c r="H471">
        <v>0</v>
      </c>
      <c r="I471">
        <v>0</v>
      </c>
      <c r="J471">
        <v>19.27884135</v>
      </c>
      <c r="K471">
        <v>-0.72373070409399998</v>
      </c>
    </row>
    <row r="472" spans="1:11">
      <c r="A472">
        <v>470</v>
      </c>
      <c r="B472" s="1">
        <v>36996</v>
      </c>
      <c r="C472">
        <v>0.13</v>
      </c>
      <c r="D472">
        <v>0.22</v>
      </c>
      <c r="E472">
        <v>0</v>
      </c>
      <c r="F472">
        <v>38.451030299999999</v>
      </c>
      <c r="G472">
        <v>9.6127575739999997</v>
      </c>
      <c r="H472">
        <v>0</v>
      </c>
      <c r="I472">
        <v>0</v>
      </c>
      <c r="J472">
        <v>48.451030299999999</v>
      </c>
      <c r="K472">
        <v>-0.22131335533900001</v>
      </c>
    </row>
    <row r="473" spans="1:11">
      <c r="A473">
        <v>471</v>
      </c>
      <c r="B473" s="1">
        <v>36997</v>
      </c>
      <c r="C473">
        <v>0.67</v>
      </c>
      <c r="D473">
        <v>0.43</v>
      </c>
      <c r="E473">
        <v>0</v>
      </c>
      <c r="F473">
        <v>29.9456925</v>
      </c>
      <c r="G473">
        <v>7.486423126</v>
      </c>
      <c r="H473">
        <v>0</v>
      </c>
      <c r="I473">
        <v>0</v>
      </c>
      <c r="J473">
        <v>39.9456925</v>
      </c>
      <c r="K473">
        <v>-0.221303142753</v>
      </c>
    </row>
    <row r="474" spans="1:11">
      <c r="A474">
        <v>472</v>
      </c>
      <c r="B474" s="1">
        <v>36998</v>
      </c>
      <c r="C474">
        <v>0.72</v>
      </c>
      <c r="D474">
        <v>0.08</v>
      </c>
      <c r="E474">
        <v>0</v>
      </c>
      <c r="F474">
        <v>23.32172877</v>
      </c>
      <c r="G474">
        <v>5.830432193</v>
      </c>
      <c r="H474">
        <v>0</v>
      </c>
      <c r="I474">
        <v>0</v>
      </c>
      <c r="J474">
        <v>33.32172877</v>
      </c>
      <c r="K474">
        <v>-0.22128850389099999</v>
      </c>
    </row>
    <row r="475" spans="1:11">
      <c r="A475">
        <v>473</v>
      </c>
      <c r="B475" s="1">
        <v>36999</v>
      </c>
      <c r="C475">
        <v>0.4</v>
      </c>
      <c r="D475">
        <v>0.52</v>
      </c>
      <c r="E475">
        <v>35.465476359999997</v>
      </c>
      <c r="F475">
        <v>18.16298063</v>
      </c>
      <c r="G475">
        <v>4.540745158</v>
      </c>
      <c r="H475">
        <v>-1.2763730719999999</v>
      </c>
      <c r="I475">
        <v>0</v>
      </c>
      <c r="J475">
        <v>28.16298063</v>
      </c>
      <c r="K475">
        <v>-1.0727072494300001</v>
      </c>
    </row>
    <row r="476" spans="1:11">
      <c r="A476">
        <v>474</v>
      </c>
      <c r="B476" s="1">
        <v>37000</v>
      </c>
      <c r="C476">
        <v>0.76</v>
      </c>
      <c r="D476">
        <v>0.62</v>
      </c>
      <c r="E476">
        <v>0</v>
      </c>
      <c r="F476">
        <v>14.145343540000001</v>
      </c>
      <c r="G476">
        <v>3.5363358840000001</v>
      </c>
      <c r="H476">
        <v>0</v>
      </c>
      <c r="I476">
        <v>0</v>
      </c>
      <c r="J476">
        <v>24.145343539999999</v>
      </c>
      <c r="K476">
        <v>-1.24223711459</v>
      </c>
    </row>
    <row r="477" spans="1:11">
      <c r="A477">
        <v>475</v>
      </c>
      <c r="B477" s="1">
        <v>37001</v>
      </c>
      <c r="C477">
        <v>0.19</v>
      </c>
      <c r="D477">
        <v>0.96</v>
      </c>
      <c r="E477">
        <v>20.636838650000001</v>
      </c>
      <c r="F477">
        <v>11.016404619999999</v>
      </c>
      <c r="G477">
        <v>2.7541011559999999</v>
      </c>
      <c r="H477">
        <v>-1.1874557560000001</v>
      </c>
      <c r="I477">
        <v>0</v>
      </c>
      <c r="J477">
        <v>21.016404619999999</v>
      </c>
      <c r="K477">
        <v>-1.3407232524999999</v>
      </c>
    </row>
    <row r="478" spans="1:11">
      <c r="A478">
        <v>476</v>
      </c>
      <c r="B478" s="1">
        <v>37002</v>
      </c>
      <c r="C478">
        <v>0.05</v>
      </c>
      <c r="D478">
        <v>0.18</v>
      </c>
      <c r="E478">
        <v>0</v>
      </c>
      <c r="F478">
        <v>8.5795845479999997</v>
      </c>
      <c r="G478">
        <v>2.1448961369999999</v>
      </c>
      <c r="H478">
        <v>0</v>
      </c>
      <c r="I478">
        <v>0</v>
      </c>
      <c r="J478">
        <v>18.57958455</v>
      </c>
      <c r="K478">
        <v>-1.1604125762999999</v>
      </c>
    </row>
    <row r="479" spans="1:11">
      <c r="A479">
        <v>477</v>
      </c>
      <c r="B479" s="1">
        <v>37003</v>
      </c>
      <c r="C479">
        <v>0.63</v>
      </c>
      <c r="D479">
        <v>0.45</v>
      </c>
      <c r="E479">
        <v>0</v>
      </c>
      <c r="F479">
        <v>6.6817871640000002</v>
      </c>
      <c r="G479">
        <v>1.670446791</v>
      </c>
      <c r="H479">
        <v>0</v>
      </c>
      <c r="I479">
        <v>0</v>
      </c>
      <c r="J479">
        <v>16.681787159999999</v>
      </c>
      <c r="K479">
        <v>-1.16331393667</v>
      </c>
    </row>
    <row r="480" spans="1:11">
      <c r="A480">
        <v>478</v>
      </c>
      <c r="B480" s="1">
        <v>37004</v>
      </c>
      <c r="C480">
        <v>0.86</v>
      </c>
      <c r="D480">
        <v>0.9</v>
      </c>
      <c r="E480">
        <v>50.939093280000002</v>
      </c>
      <c r="F480">
        <v>5.2037810760000003</v>
      </c>
      <c r="G480">
        <v>1.3009452690000001</v>
      </c>
      <c r="H480">
        <v>0.35992529299999998</v>
      </c>
      <c r="I480">
        <v>0</v>
      </c>
      <c r="J480">
        <v>15.203781080000001</v>
      </c>
      <c r="K480">
        <v>0.16431269135099999</v>
      </c>
    </row>
    <row r="481" spans="1:11">
      <c r="A481">
        <v>479</v>
      </c>
      <c r="B481" s="1">
        <v>37005</v>
      </c>
      <c r="C481">
        <v>0.18</v>
      </c>
      <c r="D481">
        <v>0.03</v>
      </c>
      <c r="E481">
        <v>0</v>
      </c>
      <c r="F481">
        <v>19.184325380000001</v>
      </c>
      <c r="G481">
        <v>4.7960813440000001</v>
      </c>
      <c r="H481">
        <v>0</v>
      </c>
      <c r="I481">
        <v>0</v>
      </c>
      <c r="J481">
        <v>29.184325380000001</v>
      </c>
      <c r="K481">
        <v>0.35534190151700001</v>
      </c>
    </row>
    <row r="482" spans="1:11">
      <c r="A482">
        <v>480</v>
      </c>
      <c r="B482" s="1">
        <v>37006</v>
      </c>
      <c r="C482">
        <v>0.24</v>
      </c>
      <c r="D482">
        <v>0.28000000000000003</v>
      </c>
      <c r="E482">
        <v>0</v>
      </c>
      <c r="F482">
        <v>14.94076763</v>
      </c>
      <c r="G482">
        <v>3.7351919059999998</v>
      </c>
      <c r="H482">
        <v>0</v>
      </c>
      <c r="I482">
        <v>0</v>
      </c>
      <c r="J482">
        <v>24.94076763</v>
      </c>
      <c r="K482">
        <v>0.35609628162000001</v>
      </c>
    </row>
    <row r="483" spans="1:11">
      <c r="A483">
        <v>481</v>
      </c>
      <c r="B483" s="1">
        <v>37007</v>
      </c>
      <c r="C483">
        <v>0.83</v>
      </c>
      <c r="D483">
        <v>0.36</v>
      </c>
      <c r="E483">
        <v>0</v>
      </c>
      <c r="F483">
        <v>11.635881530000001</v>
      </c>
      <c r="G483">
        <v>2.9089703820000001</v>
      </c>
      <c r="H483">
        <v>0</v>
      </c>
      <c r="I483">
        <v>0</v>
      </c>
      <c r="J483">
        <v>21.635881529999999</v>
      </c>
      <c r="K483">
        <v>0.35673254248199998</v>
      </c>
    </row>
    <row r="484" spans="1:11">
      <c r="A484">
        <v>482</v>
      </c>
      <c r="B484" s="1">
        <v>37008</v>
      </c>
      <c r="C484">
        <v>0.17</v>
      </c>
      <c r="D484">
        <v>0.27</v>
      </c>
      <c r="E484">
        <v>0</v>
      </c>
      <c r="F484">
        <v>9.0620336439999996</v>
      </c>
      <c r="G484">
        <v>2.2655084109999999</v>
      </c>
      <c r="H484">
        <v>0</v>
      </c>
      <c r="I484">
        <v>0</v>
      </c>
      <c r="J484">
        <v>19.062033639999999</v>
      </c>
      <c r="K484">
        <v>0.35726173623599999</v>
      </c>
    </row>
    <row r="485" spans="1:11">
      <c r="A485">
        <v>483</v>
      </c>
      <c r="B485" s="1">
        <v>37009</v>
      </c>
      <c r="C485">
        <v>0.61</v>
      </c>
      <c r="D485">
        <v>0.55000000000000004</v>
      </c>
      <c r="E485">
        <v>0</v>
      </c>
      <c r="F485">
        <v>7.0575188989999997</v>
      </c>
      <c r="G485">
        <v>1.764379725</v>
      </c>
      <c r="H485">
        <v>0</v>
      </c>
      <c r="I485">
        <v>0</v>
      </c>
      <c r="J485">
        <v>17.057518900000002</v>
      </c>
      <c r="K485">
        <v>0.35769652672899999</v>
      </c>
    </row>
    <row r="486" spans="1:11">
      <c r="A486">
        <v>484</v>
      </c>
      <c r="B486" s="1">
        <v>37010</v>
      </c>
      <c r="C486">
        <v>0.44</v>
      </c>
      <c r="D486">
        <v>0.74</v>
      </c>
      <c r="E486">
        <v>0</v>
      </c>
      <c r="F486">
        <v>5.4964012450000004</v>
      </c>
      <c r="G486">
        <v>1.3741003110000001</v>
      </c>
      <c r="H486">
        <v>0</v>
      </c>
      <c r="I486">
        <v>0</v>
      </c>
      <c r="J486">
        <v>15.496401240000001</v>
      </c>
      <c r="K486">
        <v>0.35805004550399999</v>
      </c>
    </row>
    <row r="487" spans="1:11">
      <c r="A487">
        <v>485</v>
      </c>
      <c r="B487" s="1">
        <v>37011</v>
      </c>
      <c r="C487">
        <v>0.32</v>
      </c>
      <c r="D487">
        <v>0.6</v>
      </c>
      <c r="E487">
        <v>0</v>
      </c>
      <c r="F487">
        <v>4.2806015930000001</v>
      </c>
      <c r="G487">
        <v>1.070150398</v>
      </c>
      <c r="H487">
        <v>0</v>
      </c>
      <c r="I487">
        <v>0</v>
      </c>
      <c r="J487">
        <v>14.28060159</v>
      </c>
      <c r="K487">
        <v>0.35833499248099998</v>
      </c>
    </row>
    <row r="488" spans="1:11">
      <c r="A488">
        <v>486</v>
      </c>
      <c r="B488" s="1">
        <v>37012</v>
      </c>
      <c r="C488">
        <v>0.46</v>
      </c>
      <c r="D488">
        <v>0.38</v>
      </c>
      <c r="E488">
        <v>0</v>
      </c>
      <c r="F488">
        <v>3.3337358730000002</v>
      </c>
      <c r="G488">
        <v>0.83343396800000003</v>
      </c>
      <c r="H488">
        <v>0</v>
      </c>
      <c r="I488">
        <v>0</v>
      </c>
      <c r="J488">
        <v>13.33373587</v>
      </c>
      <c r="K488">
        <v>0.35856303632999997</v>
      </c>
    </row>
    <row r="489" spans="1:11">
      <c r="A489">
        <v>487</v>
      </c>
      <c r="B489" s="1">
        <v>37013</v>
      </c>
      <c r="C489">
        <v>0.11</v>
      </c>
      <c r="D489">
        <v>0.9</v>
      </c>
      <c r="E489">
        <v>17.766899779999999</v>
      </c>
      <c r="F489">
        <v>2.5963161079999999</v>
      </c>
      <c r="G489">
        <v>0.64907902699999998</v>
      </c>
      <c r="H489">
        <v>-1.446214407</v>
      </c>
      <c r="I489">
        <v>0</v>
      </c>
      <c r="J489">
        <v>12.59631611</v>
      </c>
      <c r="K489">
        <v>-0.86835371260899996</v>
      </c>
    </row>
    <row r="490" spans="1:11">
      <c r="A490">
        <v>488</v>
      </c>
      <c r="B490" s="1">
        <v>37014</v>
      </c>
      <c r="C490">
        <v>0.48</v>
      </c>
      <c r="D490">
        <v>0.33</v>
      </c>
      <c r="E490">
        <v>0</v>
      </c>
      <c r="F490">
        <v>41.922971060000002</v>
      </c>
      <c r="G490">
        <v>10.48074276</v>
      </c>
      <c r="H490">
        <v>0</v>
      </c>
      <c r="I490">
        <v>0</v>
      </c>
      <c r="J490">
        <v>51.922971060000002</v>
      </c>
      <c r="K490">
        <v>-0.41153095085800001</v>
      </c>
    </row>
    <row r="491" spans="1:11">
      <c r="A491">
        <v>489</v>
      </c>
      <c r="B491" s="1">
        <v>37015</v>
      </c>
      <c r="C491">
        <v>0.62</v>
      </c>
      <c r="D491">
        <v>0.33</v>
      </c>
      <c r="E491">
        <v>0</v>
      </c>
      <c r="F491">
        <v>32.64964269</v>
      </c>
      <c r="G491">
        <v>8.162410672</v>
      </c>
      <c r="H491">
        <v>0</v>
      </c>
      <c r="I491">
        <v>0</v>
      </c>
      <c r="J491">
        <v>42.64964269</v>
      </c>
      <c r="K491">
        <v>-0.41658338136900003</v>
      </c>
    </row>
    <row r="492" spans="1:11">
      <c r="A492">
        <v>490</v>
      </c>
      <c r="B492" s="1">
        <v>37016</v>
      </c>
      <c r="C492">
        <v>0.22</v>
      </c>
      <c r="D492">
        <v>0.03</v>
      </c>
      <c r="E492">
        <v>0</v>
      </c>
      <c r="F492">
        <v>25.427567289999999</v>
      </c>
      <c r="G492">
        <v>6.3568918229999998</v>
      </c>
      <c r="H492">
        <v>0</v>
      </c>
      <c r="I492">
        <v>0</v>
      </c>
      <c r="J492">
        <v>35.427567289999999</v>
      </c>
      <c r="K492">
        <v>-0.42131834512900002</v>
      </c>
    </row>
    <row r="493" spans="1:11">
      <c r="A493">
        <v>491</v>
      </c>
      <c r="B493" s="1">
        <v>37017</v>
      </c>
      <c r="C493">
        <v>0.53</v>
      </c>
      <c r="D493">
        <v>0.57999999999999996</v>
      </c>
      <c r="E493">
        <v>0</v>
      </c>
      <c r="F493">
        <v>19.803009320000001</v>
      </c>
      <c r="G493">
        <v>4.9507523300000003</v>
      </c>
      <c r="H493">
        <v>0</v>
      </c>
      <c r="I493">
        <v>0</v>
      </c>
      <c r="J493">
        <v>29.803009320000001</v>
      </c>
      <c r="K493">
        <v>-0.425703273183</v>
      </c>
    </row>
    <row r="494" spans="1:11">
      <c r="A494">
        <v>492</v>
      </c>
      <c r="B494" s="1">
        <v>37018</v>
      </c>
      <c r="C494">
        <v>0.73</v>
      </c>
      <c r="D494">
        <v>0.16</v>
      </c>
      <c r="E494">
        <v>0</v>
      </c>
      <c r="F494">
        <v>15.42259917</v>
      </c>
      <c r="G494">
        <v>3.8556497909999998</v>
      </c>
      <c r="H494">
        <v>0</v>
      </c>
      <c r="I494">
        <v>0</v>
      </c>
      <c r="J494">
        <v>25.422599170000002</v>
      </c>
      <c r="K494">
        <v>-0.42971185947700002</v>
      </c>
    </row>
    <row r="495" spans="1:11">
      <c r="A495">
        <v>493</v>
      </c>
      <c r="B495" s="1">
        <v>37019</v>
      </c>
      <c r="C495">
        <v>0.21</v>
      </c>
      <c r="D495">
        <v>0.17</v>
      </c>
      <c r="E495">
        <v>0</v>
      </c>
      <c r="F495">
        <v>12.011132310000001</v>
      </c>
      <c r="G495">
        <v>3.0027830770000001</v>
      </c>
      <c r="H495">
        <v>0</v>
      </c>
      <c r="I495">
        <v>0</v>
      </c>
      <c r="J495">
        <v>22.011132310000001</v>
      </c>
      <c r="K495">
        <v>-0.43332629153199997</v>
      </c>
    </row>
    <row r="496" spans="1:11">
      <c r="A496">
        <v>494</v>
      </c>
      <c r="B496" s="1">
        <v>37020</v>
      </c>
      <c r="C496">
        <v>0.37</v>
      </c>
      <c r="D496">
        <v>0.32</v>
      </c>
      <c r="E496">
        <v>0</v>
      </c>
      <c r="F496">
        <v>9.3542792460000008</v>
      </c>
      <c r="G496">
        <v>2.3385698119999998</v>
      </c>
      <c r="H496">
        <v>0</v>
      </c>
      <c r="I496">
        <v>0</v>
      </c>
      <c r="J496">
        <v>19.354279250000001</v>
      </c>
      <c r="K496">
        <v>-0.43653894307899999</v>
      </c>
    </row>
    <row r="497" spans="1:11">
      <c r="A497">
        <v>495</v>
      </c>
      <c r="B497" s="1">
        <v>37021</v>
      </c>
      <c r="C497">
        <v>0.89</v>
      </c>
      <c r="D497">
        <v>0.23</v>
      </c>
      <c r="E497">
        <v>0</v>
      </c>
      <c r="F497">
        <v>7.2851200020000002</v>
      </c>
      <c r="G497">
        <v>1.82128</v>
      </c>
      <c r="H497">
        <v>0</v>
      </c>
      <c r="I497">
        <v>0</v>
      </c>
      <c r="J497">
        <v>17.285119999999999</v>
      </c>
      <c r="K497">
        <v>-0.439353182924</v>
      </c>
    </row>
    <row r="498" spans="1:11">
      <c r="A498">
        <v>496</v>
      </c>
      <c r="B498" s="1">
        <v>37022</v>
      </c>
      <c r="C498">
        <v>0.09</v>
      </c>
      <c r="D498">
        <v>0.6</v>
      </c>
      <c r="E498">
        <v>0</v>
      </c>
      <c r="F498">
        <v>29.353192029999999</v>
      </c>
      <c r="G498">
        <v>7.3382980069999997</v>
      </c>
      <c r="H498">
        <v>0</v>
      </c>
      <c r="I498">
        <v>0</v>
      </c>
      <c r="J498">
        <v>39.353192030000002</v>
      </c>
      <c r="K498">
        <v>-0.92100724644300003</v>
      </c>
    </row>
    <row r="499" spans="1:11">
      <c r="A499">
        <v>497</v>
      </c>
      <c r="B499" s="1">
        <v>37023</v>
      </c>
      <c r="C499">
        <v>0.36</v>
      </c>
      <c r="D499">
        <v>0.74</v>
      </c>
      <c r="E499">
        <v>0</v>
      </c>
      <c r="F499">
        <v>22.86028894</v>
      </c>
      <c r="G499">
        <v>5.715072234</v>
      </c>
      <c r="H499">
        <v>0</v>
      </c>
      <c r="I499">
        <v>0</v>
      </c>
      <c r="J499">
        <v>32.860288939999997</v>
      </c>
      <c r="K499">
        <v>-0.92549900105799998</v>
      </c>
    </row>
    <row r="500" spans="1:11">
      <c r="A500">
        <v>498</v>
      </c>
      <c r="B500" s="1">
        <v>37024</v>
      </c>
      <c r="C500">
        <v>0.25</v>
      </c>
      <c r="D500">
        <v>0.5</v>
      </c>
      <c r="E500">
        <v>0</v>
      </c>
      <c r="F500">
        <v>17.803610930000001</v>
      </c>
      <c r="G500">
        <v>4.4509027310000002</v>
      </c>
      <c r="H500">
        <v>0</v>
      </c>
      <c r="I500">
        <v>0</v>
      </c>
      <c r="J500">
        <v>27.803610930000001</v>
      </c>
      <c r="K500">
        <v>-0.92957393155500001</v>
      </c>
    </row>
    <row r="501" spans="1:11">
      <c r="A501">
        <v>499</v>
      </c>
      <c r="B501" s="1">
        <v>37025</v>
      </c>
      <c r="C501">
        <v>0.59</v>
      </c>
      <c r="D501">
        <v>0.61</v>
      </c>
      <c r="E501">
        <v>0</v>
      </c>
      <c r="F501">
        <v>13.86546613</v>
      </c>
      <c r="G501">
        <v>3.466366533</v>
      </c>
      <c r="H501">
        <v>0</v>
      </c>
      <c r="I501">
        <v>0</v>
      </c>
      <c r="J501">
        <v>23.865466130000001</v>
      </c>
      <c r="K501">
        <v>-0.93321784520600004</v>
      </c>
    </row>
    <row r="502" spans="1:11">
      <c r="A502">
        <v>500</v>
      </c>
      <c r="B502" s="1">
        <v>37026</v>
      </c>
      <c r="C502">
        <v>0.39</v>
      </c>
      <c r="D502">
        <v>0.11</v>
      </c>
      <c r="E502">
        <v>0</v>
      </c>
      <c r="F502">
        <v>10.79843588</v>
      </c>
      <c r="G502">
        <v>2.6996089699999999</v>
      </c>
      <c r="H502">
        <v>0</v>
      </c>
      <c r="I502">
        <v>0</v>
      </c>
      <c r="J502">
        <v>20.79843588</v>
      </c>
      <c r="K502">
        <v>-0.93642902384100002</v>
      </c>
    </row>
    <row r="503" spans="1:11">
      <c r="A503">
        <v>501</v>
      </c>
      <c r="B503" s="1">
        <v>37027</v>
      </c>
      <c r="C503">
        <v>0.25</v>
      </c>
      <c r="D503">
        <v>0.59</v>
      </c>
      <c r="E503">
        <v>0</v>
      </c>
      <c r="F503">
        <v>8.4098303189999992</v>
      </c>
      <c r="G503">
        <v>2.1024575799999998</v>
      </c>
      <c r="H503">
        <v>0</v>
      </c>
      <c r="I503">
        <v>0</v>
      </c>
      <c r="J503">
        <v>18.409830320000001</v>
      </c>
      <c r="K503">
        <v>-0.93921807468700003</v>
      </c>
    </row>
    <row r="504" spans="1:11">
      <c r="A504">
        <v>502</v>
      </c>
      <c r="B504" s="1">
        <v>37028</v>
      </c>
      <c r="C504">
        <v>0.22</v>
      </c>
      <c r="D504">
        <v>0.94</v>
      </c>
      <c r="E504">
        <v>0</v>
      </c>
      <c r="F504">
        <v>6.5495824379999998</v>
      </c>
      <c r="G504">
        <v>1.63739561</v>
      </c>
      <c r="H504">
        <v>0</v>
      </c>
      <c r="I504">
        <v>0</v>
      </c>
      <c r="J504">
        <v>16.549582439999998</v>
      </c>
      <c r="K504">
        <v>-0.94160660525700002</v>
      </c>
    </row>
    <row r="505" spans="1:11">
      <c r="A505">
        <v>503</v>
      </c>
      <c r="B505" s="1">
        <v>37029</v>
      </c>
      <c r="C505">
        <v>0.95</v>
      </c>
      <c r="D505">
        <v>0.94</v>
      </c>
      <c r="E505">
        <v>0</v>
      </c>
      <c r="F505">
        <v>5.1008199320000003</v>
      </c>
      <c r="G505">
        <v>1.2752049830000001</v>
      </c>
      <c r="H505">
        <v>0</v>
      </c>
      <c r="I505">
        <v>0</v>
      </c>
      <c r="J505">
        <v>15.10081993</v>
      </c>
      <c r="K505">
        <v>-0.94362498571099995</v>
      </c>
    </row>
    <row r="506" spans="1:11">
      <c r="A506">
        <v>504</v>
      </c>
      <c r="B506" s="1">
        <v>37030</v>
      </c>
      <c r="C506">
        <v>0.8</v>
      </c>
      <c r="D506">
        <v>0.83</v>
      </c>
      <c r="E506">
        <v>0</v>
      </c>
      <c r="F506">
        <v>3.972522557</v>
      </c>
      <c r="G506">
        <v>0.99313063899999998</v>
      </c>
      <c r="H506">
        <v>0</v>
      </c>
      <c r="I506">
        <v>0</v>
      </c>
      <c r="J506">
        <v>13.97252256</v>
      </c>
      <c r="K506">
        <v>-0.94530958686599997</v>
      </c>
    </row>
    <row r="507" spans="1:11">
      <c r="A507">
        <v>505</v>
      </c>
      <c r="B507" s="1">
        <v>37031</v>
      </c>
      <c r="C507">
        <v>0.14000000000000001</v>
      </c>
      <c r="D507">
        <v>0.54</v>
      </c>
      <c r="E507">
        <v>0</v>
      </c>
      <c r="F507">
        <v>3.093803678</v>
      </c>
      <c r="G507">
        <v>0.77345092000000004</v>
      </c>
      <c r="H507">
        <v>0</v>
      </c>
      <c r="I507">
        <v>0</v>
      </c>
      <c r="J507">
        <v>13.093803680000001</v>
      </c>
      <c r="K507">
        <v>-0.94669991370700002</v>
      </c>
    </row>
    <row r="508" spans="1:11">
      <c r="A508">
        <v>506</v>
      </c>
      <c r="B508" s="1">
        <v>37032</v>
      </c>
      <c r="C508">
        <v>0.03</v>
      </c>
      <c r="D508">
        <v>0.68</v>
      </c>
      <c r="E508">
        <v>0</v>
      </c>
      <c r="F508">
        <v>5.4303859320000001</v>
      </c>
      <c r="G508">
        <v>1.357596483</v>
      </c>
      <c r="H508">
        <v>0</v>
      </c>
      <c r="I508">
        <v>0</v>
      </c>
      <c r="J508">
        <v>15.43038593</v>
      </c>
      <c r="K508">
        <v>-1.0097807724400001</v>
      </c>
    </row>
    <row r="509" spans="1:11">
      <c r="A509">
        <v>507</v>
      </c>
      <c r="B509" s="1">
        <v>37033</v>
      </c>
      <c r="C509">
        <v>0.35</v>
      </c>
      <c r="D509">
        <v>0.45</v>
      </c>
      <c r="E509">
        <v>0</v>
      </c>
      <c r="F509">
        <v>4.2291888159999997</v>
      </c>
      <c r="G509">
        <v>1.0572972039999999</v>
      </c>
      <c r="H509">
        <v>0</v>
      </c>
      <c r="I509">
        <v>0</v>
      </c>
      <c r="J509">
        <v>14.229188819999999</v>
      </c>
      <c r="K509">
        <v>-1.0116589494199999</v>
      </c>
    </row>
    <row r="510" spans="1:11">
      <c r="A510">
        <v>508</v>
      </c>
      <c r="B510" s="1">
        <v>37034</v>
      </c>
      <c r="C510">
        <v>0.27</v>
      </c>
      <c r="D510">
        <v>7.0000000000000007E-2</v>
      </c>
      <c r="E510">
        <v>0</v>
      </c>
      <c r="F510">
        <v>3.2936955619999999</v>
      </c>
      <c r="G510">
        <v>0.82342389000000005</v>
      </c>
      <c r="H510">
        <v>0</v>
      </c>
      <c r="I510">
        <v>0</v>
      </c>
      <c r="J510">
        <v>13.29369556</v>
      </c>
      <c r="K510">
        <v>-1.01321088662</v>
      </c>
    </row>
    <row r="511" spans="1:11">
      <c r="A511">
        <v>509</v>
      </c>
      <c r="B511" s="1">
        <v>37035</v>
      </c>
      <c r="C511">
        <v>0.84</v>
      </c>
      <c r="D511">
        <v>0.52</v>
      </c>
      <c r="E511">
        <v>0</v>
      </c>
      <c r="F511">
        <v>2.5651326829999999</v>
      </c>
      <c r="G511">
        <v>0.64128317099999999</v>
      </c>
      <c r="H511">
        <v>0</v>
      </c>
      <c r="I511">
        <v>0</v>
      </c>
      <c r="J511">
        <v>12.56513268</v>
      </c>
      <c r="K511">
        <v>-1.0144798796900001</v>
      </c>
    </row>
    <row r="512" spans="1:11">
      <c r="A512">
        <v>510</v>
      </c>
      <c r="B512" s="1">
        <v>37036</v>
      </c>
      <c r="C512">
        <v>0.9</v>
      </c>
      <c r="D512">
        <v>0.66</v>
      </c>
      <c r="E512">
        <v>0</v>
      </c>
      <c r="F512">
        <v>81.027680599999997</v>
      </c>
      <c r="G512">
        <v>20.256920149999999</v>
      </c>
      <c r="H512">
        <v>0</v>
      </c>
      <c r="I512">
        <v>0</v>
      </c>
      <c r="J512">
        <v>91.027680599999997</v>
      </c>
      <c r="K512">
        <v>-0.22934378771300001</v>
      </c>
    </row>
    <row r="513" spans="1:11">
      <c r="A513">
        <v>511</v>
      </c>
      <c r="B513" s="1">
        <v>37037</v>
      </c>
      <c r="C513">
        <v>0.02</v>
      </c>
      <c r="D513">
        <v>0.33</v>
      </c>
      <c r="E513">
        <v>0</v>
      </c>
      <c r="F513">
        <v>63.104421109999997</v>
      </c>
      <c r="G513">
        <v>15.776105279999999</v>
      </c>
      <c r="H513">
        <v>0</v>
      </c>
      <c r="I513">
        <v>0</v>
      </c>
      <c r="J513">
        <v>73.104421110000004</v>
      </c>
      <c r="K513">
        <v>-0.22934169866699999</v>
      </c>
    </row>
    <row r="514" spans="1:11">
      <c r="A514">
        <v>512</v>
      </c>
      <c r="B514" s="1">
        <v>37038</v>
      </c>
      <c r="C514">
        <v>0.33</v>
      </c>
      <c r="D514">
        <v>0.17</v>
      </c>
      <c r="E514">
        <v>0</v>
      </c>
      <c r="F514">
        <v>49.145772569999998</v>
      </c>
      <c r="G514">
        <v>12.286443139999999</v>
      </c>
      <c r="H514">
        <v>0</v>
      </c>
      <c r="I514">
        <v>0</v>
      </c>
      <c r="J514">
        <v>59.145772569999998</v>
      </c>
      <c r="K514">
        <v>-0.229337551138</v>
      </c>
    </row>
    <row r="515" spans="1:11">
      <c r="A515">
        <v>513</v>
      </c>
      <c r="B515" s="1">
        <v>37039</v>
      </c>
      <c r="C515">
        <v>0.98</v>
      </c>
      <c r="D515">
        <v>0.05</v>
      </c>
      <c r="E515">
        <v>0</v>
      </c>
      <c r="F515">
        <v>92.730901560000007</v>
      </c>
      <c r="G515">
        <v>23.182725390000002</v>
      </c>
      <c r="H515">
        <v>0</v>
      </c>
      <c r="I515">
        <v>0</v>
      </c>
      <c r="J515">
        <v>102.7309016</v>
      </c>
      <c r="K515">
        <v>-0.106347261922</v>
      </c>
    </row>
    <row r="516" spans="1:11">
      <c r="A516">
        <v>514</v>
      </c>
      <c r="B516" s="1">
        <v>37040</v>
      </c>
      <c r="C516">
        <v>0.6</v>
      </c>
      <c r="D516">
        <v>0.69</v>
      </c>
      <c r="E516">
        <v>0</v>
      </c>
      <c r="F516">
        <v>72.218898749999994</v>
      </c>
      <c r="G516">
        <v>18.05472469</v>
      </c>
      <c r="H516">
        <v>0</v>
      </c>
      <c r="I516">
        <v>0</v>
      </c>
      <c r="J516">
        <v>82.218898749999994</v>
      </c>
      <c r="K516">
        <v>-0.10634668719400001</v>
      </c>
    </row>
    <row r="517" spans="1:11">
      <c r="A517">
        <v>515</v>
      </c>
      <c r="B517" s="1">
        <v>37041</v>
      </c>
      <c r="C517">
        <v>0.27</v>
      </c>
      <c r="D517">
        <v>0.4</v>
      </c>
      <c r="E517">
        <v>0</v>
      </c>
      <c r="F517">
        <v>56.244134899999999</v>
      </c>
      <c r="G517">
        <v>14.061033719999999</v>
      </c>
      <c r="H517">
        <v>0</v>
      </c>
      <c r="I517">
        <v>0</v>
      </c>
      <c r="J517">
        <v>66.244134900000006</v>
      </c>
      <c r="K517">
        <v>-0.106345318356</v>
      </c>
    </row>
    <row r="518" spans="1:11">
      <c r="A518">
        <v>516</v>
      </c>
      <c r="B518" s="1">
        <v>37042</v>
      </c>
      <c r="C518">
        <v>0.03</v>
      </c>
      <c r="D518">
        <v>0.99</v>
      </c>
      <c r="E518">
        <v>0</v>
      </c>
      <c r="F518">
        <v>43.802976299999997</v>
      </c>
      <c r="G518">
        <v>10.95074408</v>
      </c>
      <c r="H518">
        <v>0</v>
      </c>
      <c r="I518">
        <v>0</v>
      </c>
      <c r="J518">
        <v>53.802976299999997</v>
      </c>
      <c r="K518">
        <v>-0.106342841471</v>
      </c>
    </row>
    <row r="519" spans="1:11">
      <c r="A519">
        <v>517</v>
      </c>
      <c r="B519" s="1">
        <v>37043</v>
      </c>
      <c r="C519">
        <v>0.21</v>
      </c>
      <c r="D519">
        <v>0.56000000000000005</v>
      </c>
      <c r="E519">
        <v>0</v>
      </c>
      <c r="F519">
        <v>34.113792240000002</v>
      </c>
      <c r="G519">
        <v>8.5284480610000006</v>
      </c>
      <c r="H519">
        <v>0</v>
      </c>
      <c r="I519">
        <v>0</v>
      </c>
      <c r="J519">
        <v>44.113792240000002</v>
      </c>
      <c r="K519">
        <v>-0.106338876135</v>
      </c>
    </row>
    <row r="520" spans="1:11">
      <c r="A520">
        <v>518</v>
      </c>
      <c r="B520" s="1">
        <v>37044</v>
      </c>
      <c r="C520">
        <v>0.04</v>
      </c>
      <c r="D520">
        <v>0.94</v>
      </c>
      <c r="E520">
        <v>0</v>
      </c>
      <c r="F520">
        <v>26.56784811</v>
      </c>
      <c r="G520">
        <v>6.641962028</v>
      </c>
      <c r="H520">
        <v>0</v>
      </c>
      <c r="I520">
        <v>0</v>
      </c>
      <c r="J520">
        <v>36.56784811</v>
      </c>
      <c r="K520">
        <v>-0.106333002008</v>
      </c>
    </row>
    <row r="521" spans="1:11">
      <c r="A521">
        <v>519</v>
      </c>
      <c r="B521" s="1">
        <v>37045</v>
      </c>
      <c r="C521">
        <v>0.28999999999999998</v>
      </c>
      <c r="D521">
        <v>0.05</v>
      </c>
      <c r="E521">
        <v>0</v>
      </c>
      <c r="F521">
        <v>20.691060910000001</v>
      </c>
      <c r="G521">
        <v>5.1727652290000004</v>
      </c>
      <c r="H521">
        <v>0</v>
      </c>
      <c r="I521">
        <v>0</v>
      </c>
      <c r="J521">
        <v>30.691060910000001</v>
      </c>
      <c r="K521">
        <v>-0.106324813135</v>
      </c>
    </row>
    <row r="522" spans="1:11">
      <c r="A522">
        <v>520</v>
      </c>
      <c r="B522" s="1">
        <v>37046</v>
      </c>
      <c r="C522">
        <v>0.55000000000000004</v>
      </c>
      <c r="D522">
        <v>0.85</v>
      </c>
      <c r="E522">
        <v>0</v>
      </c>
      <c r="F522">
        <v>16.114214440000001</v>
      </c>
      <c r="G522">
        <v>4.0285536110000004</v>
      </c>
      <c r="H522">
        <v>0</v>
      </c>
      <c r="I522">
        <v>0</v>
      </c>
      <c r="J522">
        <v>26.114214440000001</v>
      </c>
      <c r="K522">
        <v>-0.106313998962</v>
      </c>
    </row>
    <row r="523" spans="1:11">
      <c r="A523">
        <v>521</v>
      </c>
      <c r="B523" s="1">
        <v>37047</v>
      </c>
      <c r="C523">
        <v>0.36</v>
      </c>
      <c r="D523">
        <v>0.03</v>
      </c>
      <c r="E523">
        <v>0</v>
      </c>
      <c r="F523">
        <v>68.758666230000003</v>
      </c>
      <c r="G523">
        <v>17.189666559999999</v>
      </c>
      <c r="H523">
        <v>0</v>
      </c>
      <c r="I523">
        <v>0</v>
      </c>
      <c r="J523">
        <v>78.758666230000003</v>
      </c>
      <c r="K523">
        <v>-2.92887798406E-2</v>
      </c>
    </row>
    <row r="524" spans="1:11">
      <c r="A524">
        <v>522</v>
      </c>
      <c r="B524" s="1">
        <v>37048</v>
      </c>
      <c r="C524">
        <v>0.27</v>
      </c>
      <c r="D524">
        <v>0.54</v>
      </c>
      <c r="E524">
        <v>0</v>
      </c>
      <c r="F524">
        <v>53.549303100000003</v>
      </c>
      <c r="G524">
        <v>13.38732577</v>
      </c>
      <c r="H524">
        <v>0</v>
      </c>
      <c r="I524">
        <v>0</v>
      </c>
      <c r="J524">
        <v>63.549303100000003</v>
      </c>
      <c r="K524">
        <v>-2.9288350368E-2</v>
      </c>
    </row>
    <row r="525" spans="1:11">
      <c r="A525">
        <v>523</v>
      </c>
      <c r="B525" s="1">
        <v>37049</v>
      </c>
      <c r="C525">
        <v>0.14000000000000001</v>
      </c>
      <c r="D525">
        <v>0.5</v>
      </c>
      <c r="E525">
        <v>0</v>
      </c>
      <c r="F525">
        <v>41.704239190000003</v>
      </c>
      <c r="G525">
        <v>10.426059800000001</v>
      </c>
      <c r="H525">
        <v>0</v>
      </c>
      <c r="I525">
        <v>0</v>
      </c>
      <c r="J525">
        <v>51.704239190000003</v>
      </c>
      <c r="K525">
        <v>-2.9287596460800001E-2</v>
      </c>
    </row>
    <row r="526" spans="1:11">
      <c r="A526">
        <v>524</v>
      </c>
      <c r="B526" s="1">
        <v>37050</v>
      </c>
      <c r="C526">
        <v>0.7</v>
      </c>
      <c r="D526">
        <v>0.2</v>
      </c>
      <c r="E526">
        <v>0</v>
      </c>
      <c r="F526">
        <v>32.47929414</v>
      </c>
      <c r="G526">
        <v>8.119823534</v>
      </c>
      <c r="H526">
        <v>0</v>
      </c>
      <c r="I526">
        <v>0</v>
      </c>
      <c r="J526">
        <v>42.47929414</v>
      </c>
      <c r="K526">
        <v>-2.9286410398799999E-2</v>
      </c>
    </row>
    <row r="527" spans="1:11">
      <c r="A527">
        <v>525</v>
      </c>
      <c r="B527" s="1">
        <v>37051</v>
      </c>
      <c r="C527">
        <v>0.59</v>
      </c>
      <c r="D527">
        <v>0.51</v>
      </c>
      <c r="E527">
        <v>0</v>
      </c>
      <c r="F527">
        <v>25.294899709999999</v>
      </c>
      <c r="G527">
        <v>6.3237249269999998</v>
      </c>
      <c r="H527">
        <v>0</v>
      </c>
      <c r="I527">
        <v>0</v>
      </c>
      <c r="J527">
        <v>35.294899710000003</v>
      </c>
      <c r="K527">
        <v>-2.92846757601E-2</v>
      </c>
    </row>
    <row r="528" spans="1:11">
      <c r="A528">
        <v>526</v>
      </c>
      <c r="B528" s="1">
        <v>37052</v>
      </c>
      <c r="C528">
        <v>0.64</v>
      </c>
      <c r="D528">
        <v>0.01</v>
      </c>
      <c r="E528">
        <v>0</v>
      </c>
      <c r="F528">
        <v>19.699687699999998</v>
      </c>
      <c r="G528">
        <v>4.9249219249999996</v>
      </c>
      <c r="H528">
        <v>0</v>
      </c>
      <c r="I528">
        <v>0</v>
      </c>
      <c r="J528">
        <v>29.699687699999998</v>
      </c>
      <c r="K528">
        <v>-2.92822839484E-2</v>
      </c>
    </row>
    <row r="529" spans="1:11">
      <c r="A529">
        <v>527</v>
      </c>
      <c r="B529" s="1">
        <v>37053</v>
      </c>
      <c r="C529">
        <v>0.22</v>
      </c>
      <c r="D529">
        <v>0.39</v>
      </c>
      <c r="E529">
        <v>0</v>
      </c>
      <c r="F529">
        <v>15.342132210000001</v>
      </c>
      <c r="G529">
        <v>3.8355330520000002</v>
      </c>
      <c r="H529">
        <v>0</v>
      </c>
      <c r="I529">
        <v>0</v>
      </c>
      <c r="J529">
        <v>25.342132209999999</v>
      </c>
      <c r="K529">
        <v>-2.9279157623700001E-2</v>
      </c>
    </row>
    <row r="530" spans="1:11">
      <c r="A530">
        <v>528</v>
      </c>
      <c r="B530" s="1">
        <v>37054</v>
      </c>
      <c r="C530">
        <v>0.84</v>
      </c>
      <c r="D530">
        <v>0.79</v>
      </c>
      <c r="E530">
        <v>0</v>
      </c>
      <c r="F530">
        <v>11.94846458</v>
      </c>
      <c r="G530">
        <v>2.9871161439999998</v>
      </c>
      <c r="H530">
        <v>0</v>
      </c>
      <c r="I530">
        <v>0</v>
      </c>
      <c r="J530">
        <v>21.94846458</v>
      </c>
      <c r="K530">
        <v>-2.9275276257000001E-2</v>
      </c>
    </row>
    <row r="531" spans="1:11">
      <c r="A531">
        <v>529</v>
      </c>
      <c r="B531" s="1">
        <v>37055</v>
      </c>
      <c r="C531">
        <v>0.45</v>
      </c>
      <c r="D531">
        <v>0.57999999999999996</v>
      </c>
      <c r="E531">
        <v>0</v>
      </c>
      <c r="F531">
        <v>22.12977845</v>
      </c>
      <c r="G531">
        <v>5.5324446119999999</v>
      </c>
      <c r="H531">
        <v>0</v>
      </c>
      <c r="I531">
        <v>0</v>
      </c>
      <c r="J531">
        <v>32.129778450000003</v>
      </c>
      <c r="K531">
        <v>-1.7149562951100001E-2</v>
      </c>
    </row>
    <row r="532" spans="1:11">
      <c r="A532">
        <v>530</v>
      </c>
      <c r="B532" s="1">
        <v>37056</v>
      </c>
      <c r="C532">
        <v>0.23</v>
      </c>
      <c r="D532">
        <v>0.83</v>
      </c>
      <c r="E532">
        <v>0</v>
      </c>
      <c r="F532">
        <v>17.234688779999999</v>
      </c>
      <c r="G532">
        <v>4.3086721959999998</v>
      </c>
      <c r="H532">
        <v>0</v>
      </c>
      <c r="I532">
        <v>0</v>
      </c>
      <c r="J532">
        <v>27.234688779999999</v>
      </c>
      <c r="K532">
        <v>-1.7147936053299999E-2</v>
      </c>
    </row>
    <row r="533" spans="1:11">
      <c r="A533">
        <v>531</v>
      </c>
      <c r="B533" s="1">
        <v>37057</v>
      </c>
      <c r="C533">
        <v>0.55000000000000004</v>
      </c>
      <c r="D533">
        <v>0.55000000000000004</v>
      </c>
      <c r="E533">
        <v>0</v>
      </c>
      <c r="F533">
        <v>13.42238912</v>
      </c>
      <c r="G533">
        <v>3.35559728</v>
      </c>
      <c r="H533">
        <v>0</v>
      </c>
      <c r="I533">
        <v>0</v>
      </c>
      <c r="J533">
        <v>23.422389119999998</v>
      </c>
      <c r="K533">
        <v>-1.7145867553099998E-2</v>
      </c>
    </row>
    <row r="534" spans="1:11">
      <c r="A534">
        <v>532</v>
      </c>
      <c r="B534" s="1">
        <v>37058</v>
      </c>
      <c r="C534">
        <v>0.13</v>
      </c>
      <c r="D534">
        <v>0.91</v>
      </c>
      <c r="E534">
        <v>0</v>
      </c>
      <c r="F534">
        <v>10.453367160000001</v>
      </c>
      <c r="G534">
        <v>2.6133417890000001</v>
      </c>
      <c r="H534">
        <v>0</v>
      </c>
      <c r="I534">
        <v>0</v>
      </c>
      <c r="J534">
        <v>20.453367159999999</v>
      </c>
      <c r="K534">
        <v>-1.71433683157E-2</v>
      </c>
    </row>
    <row r="535" spans="1:11">
      <c r="A535">
        <v>533</v>
      </c>
      <c r="B535" s="1">
        <v>37059</v>
      </c>
      <c r="C535">
        <v>0.56999999999999995</v>
      </c>
      <c r="D535">
        <v>0.17</v>
      </c>
      <c r="E535">
        <v>0</v>
      </c>
      <c r="F535">
        <v>8.1410905279999994</v>
      </c>
      <c r="G535">
        <v>2.0352726319999999</v>
      </c>
      <c r="H535">
        <v>0</v>
      </c>
      <c r="I535">
        <v>0</v>
      </c>
      <c r="J535">
        <v>18.14109053</v>
      </c>
      <c r="K535">
        <v>-1.71404965408E-2</v>
      </c>
    </row>
    <row r="536" spans="1:11">
      <c r="A536">
        <v>534</v>
      </c>
      <c r="B536" s="1">
        <v>37060</v>
      </c>
      <c r="C536">
        <v>0.49</v>
      </c>
      <c r="D536">
        <v>0.95</v>
      </c>
      <c r="E536">
        <v>0</v>
      </c>
      <c r="F536">
        <v>6.3402876790000002</v>
      </c>
      <c r="G536">
        <v>1.5850719200000001</v>
      </c>
      <c r="H536">
        <v>0</v>
      </c>
      <c r="I536">
        <v>0</v>
      </c>
      <c r="J536">
        <v>16.340287679999999</v>
      </c>
      <c r="K536">
        <v>-1.7137354430600001E-2</v>
      </c>
    </row>
    <row r="537" spans="1:11">
      <c r="A537">
        <v>535</v>
      </c>
      <c r="B537" s="1">
        <v>37061</v>
      </c>
      <c r="C537">
        <v>0.84</v>
      </c>
      <c r="D537">
        <v>0.7</v>
      </c>
      <c r="E537">
        <v>8.4249975960000008</v>
      </c>
      <c r="F537">
        <v>4.9378210090000003</v>
      </c>
      <c r="G537">
        <v>1.2344552520000001</v>
      </c>
      <c r="H537">
        <v>-1.7173422039999999</v>
      </c>
      <c r="I537">
        <v>0</v>
      </c>
      <c r="J537">
        <v>14.93782101</v>
      </c>
      <c r="K537">
        <v>-0.50114141673000001</v>
      </c>
    </row>
    <row r="538" spans="1:11">
      <c r="A538">
        <v>536</v>
      </c>
      <c r="B538" s="1">
        <v>37062</v>
      </c>
      <c r="C538">
        <v>0.63</v>
      </c>
      <c r="D538">
        <v>0.9</v>
      </c>
      <c r="E538">
        <v>0</v>
      </c>
      <c r="F538">
        <v>3.845578868</v>
      </c>
      <c r="G538">
        <v>0.96139471700000001</v>
      </c>
      <c r="H538">
        <v>0</v>
      </c>
      <c r="I538">
        <v>0</v>
      </c>
      <c r="J538">
        <v>13.845578870000001</v>
      </c>
      <c r="K538">
        <v>-0.98498397747800004</v>
      </c>
    </row>
    <row r="539" spans="1:11">
      <c r="A539">
        <v>537</v>
      </c>
      <c r="B539" s="1">
        <v>37063</v>
      </c>
      <c r="C539">
        <v>0.77</v>
      </c>
      <c r="D539">
        <v>0.51</v>
      </c>
      <c r="E539">
        <v>0</v>
      </c>
      <c r="F539">
        <v>2.9949398340000002</v>
      </c>
      <c r="G539">
        <v>0.74873495899999998</v>
      </c>
      <c r="H539">
        <v>0</v>
      </c>
      <c r="I539">
        <v>0</v>
      </c>
      <c r="J539">
        <v>12.99493983</v>
      </c>
      <c r="K539">
        <v>-0.984803047451</v>
      </c>
    </row>
    <row r="540" spans="1:11">
      <c r="A540">
        <v>538</v>
      </c>
      <c r="B540" s="1">
        <v>37064</v>
      </c>
      <c r="C540">
        <v>0.41</v>
      </c>
      <c r="D540">
        <v>0.36</v>
      </c>
      <c r="E540">
        <v>0</v>
      </c>
      <c r="F540">
        <v>2.3324614879999999</v>
      </c>
      <c r="G540">
        <v>0.58311537199999997</v>
      </c>
      <c r="H540">
        <v>0</v>
      </c>
      <c r="I540">
        <v>0</v>
      </c>
      <c r="J540">
        <v>12.33246149</v>
      </c>
      <c r="K540">
        <v>-0.98463544756300003</v>
      </c>
    </row>
    <row r="541" spans="1:11">
      <c r="A541">
        <v>539</v>
      </c>
      <c r="B541" s="1">
        <v>37065</v>
      </c>
      <c r="C541">
        <v>0.99</v>
      </c>
      <c r="D541">
        <v>0.56999999999999995</v>
      </c>
      <c r="E541">
        <v>24.839185799999999</v>
      </c>
      <c r="F541">
        <v>1.8165228330000001</v>
      </c>
      <c r="G541">
        <v>0.45413070799999999</v>
      </c>
      <c r="H541">
        <v>0.85455846499999999</v>
      </c>
      <c r="I541">
        <v>0</v>
      </c>
      <c r="J541">
        <v>11.81652283</v>
      </c>
      <c r="K541">
        <v>0.68730447616699997</v>
      </c>
    </row>
    <row r="542" spans="1:11">
      <c r="A542">
        <v>540</v>
      </c>
      <c r="B542" s="1">
        <v>37066</v>
      </c>
      <c r="C542">
        <v>0.66</v>
      </c>
      <c r="D542">
        <v>0.9</v>
      </c>
      <c r="E542">
        <v>0</v>
      </c>
      <c r="F542">
        <v>1.414709405</v>
      </c>
      <c r="G542">
        <v>0.35367735099999997</v>
      </c>
      <c r="H542">
        <v>0</v>
      </c>
      <c r="I542">
        <v>0</v>
      </c>
      <c r="J542">
        <v>11.41470941</v>
      </c>
      <c r="K542">
        <v>0.85088026060300004</v>
      </c>
    </row>
    <row r="543" spans="1:11">
      <c r="A543">
        <v>541</v>
      </c>
      <c r="B543" s="1">
        <v>37067</v>
      </c>
      <c r="C543">
        <v>0.48</v>
      </c>
      <c r="D543">
        <v>0.64</v>
      </c>
      <c r="E543">
        <v>0</v>
      </c>
      <c r="F543">
        <v>1.101776793</v>
      </c>
      <c r="G543">
        <v>0.27544419799999997</v>
      </c>
      <c r="H543">
        <v>0</v>
      </c>
      <c r="I543">
        <v>0</v>
      </c>
      <c r="J543">
        <v>11.101776790000001</v>
      </c>
      <c r="K543">
        <v>0.85111355869399996</v>
      </c>
    </row>
    <row r="544" spans="1:11">
      <c r="A544">
        <v>542</v>
      </c>
      <c r="B544" s="1">
        <v>37068</v>
      </c>
      <c r="C544">
        <v>0.2</v>
      </c>
      <c r="D544">
        <v>0.35</v>
      </c>
      <c r="E544">
        <v>0</v>
      </c>
      <c r="F544">
        <v>0.85806462900000002</v>
      </c>
      <c r="G544">
        <v>0.21451615700000001</v>
      </c>
      <c r="H544">
        <v>0</v>
      </c>
      <c r="I544">
        <v>0</v>
      </c>
      <c r="J544">
        <v>10.858064629999999</v>
      </c>
      <c r="K544">
        <v>0.85129688103500001</v>
      </c>
    </row>
    <row r="545" spans="1:11">
      <c r="A545">
        <v>543</v>
      </c>
      <c r="B545" s="1">
        <v>37069</v>
      </c>
      <c r="C545">
        <v>0.23</v>
      </c>
      <c r="D545">
        <v>0.1</v>
      </c>
      <c r="E545">
        <v>0</v>
      </c>
      <c r="F545">
        <v>0.66826140499999998</v>
      </c>
      <c r="G545">
        <v>0.167065351</v>
      </c>
      <c r="H545">
        <v>0</v>
      </c>
      <c r="I545">
        <v>0</v>
      </c>
      <c r="J545">
        <v>10.6682614</v>
      </c>
      <c r="K545">
        <v>0.85144065126799995</v>
      </c>
    </row>
    <row r="546" spans="1:11">
      <c r="A546">
        <v>544</v>
      </c>
      <c r="B546" s="1">
        <v>37070</v>
      </c>
      <c r="C546">
        <v>0.87</v>
      </c>
      <c r="D546">
        <v>0.14000000000000001</v>
      </c>
      <c r="E546">
        <v>0</v>
      </c>
      <c r="F546">
        <v>24.883092130000001</v>
      </c>
      <c r="G546">
        <v>6.2207730330000004</v>
      </c>
      <c r="H546">
        <v>0</v>
      </c>
      <c r="I546">
        <v>0</v>
      </c>
      <c r="J546">
        <v>34.883092130000001</v>
      </c>
      <c r="K546">
        <v>0.21519628575399999</v>
      </c>
    </row>
    <row r="547" spans="1:11">
      <c r="A547">
        <v>545</v>
      </c>
      <c r="B547" s="1">
        <v>37071</v>
      </c>
      <c r="C547">
        <v>0.36</v>
      </c>
      <c r="D547">
        <v>0.54</v>
      </c>
      <c r="E547">
        <v>16.518875420000001</v>
      </c>
      <c r="F547">
        <v>19.37897164</v>
      </c>
      <c r="G547">
        <v>4.8447429089999998</v>
      </c>
      <c r="H547">
        <v>-1.5731353109999999</v>
      </c>
      <c r="I547">
        <v>0</v>
      </c>
      <c r="J547">
        <v>29.37897164</v>
      </c>
      <c r="K547">
        <v>-0.13982598222199999</v>
      </c>
    </row>
    <row r="548" spans="1:11">
      <c r="A548">
        <v>546</v>
      </c>
      <c r="B548" s="1">
        <v>37072</v>
      </c>
      <c r="C548">
        <v>0.39</v>
      </c>
      <c r="D548">
        <v>0.99</v>
      </c>
      <c r="E548">
        <v>0</v>
      </c>
      <c r="F548">
        <v>15.09235829</v>
      </c>
      <c r="G548">
        <v>3.7730895719999999</v>
      </c>
      <c r="H548">
        <v>0</v>
      </c>
      <c r="I548">
        <v>0</v>
      </c>
      <c r="J548">
        <v>25.09235829</v>
      </c>
      <c r="K548">
        <v>-0.52445618266799998</v>
      </c>
    </row>
    <row r="549" spans="1:11">
      <c r="A549">
        <v>547</v>
      </c>
      <c r="B549" s="1">
        <v>37073</v>
      </c>
      <c r="C549">
        <v>0.97</v>
      </c>
      <c r="D549">
        <v>0.92</v>
      </c>
      <c r="E549">
        <v>0</v>
      </c>
      <c r="F549">
        <v>11.75394045</v>
      </c>
      <c r="G549">
        <v>2.938485113</v>
      </c>
      <c r="H549">
        <v>0</v>
      </c>
      <c r="I549">
        <v>0</v>
      </c>
      <c r="J549">
        <v>21.753940450000002</v>
      </c>
      <c r="K549">
        <v>-0.52187088206099996</v>
      </c>
    </row>
    <row r="550" spans="1:11">
      <c r="A550">
        <v>548</v>
      </c>
      <c r="B550" s="1">
        <v>37074</v>
      </c>
      <c r="C550">
        <v>0.39</v>
      </c>
      <c r="D550">
        <v>0.76</v>
      </c>
      <c r="E550">
        <v>76.232436629999995</v>
      </c>
      <c r="F550">
        <v>9.1539780279999992</v>
      </c>
      <c r="G550">
        <v>2.2884945069999998</v>
      </c>
      <c r="H550">
        <v>0.42146862699999998</v>
      </c>
      <c r="I550">
        <v>0</v>
      </c>
      <c r="J550">
        <v>19.153978030000001</v>
      </c>
      <c r="K550">
        <v>0.32215296032899998</v>
      </c>
    </row>
    <row r="551" spans="1:11">
      <c r="A551">
        <v>549</v>
      </c>
      <c r="B551" s="1">
        <v>37075</v>
      </c>
      <c r="C551">
        <v>0.02</v>
      </c>
      <c r="D551">
        <v>0.99</v>
      </c>
      <c r="E551">
        <v>0</v>
      </c>
      <c r="F551">
        <v>7.1291252570000001</v>
      </c>
      <c r="G551">
        <v>1.782281314</v>
      </c>
      <c r="H551">
        <v>0</v>
      </c>
      <c r="I551">
        <v>0</v>
      </c>
      <c r="J551">
        <v>17.129125259999999</v>
      </c>
      <c r="K551">
        <v>0.418457713111</v>
      </c>
    </row>
    <row r="552" spans="1:11">
      <c r="A552">
        <v>550</v>
      </c>
      <c r="B552" s="1">
        <v>37076</v>
      </c>
      <c r="C552">
        <v>0.14000000000000001</v>
      </c>
      <c r="D552">
        <v>0.27</v>
      </c>
      <c r="E552">
        <v>0</v>
      </c>
      <c r="F552">
        <v>5.5521683319999999</v>
      </c>
      <c r="G552">
        <v>1.388042083</v>
      </c>
      <c r="H552">
        <v>0</v>
      </c>
      <c r="I552">
        <v>0</v>
      </c>
      <c r="J552">
        <v>15.552168330000001</v>
      </c>
      <c r="K552">
        <v>0.418651534233</v>
      </c>
    </row>
    <row r="553" spans="1:11">
      <c r="A553">
        <v>551</v>
      </c>
      <c r="B553" s="1">
        <v>37077</v>
      </c>
      <c r="C553">
        <v>0.77</v>
      </c>
      <c r="D553">
        <v>0.62</v>
      </c>
      <c r="E553">
        <v>0</v>
      </c>
      <c r="F553">
        <v>4.3240330450000002</v>
      </c>
      <c r="G553">
        <v>1.081008261</v>
      </c>
      <c r="H553">
        <v>0</v>
      </c>
      <c r="I553">
        <v>0</v>
      </c>
      <c r="J553">
        <v>14.32403304</v>
      </c>
      <c r="K553">
        <v>0.41880482118000001</v>
      </c>
    </row>
    <row r="554" spans="1:11">
      <c r="A554">
        <v>552</v>
      </c>
      <c r="B554" s="1">
        <v>37078</v>
      </c>
      <c r="C554">
        <v>0.54</v>
      </c>
      <c r="D554">
        <v>0.6</v>
      </c>
      <c r="E554">
        <v>0</v>
      </c>
      <c r="F554">
        <v>3.367560321</v>
      </c>
      <c r="G554">
        <v>0.84189007999999999</v>
      </c>
      <c r="H554">
        <v>0</v>
      </c>
      <c r="I554">
        <v>0</v>
      </c>
      <c r="J554">
        <v>13.367560320000001</v>
      </c>
      <c r="K554">
        <v>0.418925646943</v>
      </c>
    </row>
    <row r="555" spans="1:11">
      <c r="A555">
        <v>553</v>
      </c>
      <c r="B555" s="1">
        <v>37079</v>
      </c>
      <c r="C555">
        <v>0.59</v>
      </c>
      <c r="D555">
        <v>0.83</v>
      </c>
      <c r="E555">
        <v>0</v>
      </c>
      <c r="F555">
        <v>2.6226586150000002</v>
      </c>
      <c r="G555">
        <v>0.65566465399999996</v>
      </c>
      <c r="H555">
        <v>0</v>
      </c>
      <c r="I555">
        <v>0</v>
      </c>
      <c r="J555">
        <v>12.622658619999999</v>
      </c>
      <c r="K555">
        <v>0.41902063574199999</v>
      </c>
    </row>
    <row r="556" spans="1:11">
      <c r="A556">
        <v>554</v>
      </c>
      <c r="B556" s="1">
        <v>37080</v>
      </c>
      <c r="C556">
        <v>0.85</v>
      </c>
      <c r="D556">
        <v>0.93</v>
      </c>
      <c r="E556">
        <v>0</v>
      </c>
      <c r="F556">
        <v>2.0425285830000002</v>
      </c>
      <c r="G556">
        <v>0.51063214599999995</v>
      </c>
      <c r="H556">
        <v>0</v>
      </c>
      <c r="I556">
        <v>0</v>
      </c>
      <c r="J556">
        <v>12.042528580000001</v>
      </c>
      <c r="K556">
        <v>0.41909515859099999</v>
      </c>
    </row>
    <row r="557" spans="1:11">
      <c r="A557">
        <v>555</v>
      </c>
      <c r="B557" s="1">
        <v>37081</v>
      </c>
      <c r="C557">
        <v>0.47</v>
      </c>
      <c r="D557">
        <v>0.48</v>
      </c>
      <c r="E557">
        <v>0</v>
      </c>
      <c r="F557">
        <v>1.5907228600000001</v>
      </c>
      <c r="G557">
        <v>0.39768071500000002</v>
      </c>
      <c r="H557">
        <v>0</v>
      </c>
      <c r="I557">
        <v>0</v>
      </c>
      <c r="J557">
        <v>11.59072286</v>
      </c>
      <c r="K557">
        <v>0.41915353067099997</v>
      </c>
    </row>
    <row r="558" spans="1:11">
      <c r="A558">
        <v>556</v>
      </c>
      <c r="B558" s="1">
        <v>37082</v>
      </c>
      <c r="C558">
        <v>0.18</v>
      </c>
      <c r="D558">
        <v>0.67</v>
      </c>
      <c r="E558">
        <v>0</v>
      </c>
      <c r="F558">
        <v>1.2388562089999999</v>
      </c>
      <c r="G558">
        <v>0.30971405200000002</v>
      </c>
      <c r="H558">
        <v>0</v>
      </c>
      <c r="I558">
        <v>0</v>
      </c>
      <c r="J558">
        <v>11.23885621</v>
      </c>
      <c r="K558">
        <v>0.41919919453999999</v>
      </c>
    </row>
    <row r="559" spans="1:11">
      <c r="A559">
        <v>557</v>
      </c>
      <c r="B559" s="1">
        <v>37083</v>
      </c>
      <c r="C559">
        <v>0.92</v>
      </c>
      <c r="D559">
        <v>0.66</v>
      </c>
      <c r="E559">
        <v>0</v>
      </c>
      <c r="F559">
        <v>0.96482218600000003</v>
      </c>
      <c r="G559">
        <v>0.24120554599999999</v>
      </c>
      <c r="H559">
        <v>0</v>
      </c>
      <c r="I559">
        <v>0</v>
      </c>
      <c r="J559">
        <v>10.96482219</v>
      </c>
      <c r="K559">
        <v>0.41923488171899997</v>
      </c>
    </row>
    <row r="560" spans="1:11">
      <c r="A560">
        <v>558</v>
      </c>
      <c r="B560" s="1">
        <v>37084</v>
      </c>
      <c r="C560">
        <v>0.16</v>
      </c>
      <c r="D560">
        <v>0.06</v>
      </c>
      <c r="E560">
        <v>0</v>
      </c>
      <c r="F560">
        <v>0.75140427399999998</v>
      </c>
      <c r="G560">
        <v>0.18785106800000001</v>
      </c>
      <c r="H560">
        <v>0</v>
      </c>
      <c r="I560">
        <v>0</v>
      </c>
      <c r="J560">
        <v>10.75140427</v>
      </c>
      <c r="K560">
        <v>0.41926275048900002</v>
      </c>
    </row>
    <row r="561" spans="1:11">
      <c r="A561">
        <v>559</v>
      </c>
      <c r="B561" s="1">
        <v>37085</v>
      </c>
      <c r="C561">
        <v>0.5</v>
      </c>
      <c r="D561">
        <v>0.61</v>
      </c>
      <c r="E561">
        <v>0</v>
      </c>
      <c r="F561">
        <v>0.58519423699999995</v>
      </c>
      <c r="G561">
        <v>0.14629855899999999</v>
      </c>
      <c r="H561">
        <v>0</v>
      </c>
      <c r="I561">
        <v>0</v>
      </c>
      <c r="J561">
        <v>10.58519424</v>
      </c>
      <c r="K561">
        <v>0.419284500675</v>
      </c>
    </row>
    <row r="562" spans="1:11">
      <c r="A562">
        <v>560</v>
      </c>
      <c r="B562" s="1">
        <v>37086</v>
      </c>
      <c r="C562">
        <v>0.44</v>
      </c>
      <c r="D562">
        <v>0.72</v>
      </c>
      <c r="E562">
        <v>0</v>
      </c>
      <c r="F562">
        <v>4.3228094410000004</v>
      </c>
      <c r="G562">
        <v>1.0807023600000001</v>
      </c>
      <c r="H562">
        <v>0</v>
      </c>
      <c r="I562">
        <v>0</v>
      </c>
      <c r="J562">
        <v>14.32280944</v>
      </c>
      <c r="K562">
        <v>0.41879100948699999</v>
      </c>
    </row>
    <row r="563" spans="1:11">
      <c r="A563">
        <v>561</v>
      </c>
      <c r="B563" s="1">
        <v>37087</v>
      </c>
      <c r="C563">
        <v>0.03</v>
      </c>
      <c r="D563">
        <v>0.12</v>
      </c>
      <c r="E563">
        <v>0</v>
      </c>
      <c r="F563">
        <v>3.3666073779999999</v>
      </c>
      <c r="G563">
        <v>0.84165184400000004</v>
      </c>
      <c r="H563">
        <v>0</v>
      </c>
      <c r="I563">
        <v>0</v>
      </c>
      <c r="J563">
        <v>13.36660738</v>
      </c>
      <c r="K563">
        <v>0.41891995221099998</v>
      </c>
    </row>
    <row r="564" spans="1:11">
      <c r="A564">
        <v>562</v>
      </c>
      <c r="B564" s="1">
        <v>37088</v>
      </c>
      <c r="C564">
        <v>0.77</v>
      </c>
      <c r="D564">
        <v>7.0000000000000007E-2</v>
      </c>
      <c r="E564">
        <v>0</v>
      </c>
      <c r="F564">
        <v>2.6219164620000002</v>
      </c>
      <c r="G564">
        <v>0.65547911599999997</v>
      </c>
      <c r="H564">
        <v>0</v>
      </c>
      <c r="I564">
        <v>0</v>
      </c>
      <c r="J564">
        <v>12.62191646</v>
      </c>
      <c r="K564">
        <v>0.41902138846699999</v>
      </c>
    </row>
    <row r="565" spans="1:11">
      <c r="A565">
        <v>563</v>
      </c>
      <c r="B565" s="1">
        <v>37089</v>
      </c>
      <c r="C565">
        <v>0.56000000000000005</v>
      </c>
      <c r="D565">
        <v>0.09</v>
      </c>
      <c r="E565">
        <v>0</v>
      </c>
      <c r="F565">
        <v>5.3915363340000004</v>
      </c>
      <c r="G565">
        <v>1.3478840830000001</v>
      </c>
      <c r="H565">
        <v>0</v>
      </c>
      <c r="I565">
        <v>0</v>
      </c>
      <c r="J565">
        <v>15.391536329999999</v>
      </c>
      <c r="K565">
        <v>0.41863852320700001</v>
      </c>
    </row>
    <row r="566" spans="1:11">
      <c r="A566">
        <v>564</v>
      </c>
      <c r="B566" s="1">
        <v>37090</v>
      </c>
      <c r="C566">
        <v>0.44</v>
      </c>
      <c r="D566">
        <v>7.0000000000000007E-2</v>
      </c>
      <c r="E566">
        <v>0</v>
      </c>
      <c r="F566">
        <v>4.1989327190000001</v>
      </c>
      <c r="G566">
        <v>1.04973318</v>
      </c>
      <c r="H566">
        <v>0</v>
      </c>
      <c r="I566">
        <v>0</v>
      </c>
      <c r="J566">
        <v>14.19893272</v>
      </c>
      <c r="K566">
        <v>0.41880730633399998</v>
      </c>
    </row>
    <row r="567" spans="1:11">
      <c r="A567">
        <v>565</v>
      </c>
      <c r="B567" s="1">
        <v>37091</v>
      </c>
      <c r="C567">
        <v>0.8</v>
      </c>
      <c r="D567">
        <v>0.06</v>
      </c>
      <c r="E567">
        <v>0</v>
      </c>
      <c r="F567">
        <v>3.2701320890000001</v>
      </c>
      <c r="G567">
        <v>0.817533022</v>
      </c>
      <c r="H567">
        <v>0</v>
      </c>
      <c r="I567">
        <v>0</v>
      </c>
      <c r="J567">
        <v>13.270132090000001</v>
      </c>
      <c r="K567">
        <v>0.418940515347</v>
      </c>
    </row>
    <row r="568" spans="1:11">
      <c r="A568">
        <v>566</v>
      </c>
      <c r="B568" s="1">
        <v>37092</v>
      </c>
      <c r="C568">
        <v>0.57999999999999996</v>
      </c>
      <c r="D568">
        <v>0.06</v>
      </c>
      <c r="E568">
        <v>0</v>
      </c>
      <c r="F568">
        <v>2.546781432</v>
      </c>
      <c r="G568">
        <v>0.63669535799999999</v>
      </c>
      <c r="H568">
        <v>0</v>
      </c>
      <c r="I568">
        <v>0</v>
      </c>
      <c r="J568">
        <v>12.546781429999999</v>
      </c>
      <c r="K568">
        <v>0.41904534379800001</v>
      </c>
    </row>
    <row r="569" spans="1:11">
      <c r="A569">
        <v>567</v>
      </c>
      <c r="B569" s="1">
        <v>37093</v>
      </c>
      <c r="C569">
        <v>0.14000000000000001</v>
      </c>
      <c r="D569">
        <v>0.78</v>
      </c>
      <c r="E569">
        <v>0</v>
      </c>
      <c r="F569">
        <v>1.9834353730000001</v>
      </c>
      <c r="G569">
        <v>0.49585884299999999</v>
      </c>
      <c r="H569">
        <v>0</v>
      </c>
      <c r="I569">
        <v>0</v>
      </c>
      <c r="J569">
        <v>11.98343537</v>
      </c>
      <c r="K569">
        <v>0.41912765055599999</v>
      </c>
    </row>
    <row r="570" spans="1:11">
      <c r="A570">
        <v>568</v>
      </c>
      <c r="B570" s="1">
        <v>37094</v>
      </c>
      <c r="C570">
        <v>0.8</v>
      </c>
      <c r="D570">
        <v>0.9</v>
      </c>
      <c r="E570">
        <v>3.375360229</v>
      </c>
      <c r="F570">
        <v>1.5447010219999999</v>
      </c>
      <c r="G570">
        <v>0.38617525600000002</v>
      </c>
      <c r="H570">
        <v>-0.55096234200000005</v>
      </c>
      <c r="I570">
        <v>0</v>
      </c>
      <c r="J570">
        <v>11.54470102</v>
      </c>
      <c r="K570">
        <v>0.28813239121000001</v>
      </c>
    </row>
    <row r="571" spans="1:11">
      <c r="A571">
        <v>569</v>
      </c>
      <c r="B571" s="1">
        <v>37095</v>
      </c>
      <c r="C571">
        <v>0.53</v>
      </c>
      <c r="D571">
        <v>0.77</v>
      </c>
      <c r="E571">
        <v>0</v>
      </c>
      <c r="F571">
        <v>1.2030143659999999</v>
      </c>
      <c r="G571">
        <v>0.30075359099999999</v>
      </c>
      <c r="H571">
        <v>0</v>
      </c>
      <c r="I571">
        <v>0</v>
      </c>
      <c r="J571">
        <v>11.20301437</v>
      </c>
      <c r="K571">
        <v>0.135038474342</v>
      </c>
    </row>
    <row r="572" spans="1:11">
      <c r="A572">
        <v>570</v>
      </c>
      <c r="B572" s="1">
        <v>37096</v>
      </c>
      <c r="C572">
        <v>0.03</v>
      </c>
      <c r="D572">
        <v>0.87</v>
      </c>
      <c r="E572">
        <v>0</v>
      </c>
      <c r="F572">
        <v>0.93690852999999996</v>
      </c>
      <c r="G572">
        <v>0.234227132</v>
      </c>
      <c r="H572">
        <v>0</v>
      </c>
      <c r="I572">
        <v>0</v>
      </c>
      <c r="J572">
        <v>10.93690853</v>
      </c>
      <c r="K572">
        <v>0.13515030346199999</v>
      </c>
    </row>
    <row r="573" spans="1:11">
      <c r="A573">
        <v>571</v>
      </c>
      <c r="B573" s="1">
        <v>37097</v>
      </c>
      <c r="C573">
        <v>0.28000000000000003</v>
      </c>
      <c r="D573">
        <v>0.47</v>
      </c>
      <c r="E573">
        <v>0</v>
      </c>
      <c r="F573">
        <v>0.72966509700000004</v>
      </c>
      <c r="G573">
        <v>0.18241627399999999</v>
      </c>
      <c r="H573">
        <v>0</v>
      </c>
      <c r="I573">
        <v>0</v>
      </c>
      <c r="J573">
        <v>10.7296651</v>
      </c>
      <c r="K573">
        <v>0.13523975361099999</v>
      </c>
    </row>
    <row r="574" spans="1:11">
      <c r="A574">
        <v>572</v>
      </c>
      <c r="B574" s="1">
        <v>37098</v>
      </c>
      <c r="C574">
        <v>0.27</v>
      </c>
      <c r="D574">
        <v>0.17</v>
      </c>
      <c r="E574">
        <v>0</v>
      </c>
      <c r="F574">
        <v>0.56826374899999998</v>
      </c>
      <c r="G574">
        <v>0.142065937</v>
      </c>
      <c r="H574">
        <v>0</v>
      </c>
      <c r="I574">
        <v>0</v>
      </c>
      <c r="J574">
        <v>10.56826375</v>
      </c>
      <c r="K574">
        <v>0.135310931749</v>
      </c>
    </row>
    <row r="575" spans="1:11">
      <c r="A575">
        <v>573</v>
      </c>
      <c r="B575" s="1">
        <v>37099</v>
      </c>
      <c r="C575">
        <v>0.34</v>
      </c>
      <c r="D575">
        <v>0.34</v>
      </c>
      <c r="E575">
        <v>0</v>
      </c>
      <c r="F575">
        <v>10.36762307</v>
      </c>
      <c r="G575">
        <v>2.5919057689999998</v>
      </c>
      <c r="H575">
        <v>0</v>
      </c>
      <c r="I575">
        <v>0</v>
      </c>
      <c r="J575">
        <v>20.36762307</v>
      </c>
      <c r="K575">
        <v>0.28022830065400001</v>
      </c>
    </row>
    <row r="576" spans="1:11">
      <c r="A576">
        <v>574</v>
      </c>
      <c r="B576" s="1">
        <v>37100</v>
      </c>
      <c r="C576">
        <v>0.42</v>
      </c>
      <c r="D576">
        <v>0.42</v>
      </c>
      <c r="E576">
        <v>0</v>
      </c>
      <c r="F576">
        <v>8.0743129689999993</v>
      </c>
      <c r="G576">
        <v>2.0185782419999998</v>
      </c>
      <c r="H576">
        <v>0</v>
      </c>
      <c r="I576">
        <v>0</v>
      </c>
      <c r="J576">
        <v>18.074312970000001</v>
      </c>
      <c r="K576">
        <v>0.28068347033699997</v>
      </c>
    </row>
    <row r="577" spans="1:11">
      <c r="A577">
        <v>575</v>
      </c>
      <c r="B577" s="1">
        <v>37101</v>
      </c>
      <c r="C577">
        <v>0.69</v>
      </c>
      <c r="D577">
        <v>0.21</v>
      </c>
      <c r="E577">
        <v>0</v>
      </c>
      <c r="F577">
        <v>6.288281263</v>
      </c>
      <c r="G577">
        <v>1.572070316</v>
      </c>
      <c r="H577">
        <v>0</v>
      </c>
      <c r="I577">
        <v>0</v>
      </c>
      <c r="J577">
        <v>16.288281260000002</v>
      </c>
      <c r="K577">
        <v>0.28106426689699998</v>
      </c>
    </row>
    <row r="578" spans="1:11">
      <c r="A578">
        <v>576</v>
      </c>
      <c r="B578" s="1">
        <v>37102</v>
      </c>
      <c r="C578">
        <v>0.99</v>
      </c>
      <c r="D578">
        <v>0.56999999999999995</v>
      </c>
      <c r="E578">
        <v>0</v>
      </c>
      <c r="F578">
        <v>4.897318372</v>
      </c>
      <c r="G578">
        <v>1.224329593</v>
      </c>
      <c r="H578">
        <v>0</v>
      </c>
      <c r="I578">
        <v>0</v>
      </c>
      <c r="J578">
        <v>14.897318370000001</v>
      </c>
      <c r="K578">
        <v>0.28138075809300001</v>
      </c>
    </row>
    <row r="579" spans="1:11">
      <c r="A579">
        <v>577</v>
      </c>
      <c r="B579" s="1">
        <v>37103</v>
      </c>
      <c r="C579">
        <v>0.48</v>
      </c>
      <c r="D579">
        <v>0.96</v>
      </c>
      <c r="E579">
        <v>0</v>
      </c>
      <c r="F579">
        <v>3.8140353829999998</v>
      </c>
      <c r="G579">
        <v>0.95350884599999997</v>
      </c>
      <c r="H579">
        <v>0</v>
      </c>
      <c r="I579">
        <v>0</v>
      </c>
      <c r="J579">
        <v>13.81403538</v>
      </c>
      <c r="K579">
        <v>0.281642046664</v>
      </c>
    </row>
    <row r="580" spans="1:11">
      <c r="A580">
        <v>578</v>
      </c>
      <c r="B580" s="1">
        <v>37104</v>
      </c>
      <c r="C580">
        <v>0.05</v>
      </c>
      <c r="D580">
        <v>0.96</v>
      </c>
      <c r="E580">
        <v>0</v>
      </c>
      <c r="F580">
        <v>2.9703737430000001</v>
      </c>
      <c r="G580">
        <v>0.74259343600000005</v>
      </c>
      <c r="H580">
        <v>0</v>
      </c>
      <c r="I580">
        <v>0</v>
      </c>
      <c r="J580">
        <v>12.970373739999999</v>
      </c>
      <c r="K580">
        <v>0.28185630000700002</v>
      </c>
    </row>
    <row r="581" spans="1:11">
      <c r="A581">
        <v>579</v>
      </c>
      <c r="B581" s="1">
        <v>37105</v>
      </c>
      <c r="C581">
        <v>0.04</v>
      </c>
      <c r="D581">
        <v>0.45</v>
      </c>
      <c r="E581">
        <v>0</v>
      </c>
      <c r="F581">
        <v>2.313329397</v>
      </c>
      <c r="G581">
        <v>0.57833234899999997</v>
      </c>
      <c r="H581">
        <v>0</v>
      </c>
      <c r="I581">
        <v>0</v>
      </c>
      <c r="J581">
        <v>12.313329400000001</v>
      </c>
      <c r="K581">
        <v>0.28203080460000002</v>
      </c>
    </row>
    <row r="582" spans="1:11">
      <c r="A582">
        <v>580</v>
      </c>
      <c r="B582" s="1">
        <v>37106</v>
      </c>
      <c r="C582">
        <v>0.01</v>
      </c>
      <c r="D582">
        <v>0.73</v>
      </c>
      <c r="E582">
        <v>0</v>
      </c>
      <c r="F582">
        <v>1.8016227460000001</v>
      </c>
      <c r="G582">
        <v>0.45040568600000003</v>
      </c>
      <c r="H582">
        <v>0</v>
      </c>
      <c r="I582">
        <v>0</v>
      </c>
      <c r="J582">
        <v>11.80162275</v>
      </c>
      <c r="K582">
        <v>0.28217201543800002</v>
      </c>
    </row>
    <row r="583" spans="1:11">
      <c r="A583">
        <v>581</v>
      </c>
      <c r="B583" s="1">
        <v>37107</v>
      </c>
      <c r="C583">
        <v>0.13</v>
      </c>
      <c r="D583">
        <v>0.01</v>
      </c>
      <c r="E583">
        <v>0</v>
      </c>
      <c r="F583">
        <v>8.3297945210000002</v>
      </c>
      <c r="G583">
        <v>2.08244863</v>
      </c>
      <c r="H583">
        <v>0</v>
      </c>
      <c r="I583">
        <v>0</v>
      </c>
      <c r="J583">
        <v>18.32979452</v>
      </c>
      <c r="K583">
        <v>0.33621073907100002</v>
      </c>
    </row>
    <row r="584" spans="1:11">
      <c r="A584">
        <v>582</v>
      </c>
      <c r="B584" s="1">
        <v>37108</v>
      </c>
      <c r="C584">
        <v>0.49</v>
      </c>
      <c r="D584">
        <v>0.44</v>
      </c>
      <c r="E584">
        <v>0</v>
      </c>
      <c r="F584">
        <v>6.4872504959999997</v>
      </c>
      <c r="G584">
        <v>1.6218126239999999</v>
      </c>
      <c r="H584">
        <v>0</v>
      </c>
      <c r="I584">
        <v>0</v>
      </c>
      <c r="J584">
        <v>16.487250499999998</v>
      </c>
      <c r="K584">
        <v>0.33659948066899997</v>
      </c>
    </row>
    <row r="585" spans="1:11">
      <c r="A585">
        <v>583</v>
      </c>
      <c r="B585" s="1">
        <v>37109</v>
      </c>
      <c r="C585">
        <v>0.77</v>
      </c>
      <c r="D585">
        <v>0.74</v>
      </c>
      <c r="E585">
        <v>0</v>
      </c>
      <c r="F585">
        <v>5.0522757660000002</v>
      </c>
      <c r="G585">
        <v>1.2630689420000001</v>
      </c>
      <c r="H585">
        <v>0</v>
      </c>
      <c r="I585">
        <v>0</v>
      </c>
      <c r="J585">
        <v>15.05227577</v>
      </c>
      <c r="K585">
        <v>0.33691824183699998</v>
      </c>
    </row>
    <row r="586" spans="1:11">
      <c r="A586">
        <v>584</v>
      </c>
      <c r="B586" s="1">
        <v>37110</v>
      </c>
      <c r="C586">
        <v>0.45</v>
      </c>
      <c r="D586">
        <v>0.3</v>
      </c>
      <c r="E586">
        <v>0</v>
      </c>
      <c r="F586">
        <v>3.934716323</v>
      </c>
      <c r="G586">
        <v>0.98367908100000001</v>
      </c>
      <c r="H586">
        <v>0</v>
      </c>
      <c r="I586">
        <v>0</v>
      </c>
      <c r="J586">
        <v>13.93471632</v>
      </c>
      <c r="K586">
        <v>0.33717799383000002</v>
      </c>
    </row>
    <row r="587" spans="1:11">
      <c r="A587">
        <v>585</v>
      </c>
      <c r="B587" s="1">
        <v>37111</v>
      </c>
      <c r="C587">
        <v>0.15</v>
      </c>
      <c r="D587">
        <v>0.35</v>
      </c>
      <c r="E587">
        <v>0</v>
      </c>
      <c r="F587">
        <v>3.064360153</v>
      </c>
      <c r="G587">
        <v>0.76609003799999997</v>
      </c>
      <c r="H587">
        <v>0</v>
      </c>
      <c r="I587">
        <v>0</v>
      </c>
      <c r="J587">
        <v>13.064360150000001</v>
      </c>
      <c r="K587">
        <v>0.33738842794599999</v>
      </c>
    </row>
    <row r="588" spans="1:11">
      <c r="A588">
        <v>586</v>
      </c>
      <c r="B588" s="1">
        <v>37112</v>
      </c>
      <c r="C588">
        <v>0.82</v>
      </c>
      <c r="D588">
        <v>0.88</v>
      </c>
      <c r="E588">
        <v>0</v>
      </c>
      <c r="F588">
        <v>14.80993022</v>
      </c>
      <c r="G588">
        <v>3.702482555</v>
      </c>
      <c r="H588">
        <v>0</v>
      </c>
      <c r="I588">
        <v>0</v>
      </c>
      <c r="J588">
        <v>24.809930219999998</v>
      </c>
      <c r="K588">
        <v>0.37790307728400002</v>
      </c>
    </row>
    <row r="589" spans="1:11">
      <c r="A589">
        <v>587</v>
      </c>
      <c r="B589" s="1">
        <v>37113</v>
      </c>
      <c r="C589">
        <v>0.22</v>
      </c>
      <c r="D589">
        <v>0.68</v>
      </c>
      <c r="E589">
        <v>0</v>
      </c>
      <c r="F589">
        <v>11.533985250000001</v>
      </c>
      <c r="G589">
        <v>2.8834963130000002</v>
      </c>
      <c r="H589">
        <v>0</v>
      </c>
      <c r="I589">
        <v>0</v>
      </c>
      <c r="J589">
        <v>21.533985250000001</v>
      </c>
      <c r="K589">
        <v>0.37865605198500002</v>
      </c>
    </row>
    <row r="590" spans="1:11">
      <c r="A590">
        <v>588</v>
      </c>
      <c r="B590" s="1">
        <v>37114</v>
      </c>
      <c r="C590">
        <v>0.26</v>
      </c>
      <c r="D590">
        <v>0.92</v>
      </c>
      <c r="E590">
        <v>0</v>
      </c>
      <c r="F590">
        <v>8.9826767469999993</v>
      </c>
      <c r="G590">
        <v>2.2456691869999998</v>
      </c>
      <c r="H590">
        <v>0</v>
      </c>
      <c r="I590">
        <v>0</v>
      </c>
      <c r="J590">
        <v>18.98267675</v>
      </c>
      <c r="K590">
        <v>0.37928571883599999</v>
      </c>
    </row>
    <row r="591" spans="1:11">
      <c r="A591">
        <v>589</v>
      </c>
      <c r="B591" s="1">
        <v>37115</v>
      </c>
      <c r="C591">
        <v>0.12</v>
      </c>
      <c r="D591">
        <v>0.33</v>
      </c>
      <c r="E591">
        <v>0</v>
      </c>
      <c r="F591">
        <v>6.9957156850000004</v>
      </c>
      <c r="G591">
        <v>1.7489289210000001</v>
      </c>
      <c r="H591">
        <v>0</v>
      </c>
      <c r="I591">
        <v>0</v>
      </c>
      <c r="J591">
        <v>16.99571568</v>
      </c>
      <c r="K591">
        <v>0.37980628881700002</v>
      </c>
    </row>
    <row r="592" spans="1:11">
      <c r="A592">
        <v>590</v>
      </c>
      <c r="B592" s="1">
        <v>37116</v>
      </c>
      <c r="C592">
        <v>0.44</v>
      </c>
      <c r="D592">
        <v>0.21</v>
      </c>
      <c r="E592">
        <v>0</v>
      </c>
      <c r="F592">
        <v>5.4482688530000001</v>
      </c>
      <c r="G592">
        <v>1.362067213</v>
      </c>
      <c r="H592">
        <v>0</v>
      </c>
      <c r="I592">
        <v>0</v>
      </c>
      <c r="J592">
        <v>15.44826885</v>
      </c>
      <c r="K592">
        <v>0.38023244027500003</v>
      </c>
    </row>
    <row r="593" spans="1:11">
      <c r="A593">
        <v>591</v>
      </c>
      <c r="B593" s="1">
        <v>37117</v>
      </c>
      <c r="C593">
        <v>0.95</v>
      </c>
      <c r="D593">
        <v>0.62</v>
      </c>
      <c r="E593">
        <v>0</v>
      </c>
      <c r="F593">
        <v>4.2431160490000002</v>
      </c>
      <c r="G593">
        <v>1.060779012</v>
      </c>
      <c r="H593">
        <v>0</v>
      </c>
      <c r="I593">
        <v>0</v>
      </c>
      <c r="J593">
        <v>14.243116049999999</v>
      </c>
      <c r="K593">
        <v>0.38057837274400003</v>
      </c>
    </row>
    <row r="594" spans="1:11">
      <c r="A594">
        <v>592</v>
      </c>
      <c r="B594" s="1">
        <v>37118</v>
      </c>
      <c r="C594">
        <v>0.89</v>
      </c>
      <c r="D594">
        <v>0.91</v>
      </c>
      <c r="E594">
        <v>0</v>
      </c>
      <c r="F594">
        <v>3.3045421020000001</v>
      </c>
      <c r="G594">
        <v>0.82613552499999998</v>
      </c>
      <c r="H594">
        <v>0</v>
      </c>
      <c r="I594">
        <v>0</v>
      </c>
      <c r="J594">
        <v>13.304542100000001</v>
      </c>
      <c r="K594">
        <v>0.38085718613500003</v>
      </c>
    </row>
    <row r="595" spans="1:11">
      <c r="A595">
        <v>593</v>
      </c>
      <c r="B595" s="1">
        <v>37119</v>
      </c>
      <c r="C595">
        <v>0.41</v>
      </c>
      <c r="D595">
        <v>0.97</v>
      </c>
      <c r="E595">
        <v>0</v>
      </c>
      <c r="F595">
        <v>2.5735799770000001</v>
      </c>
      <c r="G595">
        <v>0.643394994</v>
      </c>
      <c r="H595">
        <v>0</v>
      </c>
      <c r="I595">
        <v>0</v>
      </c>
      <c r="J595">
        <v>12.57357998</v>
      </c>
      <c r="K595">
        <v>0.38108054753300002</v>
      </c>
    </row>
    <row r="596" spans="1:11">
      <c r="A596">
        <v>594</v>
      </c>
      <c r="B596" s="1">
        <v>37120</v>
      </c>
      <c r="C596">
        <v>0.11</v>
      </c>
      <c r="D596">
        <v>0.11</v>
      </c>
      <c r="E596">
        <v>0</v>
      </c>
      <c r="F596">
        <v>35.992227290000002</v>
      </c>
      <c r="G596">
        <v>8.9980568230000006</v>
      </c>
      <c r="H596">
        <v>0</v>
      </c>
      <c r="I596">
        <v>0</v>
      </c>
      <c r="J596">
        <v>45.992227290000002</v>
      </c>
      <c r="K596">
        <v>3.1651387251099998E-2</v>
      </c>
    </row>
    <row r="597" spans="1:11">
      <c r="A597">
        <v>595</v>
      </c>
      <c r="B597" s="1">
        <v>37121</v>
      </c>
      <c r="C597">
        <v>0.97</v>
      </c>
      <c r="D597">
        <v>0.57999999999999996</v>
      </c>
      <c r="E597">
        <v>0</v>
      </c>
      <c r="F597">
        <v>28.0307748</v>
      </c>
      <c r="G597">
        <v>7.0076936999999999</v>
      </c>
      <c r="H597">
        <v>0</v>
      </c>
      <c r="I597">
        <v>0</v>
      </c>
      <c r="J597">
        <v>38.030774800000003</v>
      </c>
      <c r="K597">
        <v>3.5242461249899999E-2</v>
      </c>
    </row>
    <row r="598" spans="1:11">
      <c r="A598">
        <v>596</v>
      </c>
      <c r="B598" s="1">
        <v>37122</v>
      </c>
      <c r="C598">
        <v>0.61</v>
      </c>
      <c r="D598">
        <v>0.44</v>
      </c>
      <c r="E598">
        <v>0</v>
      </c>
      <c r="F598">
        <v>21.830389360000002</v>
      </c>
      <c r="G598">
        <v>5.4575973409999996</v>
      </c>
      <c r="H598">
        <v>0</v>
      </c>
      <c r="I598">
        <v>0</v>
      </c>
      <c r="J598">
        <v>31.830389360000002</v>
      </c>
      <c r="K598">
        <v>3.8592156160099998E-2</v>
      </c>
    </row>
    <row r="599" spans="1:11">
      <c r="A599">
        <v>597</v>
      </c>
      <c r="B599" s="1">
        <v>37123</v>
      </c>
      <c r="C599">
        <v>0.85</v>
      </c>
      <c r="D599">
        <v>0.93</v>
      </c>
      <c r="E599">
        <v>0</v>
      </c>
      <c r="F599">
        <v>17.001524329999999</v>
      </c>
      <c r="G599">
        <v>4.2503810829999997</v>
      </c>
      <c r="H599">
        <v>0</v>
      </c>
      <c r="I599">
        <v>0</v>
      </c>
      <c r="J599">
        <v>27.001524329999999</v>
      </c>
      <c r="K599">
        <v>4.1679072082000002E-2</v>
      </c>
    </row>
    <row r="600" spans="1:11">
      <c r="A600">
        <v>598</v>
      </c>
      <c r="B600" s="1">
        <v>37124</v>
      </c>
      <c r="C600">
        <v>0.79</v>
      </c>
      <c r="D600">
        <v>0.42</v>
      </c>
      <c r="E600">
        <v>0</v>
      </c>
      <c r="F600">
        <v>25.103501869999999</v>
      </c>
      <c r="G600">
        <v>6.2758754669999997</v>
      </c>
      <c r="H600">
        <v>0</v>
      </c>
      <c r="I600">
        <v>0</v>
      </c>
      <c r="J600">
        <v>35.103501870000002</v>
      </c>
      <c r="K600">
        <v>-8.3758624193799994E-2</v>
      </c>
    </row>
    <row r="601" spans="1:11">
      <c r="A601">
        <v>599</v>
      </c>
      <c r="B601" s="1">
        <v>37125</v>
      </c>
      <c r="C601">
        <v>0.77</v>
      </c>
      <c r="D601">
        <v>0.31</v>
      </c>
      <c r="E601">
        <v>0</v>
      </c>
      <c r="F601">
        <v>19.550626909999998</v>
      </c>
      <c r="G601">
        <v>4.8876567289999997</v>
      </c>
      <c r="H601">
        <v>0</v>
      </c>
      <c r="I601">
        <v>0</v>
      </c>
      <c r="J601">
        <v>29.550626909999998</v>
      </c>
      <c r="K601">
        <v>-8.3751722026600001E-2</v>
      </c>
    </row>
    <row r="602" spans="1:11">
      <c r="A602">
        <v>600</v>
      </c>
      <c r="B602" s="1">
        <v>37126</v>
      </c>
      <c r="C602">
        <v>0.66</v>
      </c>
      <c r="D602">
        <v>0.08</v>
      </c>
      <c r="E602">
        <v>0</v>
      </c>
      <c r="F602">
        <v>15.22604355</v>
      </c>
      <c r="G602">
        <v>3.806510888</v>
      </c>
      <c r="H602">
        <v>0</v>
      </c>
      <c r="I602">
        <v>0</v>
      </c>
      <c r="J602">
        <v>25.22604355</v>
      </c>
      <c r="K602">
        <v>-8.3742714498500001E-2</v>
      </c>
    </row>
    <row r="603" spans="1:11">
      <c r="A603">
        <v>601</v>
      </c>
      <c r="B603" s="1">
        <v>37127</v>
      </c>
      <c r="C603">
        <v>0.45</v>
      </c>
      <c r="D603">
        <v>0.5</v>
      </c>
      <c r="E603">
        <v>0</v>
      </c>
      <c r="F603">
        <v>21.434198139999999</v>
      </c>
      <c r="G603">
        <v>5.3585495349999999</v>
      </c>
      <c r="H603">
        <v>0</v>
      </c>
      <c r="I603">
        <v>0</v>
      </c>
      <c r="J603">
        <v>31.434198139999999</v>
      </c>
      <c r="K603">
        <v>-5.7243098045000003E-2</v>
      </c>
    </row>
    <row r="604" spans="1:11">
      <c r="A604">
        <v>602</v>
      </c>
      <c r="B604" s="1">
        <v>37128</v>
      </c>
      <c r="C604">
        <v>0.76</v>
      </c>
      <c r="D604">
        <v>0.56000000000000005</v>
      </c>
      <c r="E604">
        <v>0</v>
      </c>
      <c r="F604">
        <v>16.692970299999999</v>
      </c>
      <c r="G604">
        <v>4.1732425739999996</v>
      </c>
      <c r="H604">
        <v>0</v>
      </c>
      <c r="I604">
        <v>0</v>
      </c>
      <c r="J604">
        <v>26.692970299999999</v>
      </c>
      <c r="K604">
        <v>-5.7237482316400003E-2</v>
      </c>
    </row>
    <row r="605" spans="1:11">
      <c r="A605">
        <v>603</v>
      </c>
      <c r="B605" s="1">
        <v>37129</v>
      </c>
      <c r="C605">
        <v>0.83</v>
      </c>
      <c r="D605">
        <v>0.47</v>
      </c>
      <c r="E605">
        <v>24.716411780000001</v>
      </c>
      <c r="F605">
        <v>13.00049834</v>
      </c>
      <c r="G605">
        <v>3.250124585</v>
      </c>
      <c r="H605">
        <v>0.89076996500000005</v>
      </c>
      <c r="I605">
        <v>0</v>
      </c>
      <c r="J605">
        <v>23.00049834</v>
      </c>
      <c r="K605">
        <v>0.52023912193499999</v>
      </c>
    </row>
    <row r="606" spans="1:11">
      <c r="A606">
        <v>604</v>
      </c>
      <c r="B606" s="1">
        <v>37130</v>
      </c>
      <c r="C606">
        <v>0.02</v>
      </c>
      <c r="D606">
        <v>0.39</v>
      </c>
      <c r="E606">
        <v>0</v>
      </c>
      <c r="F606">
        <v>10.124798289999999</v>
      </c>
      <c r="G606">
        <v>2.5311995719999998</v>
      </c>
      <c r="H606">
        <v>0</v>
      </c>
      <c r="I606">
        <v>0</v>
      </c>
      <c r="J606">
        <v>20.124798290000001</v>
      </c>
      <c r="K606">
        <v>0.86907938800200002</v>
      </c>
    </row>
    <row r="607" spans="1:11">
      <c r="A607">
        <v>605</v>
      </c>
      <c r="B607" s="1">
        <v>37131</v>
      </c>
      <c r="C607">
        <v>0.1</v>
      </c>
      <c r="D607">
        <v>0.4</v>
      </c>
      <c r="E607">
        <v>20.969075419999999</v>
      </c>
      <c r="F607">
        <v>7.8852008339999999</v>
      </c>
      <c r="G607">
        <v>1.9713002079999999</v>
      </c>
      <c r="H607">
        <v>0.96401762800000002</v>
      </c>
      <c r="I607">
        <v>0</v>
      </c>
      <c r="J607">
        <v>17.885200829999999</v>
      </c>
      <c r="K607">
        <v>1.0263798347799999</v>
      </c>
    </row>
    <row r="608" spans="1:11">
      <c r="A608">
        <v>606</v>
      </c>
      <c r="B608" s="1">
        <v>37132</v>
      </c>
      <c r="C608">
        <v>0.62</v>
      </c>
      <c r="D608">
        <v>0.42</v>
      </c>
      <c r="E608">
        <v>0</v>
      </c>
      <c r="F608">
        <v>6.1410005840000004</v>
      </c>
      <c r="G608">
        <v>1.5352501460000001</v>
      </c>
      <c r="H608">
        <v>0</v>
      </c>
      <c r="I608">
        <v>0</v>
      </c>
      <c r="J608">
        <v>16.14100058</v>
      </c>
      <c r="K608">
        <v>0.94697766270899997</v>
      </c>
    </row>
    <row r="609" spans="1:11">
      <c r="A609">
        <v>607</v>
      </c>
      <c r="B609" s="1">
        <v>37133</v>
      </c>
      <c r="C609">
        <v>0.02</v>
      </c>
      <c r="D609">
        <v>0.18</v>
      </c>
      <c r="E609">
        <v>0</v>
      </c>
      <c r="F609">
        <v>4.7826160639999999</v>
      </c>
      <c r="G609">
        <v>1.195654016</v>
      </c>
      <c r="H609">
        <v>0</v>
      </c>
      <c r="I609">
        <v>0</v>
      </c>
      <c r="J609">
        <v>14.782616060000001</v>
      </c>
      <c r="K609">
        <v>0.94852403722599998</v>
      </c>
    </row>
    <row r="610" spans="1:11">
      <c r="A610">
        <v>608</v>
      </c>
      <c r="B610" s="1">
        <v>37134</v>
      </c>
      <c r="C610">
        <v>0.13</v>
      </c>
      <c r="D610">
        <v>0.45</v>
      </c>
      <c r="E610">
        <v>0</v>
      </c>
      <c r="F610">
        <v>3.7247051359999999</v>
      </c>
      <c r="G610">
        <v>0.93117628399999997</v>
      </c>
      <c r="H610">
        <v>0</v>
      </c>
      <c r="I610">
        <v>0</v>
      </c>
      <c r="J610">
        <v>13.724705139999999</v>
      </c>
      <c r="K610">
        <v>0.94980218137700001</v>
      </c>
    </row>
    <row r="611" spans="1:11">
      <c r="A611">
        <v>609</v>
      </c>
      <c r="B611" s="1">
        <v>37135</v>
      </c>
      <c r="C611">
        <v>0.88</v>
      </c>
      <c r="D611">
        <v>0.35</v>
      </c>
      <c r="E611">
        <v>0</v>
      </c>
      <c r="F611">
        <v>2.900803276</v>
      </c>
      <c r="G611">
        <v>0.725200819</v>
      </c>
      <c r="H611">
        <v>0</v>
      </c>
      <c r="I611">
        <v>0</v>
      </c>
      <c r="J611">
        <v>12.90080328</v>
      </c>
      <c r="K611">
        <v>0.95084669942</v>
      </c>
    </row>
    <row r="612" spans="1:11">
      <c r="A612">
        <v>610</v>
      </c>
      <c r="B612" s="1">
        <v>37136</v>
      </c>
      <c r="C612">
        <v>0.63</v>
      </c>
      <c r="D612">
        <v>0.23</v>
      </c>
      <c r="E612">
        <v>0</v>
      </c>
      <c r="F612">
        <v>2.2591478629999999</v>
      </c>
      <c r="G612">
        <v>0.564786966</v>
      </c>
      <c r="H612">
        <v>0</v>
      </c>
      <c r="I612">
        <v>0</v>
      </c>
      <c r="J612">
        <v>12.259147860000001</v>
      </c>
      <c r="K612">
        <v>0.95169216528099998</v>
      </c>
    </row>
    <row r="613" spans="1:11">
      <c r="A613">
        <v>611</v>
      </c>
      <c r="B613" s="1">
        <v>37137</v>
      </c>
      <c r="C613">
        <v>0.54</v>
      </c>
      <c r="D613">
        <v>0.34</v>
      </c>
      <c r="E613">
        <v>65.401523030000007</v>
      </c>
      <c r="F613">
        <v>1.7594261250000001</v>
      </c>
      <c r="G613">
        <v>0.439856531</v>
      </c>
      <c r="H613">
        <v>-1.101904145</v>
      </c>
      <c r="I613">
        <v>0</v>
      </c>
      <c r="J613">
        <v>11.759426120000001</v>
      </c>
      <c r="K613">
        <v>-0.94278326686500002</v>
      </c>
    </row>
    <row r="614" spans="1:11">
      <c r="A614">
        <v>612</v>
      </c>
      <c r="B614" s="1">
        <v>37138</v>
      </c>
      <c r="C614">
        <v>0.24</v>
      </c>
      <c r="D614">
        <v>0.82</v>
      </c>
      <c r="E614">
        <v>0</v>
      </c>
      <c r="F614">
        <v>16.586559170000001</v>
      </c>
      <c r="G614">
        <v>4.1466397910000001</v>
      </c>
      <c r="H614">
        <v>0</v>
      </c>
      <c r="I614">
        <v>0</v>
      </c>
      <c r="J614">
        <v>26.586559170000001</v>
      </c>
      <c r="K614">
        <v>-1.0946212662899999</v>
      </c>
    </row>
    <row r="615" spans="1:11">
      <c r="A615">
        <v>613</v>
      </c>
      <c r="B615" s="1">
        <v>37139</v>
      </c>
      <c r="C615">
        <v>0.66</v>
      </c>
      <c r="D615">
        <v>0.48</v>
      </c>
      <c r="E615">
        <v>0</v>
      </c>
      <c r="F615">
        <v>12.91762527</v>
      </c>
      <c r="G615">
        <v>3.229406317</v>
      </c>
      <c r="H615">
        <v>0</v>
      </c>
      <c r="I615">
        <v>0</v>
      </c>
      <c r="J615">
        <v>22.917625269999998</v>
      </c>
      <c r="K615">
        <v>-1.0960742859499999</v>
      </c>
    </row>
    <row r="616" spans="1:11">
      <c r="A616">
        <v>614</v>
      </c>
      <c r="B616" s="1">
        <v>37140</v>
      </c>
      <c r="C616">
        <v>0.94</v>
      </c>
      <c r="D616">
        <v>0.94</v>
      </c>
      <c r="E616">
        <v>0</v>
      </c>
      <c r="F616">
        <v>10.060256669999999</v>
      </c>
      <c r="G616">
        <v>2.5150641679999999</v>
      </c>
      <c r="H616">
        <v>0</v>
      </c>
      <c r="I616">
        <v>0</v>
      </c>
      <c r="J616">
        <v>20.060256670000001</v>
      </c>
      <c r="K616">
        <v>-1.09726078185</v>
      </c>
    </row>
    <row r="617" spans="1:11">
      <c r="A617">
        <v>615</v>
      </c>
      <c r="B617" s="1">
        <v>37141</v>
      </c>
      <c r="C617">
        <v>0.93</v>
      </c>
      <c r="D617">
        <v>0.31</v>
      </c>
      <c r="E617">
        <v>0</v>
      </c>
      <c r="F617">
        <v>13.045114939999999</v>
      </c>
      <c r="G617">
        <v>3.2612787349999999</v>
      </c>
      <c r="H617">
        <v>0</v>
      </c>
      <c r="I617">
        <v>0</v>
      </c>
      <c r="J617">
        <v>23.045114940000001</v>
      </c>
      <c r="K617">
        <v>-1.0959457934700001</v>
      </c>
    </row>
    <row r="618" spans="1:11">
      <c r="A618">
        <v>616</v>
      </c>
      <c r="B618" s="1">
        <v>37142</v>
      </c>
      <c r="C618">
        <v>0.47</v>
      </c>
      <c r="D618">
        <v>0.47</v>
      </c>
      <c r="E618">
        <v>0</v>
      </c>
      <c r="F618">
        <v>10.15954573</v>
      </c>
      <c r="G618">
        <v>2.5398864329999999</v>
      </c>
      <c r="H618">
        <v>0</v>
      </c>
      <c r="I618">
        <v>0</v>
      </c>
      <c r="J618">
        <v>20.159545730000001</v>
      </c>
      <c r="K618">
        <v>-1.09728374074</v>
      </c>
    </row>
    <row r="619" spans="1:11">
      <c r="A619">
        <v>617</v>
      </c>
      <c r="B619" s="1">
        <v>37143</v>
      </c>
      <c r="C619">
        <v>0.69</v>
      </c>
      <c r="D619">
        <v>0.28000000000000003</v>
      </c>
      <c r="E619">
        <v>0</v>
      </c>
      <c r="F619">
        <v>55.910265279999997</v>
      </c>
      <c r="G619">
        <v>13.977566319999999</v>
      </c>
      <c r="H619">
        <v>0</v>
      </c>
      <c r="I619">
        <v>0</v>
      </c>
      <c r="J619">
        <v>65.910265280000004</v>
      </c>
      <c r="K619">
        <v>-0.45636795466300001</v>
      </c>
    </row>
    <row r="620" spans="1:11">
      <c r="A620">
        <v>618</v>
      </c>
      <c r="B620" s="1">
        <v>37144</v>
      </c>
      <c r="C620">
        <v>0.85</v>
      </c>
      <c r="D620">
        <v>0.27</v>
      </c>
      <c r="E620">
        <v>0</v>
      </c>
      <c r="F620">
        <v>71.235102740000002</v>
      </c>
      <c r="G620">
        <v>17.80877568</v>
      </c>
      <c r="H620">
        <v>0</v>
      </c>
      <c r="I620">
        <v>0</v>
      </c>
      <c r="J620">
        <v>81.235102740000002</v>
      </c>
      <c r="K620">
        <v>-0.191631198542</v>
      </c>
    </row>
    <row r="621" spans="1:11">
      <c r="A621">
        <v>619</v>
      </c>
      <c r="B621" s="1">
        <v>37145</v>
      </c>
      <c r="C621">
        <v>0.16</v>
      </c>
      <c r="D621">
        <v>0.34</v>
      </c>
      <c r="E621">
        <v>0</v>
      </c>
      <c r="F621">
        <v>63.9049087</v>
      </c>
      <c r="G621">
        <v>15.97622718</v>
      </c>
      <c r="H621">
        <v>0</v>
      </c>
      <c r="I621">
        <v>0</v>
      </c>
      <c r="J621">
        <v>73.904908699999993</v>
      </c>
      <c r="K621">
        <v>-0.17587884268599999</v>
      </c>
    </row>
    <row r="622" spans="1:11">
      <c r="A622">
        <v>620</v>
      </c>
      <c r="B622" s="1">
        <v>37146</v>
      </c>
      <c r="C622">
        <v>0.38</v>
      </c>
      <c r="D622">
        <v>0.57999999999999996</v>
      </c>
      <c r="E622">
        <v>0</v>
      </c>
      <c r="F622">
        <v>49.769192940000003</v>
      </c>
      <c r="G622">
        <v>12.44229823</v>
      </c>
      <c r="H622">
        <v>0</v>
      </c>
      <c r="I622">
        <v>0</v>
      </c>
      <c r="J622">
        <v>59.769192940000003</v>
      </c>
      <c r="K622">
        <v>-0.17587575456599999</v>
      </c>
    </row>
    <row r="623" spans="1:11">
      <c r="A623">
        <v>621</v>
      </c>
      <c r="B623" s="1">
        <v>37147</v>
      </c>
      <c r="C623">
        <v>0.86</v>
      </c>
      <c r="D623">
        <v>0.94</v>
      </c>
      <c r="E623">
        <v>46.168990960000002</v>
      </c>
      <c r="F623">
        <v>38.760286430000001</v>
      </c>
      <c r="G623">
        <v>9.6900716080000002</v>
      </c>
      <c r="H623">
        <v>0.292004398</v>
      </c>
      <c r="I623">
        <v>0</v>
      </c>
      <c r="J623">
        <v>48.760286430000001</v>
      </c>
      <c r="K623">
        <v>-0.11322952337099999</v>
      </c>
    </row>
    <row r="624" spans="1:11">
      <c r="A624">
        <v>622</v>
      </c>
      <c r="B624" s="1">
        <v>37148</v>
      </c>
      <c r="C624">
        <v>0.62</v>
      </c>
      <c r="D624">
        <v>0.01</v>
      </c>
      <c r="E624">
        <v>23.283384389999998</v>
      </c>
      <c r="F624">
        <v>30.186541429999998</v>
      </c>
      <c r="G624">
        <v>7.5466353560000003</v>
      </c>
      <c r="H624">
        <v>0.181270866</v>
      </c>
      <c r="I624">
        <v>0</v>
      </c>
      <c r="J624">
        <v>40.186541429999998</v>
      </c>
      <c r="K624">
        <v>0.270130791097</v>
      </c>
    </row>
    <row r="625" spans="1:11">
      <c r="A625">
        <v>623</v>
      </c>
      <c r="B625" s="1">
        <v>37149</v>
      </c>
      <c r="C625">
        <v>0.36</v>
      </c>
      <c r="D625">
        <v>0.13</v>
      </c>
      <c r="E625">
        <v>0</v>
      </c>
      <c r="F625">
        <v>23.509302099999999</v>
      </c>
      <c r="G625">
        <v>5.8773255249999998</v>
      </c>
      <c r="H625">
        <v>0</v>
      </c>
      <c r="I625">
        <v>0</v>
      </c>
      <c r="J625">
        <v>33.509302099999999</v>
      </c>
      <c r="K625">
        <v>0.21874090562500001</v>
      </c>
    </row>
    <row r="626" spans="1:11">
      <c r="A626">
        <v>624</v>
      </c>
      <c r="B626" s="1">
        <v>37150</v>
      </c>
      <c r="C626">
        <v>1</v>
      </c>
      <c r="D626">
        <v>0.79</v>
      </c>
      <c r="E626">
        <v>0</v>
      </c>
      <c r="F626">
        <v>18.30906289</v>
      </c>
      <c r="G626">
        <v>4.5772657209999998</v>
      </c>
      <c r="H626">
        <v>0</v>
      </c>
      <c r="I626">
        <v>0</v>
      </c>
      <c r="J626">
        <v>28.30906289</v>
      </c>
      <c r="K626">
        <v>0.21957472488099999</v>
      </c>
    </row>
    <row r="627" spans="1:11">
      <c r="A627">
        <v>625</v>
      </c>
      <c r="B627" s="1">
        <v>37151</v>
      </c>
      <c r="C627">
        <v>0.59</v>
      </c>
      <c r="D627">
        <v>0.46</v>
      </c>
      <c r="E627">
        <v>0</v>
      </c>
      <c r="F627">
        <v>14.25911251</v>
      </c>
      <c r="G627">
        <v>3.5647781279999999</v>
      </c>
      <c r="H627">
        <v>0</v>
      </c>
      <c r="I627">
        <v>0</v>
      </c>
      <c r="J627">
        <v>24.259112510000001</v>
      </c>
      <c r="K627">
        <v>0.22032106755</v>
      </c>
    </row>
    <row r="628" spans="1:11">
      <c r="A628">
        <v>626</v>
      </c>
      <c r="B628" s="1">
        <v>37152</v>
      </c>
      <c r="C628">
        <v>0.19</v>
      </c>
      <c r="D628">
        <v>0.82</v>
      </c>
      <c r="E628">
        <v>0</v>
      </c>
      <c r="F628">
        <v>11.105007990000001</v>
      </c>
      <c r="G628">
        <v>2.7762519980000002</v>
      </c>
      <c r="H628">
        <v>0</v>
      </c>
      <c r="I628">
        <v>0</v>
      </c>
      <c r="J628">
        <v>21.105007990000001</v>
      </c>
      <c r="K628">
        <v>0.22098054806299999</v>
      </c>
    </row>
    <row r="629" spans="1:11">
      <c r="A629">
        <v>627</v>
      </c>
      <c r="B629" s="1">
        <v>37153</v>
      </c>
      <c r="C629">
        <v>0.2</v>
      </c>
      <c r="D629">
        <v>0.49</v>
      </c>
      <c r="E629">
        <v>0</v>
      </c>
      <c r="F629">
        <v>8.6485889189999998</v>
      </c>
      <c r="G629">
        <v>2.16214723</v>
      </c>
      <c r="H629">
        <v>0</v>
      </c>
      <c r="I629">
        <v>0</v>
      </c>
      <c r="J629">
        <v>18.648588920000002</v>
      </c>
      <c r="K629">
        <v>0.22155553864200001</v>
      </c>
    </row>
    <row r="630" spans="1:11">
      <c r="A630">
        <v>628</v>
      </c>
      <c r="B630" s="1">
        <v>37154</v>
      </c>
      <c r="C630">
        <v>0.56000000000000005</v>
      </c>
      <c r="D630">
        <v>0.26</v>
      </c>
      <c r="E630">
        <v>0</v>
      </c>
      <c r="F630">
        <v>6.735527823</v>
      </c>
      <c r="G630">
        <v>1.683881956</v>
      </c>
      <c r="H630">
        <v>0</v>
      </c>
      <c r="I630">
        <v>0</v>
      </c>
      <c r="J630">
        <v>16.735527820000001</v>
      </c>
      <c r="K630">
        <v>0.222050144221</v>
      </c>
    </row>
    <row r="631" spans="1:11">
      <c r="A631">
        <v>629</v>
      </c>
      <c r="B631" s="1">
        <v>37155</v>
      </c>
      <c r="C631">
        <v>0.84</v>
      </c>
      <c r="D631">
        <v>0.2</v>
      </c>
      <c r="E631">
        <v>0</v>
      </c>
      <c r="F631">
        <v>5.2456343429999999</v>
      </c>
      <c r="G631">
        <v>1.311408586</v>
      </c>
      <c r="H631">
        <v>0</v>
      </c>
      <c r="I631">
        <v>0</v>
      </c>
      <c r="J631">
        <v>15.245634340000001</v>
      </c>
      <c r="K631">
        <v>0.222470010208</v>
      </c>
    </row>
    <row r="632" spans="1:11">
      <c r="A632">
        <v>630</v>
      </c>
      <c r="B632" s="1">
        <v>37156</v>
      </c>
      <c r="C632">
        <v>0.38</v>
      </c>
      <c r="D632">
        <v>0.02</v>
      </c>
      <c r="E632">
        <v>0</v>
      </c>
      <c r="F632">
        <v>4.0853041340000003</v>
      </c>
      <c r="G632">
        <v>1.021326033</v>
      </c>
      <c r="H632">
        <v>0</v>
      </c>
      <c r="I632">
        <v>0</v>
      </c>
      <c r="J632">
        <v>14.085304130000001</v>
      </c>
      <c r="K632">
        <v>0.222821971103</v>
      </c>
    </row>
    <row r="633" spans="1:11">
      <c r="A633">
        <v>631</v>
      </c>
      <c r="B633" s="1">
        <v>37157</v>
      </c>
      <c r="C633">
        <v>0.16</v>
      </c>
      <c r="D633">
        <v>0.44</v>
      </c>
      <c r="E633">
        <v>38.856583659999998</v>
      </c>
      <c r="F633">
        <v>3.1816380579999999</v>
      </c>
      <c r="G633">
        <v>0.79540951500000001</v>
      </c>
      <c r="H633">
        <v>0.58626751600000004</v>
      </c>
      <c r="I633">
        <v>0</v>
      </c>
      <c r="J633">
        <v>13.181638059999999</v>
      </c>
      <c r="K633">
        <v>0.62329757561400001</v>
      </c>
    </row>
    <row r="634" spans="1:11">
      <c r="A634">
        <v>632</v>
      </c>
      <c r="B634" s="1">
        <v>37158</v>
      </c>
      <c r="C634">
        <v>0.02</v>
      </c>
      <c r="D634">
        <v>0.96</v>
      </c>
      <c r="E634">
        <v>0</v>
      </c>
      <c r="F634">
        <v>2.4778622110000001</v>
      </c>
      <c r="G634">
        <v>0.61946555299999995</v>
      </c>
      <c r="H634">
        <v>0</v>
      </c>
      <c r="I634">
        <v>0</v>
      </c>
      <c r="J634">
        <v>12.47786221</v>
      </c>
      <c r="K634">
        <v>0.58343651903000004</v>
      </c>
    </row>
    <row r="635" spans="1:11">
      <c r="A635">
        <v>633</v>
      </c>
      <c r="B635" s="1">
        <v>37159</v>
      </c>
      <c r="C635">
        <v>0.5</v>
      </c>
      <c r="D635">
        <v>0.39</v>
      </c>
      <c r="E635">
        <v>0</v>
      </c>
      <c r="F635">
        <v>1.929761031</v>
      </c>
      <c r="G635">
        <v>0.48244025800000001</v>
      </c>
      <c r="H635">
        <v>0</v>
      </c>
      <c r="I635">
        <v>0</v>
      </c>
      <c r="J635">
        <v>11.92976103</v>
      </c>
      <c r="K635">
        <v>0.58361657580000004</v>
      </c>
    </row>
    <row r="636" spans="1:11">
      <c r="A636">
        <v>634</v>
      </c>
      <c r="B636" s="1">
        <v>37160</v>
      </c>
      <c r="C636">
        <v>0.22</v>
      </c>
      <c r="D636">
        <v>0.37</v>
      </c>
      <c r="E636">
        <v>0</v>
      </c>
      <c r="F636">
        <v>1.5028994019999999</v>
      </c>
      <c r="G636">
        <v>0.37572485</v>
      </c>
      <c r="H636">
        <v>0</v>
      </c>
      <c r="I636">
        <v>0</v>
      </c>
      <c r="J636">
        <v>11.5028994</v>
      </c>
      <c r="K636">
        <v>0.583758225741</v>
      </c>
    </row>
    <row r="637" spans="1:11">
      <c r="A637">
        <v>635</v>
      </c>
      <c r="B637" s="1">
        <v>37161</v>
      </c>
      <c r="C637">
        <v>0.4</v>
      </c>
      <c r="D637">
        <v>0.4</v>
      </c>
      <c r="E637">
        <v>0</v>
      </c>
      <c r="F637">
        <v>1.1704592309999999</v>
      </c>
      <c r="G637">
        <v>0.292614808</v>
      </c>
      <c r="H637">
        <v>0</v>
      </c>
      <c r="I637">
        <v>0</v>
      </c>
      <c r="J637">
        <v>11.170459230000001</v>
      </c>
      <c r="K637">
        <v>0.58386941529500003</v>
      </c>
    </row>
    <row r="638" spans="1:11">
      <c r="A638">
        <v>636</v>
      </c>
      <c r="B638" s="1">
        <v>37162</v>
      </c>
      <c r="C638">
        <v>0.78</v>
      </c>
      <c r="D638">
        <v>7.0000000000000007E-2</v>
      </c>
      <c r="E638">
        <v>0</v>
      </c>
      <c r="F638">
        <v>0.91155456599999996</v>
      </c>
      <c r="G638">
        <v>0.227888641</v>
      </c>
      <c r="H638">
        <v>0</v>
      </c>
      <c r="I638">
        <v>0</v>
      </c>
      <c r="J638">
        <v>10.91155457</v>
      </c>
      <c r="K638">
        <v>0.58395654376499995</v>
      </c>
    </row>
    <row r="639" spans="1:11">
      <c r="A639">
        <v>637</v>
      </c>
      <c r="B639" s="1">
        <v>37163</v>
      </c>
      <c r="C639">
        <v>0.36</v>
      </c>
      <c r="D639">
        <v>0.63</v>
      </c>
      <c r="E639">
        <v>0</v>
      </c>
      <c r="F639">
        <v>0.70991941000000003</v>
      </c>
      <c r="G639">
        <v>0.17747985199999999</v>
      </c>
      <c r="H639">
        <v>0</v>
      </c>
      <c r="I639">
        <v>0</v>
      </c>
      <c r="J639">
        <v>10.709919409999999</v>
      </c>
      <c r="K639">
        <v>0.58402472557600005</v>
      </c>
    </row>
    <row r="640" spans="1:11">
      <c r="A640">
        <v>638</v>
      </c>
      <c r="B640" s="1">
        <v>37164</v>
      </c>
      <c r="C640">
        <v>0.4</v>
      </c>
      <c r="D640">
        <v>0.25</v>
      </c>
      <c r="E640">
        <v>0</v>
      </c>
      <c r="F640">
        <v>3.5789658719999999</v>
      </c>
      <c r="G640">
        <v>0.89474146799999998</v>
      </c>
      <c r="H640">
        <v>0</v>
      </c>
      <c r="I640">
        <v>0</v>
      </c>
      <c r="J640">
        <v>13.578965869999999</v>
      </c>
      <c r="K640">
        <v>0.58304051940199997</v>
      </c>
    </row>
    <row r="641" spans="1:11">
      <c r="A641">
        <v>639</v>
      </c>
      <c r="B641" s="1">
        <v>37165</v>
      </c>
      <c r="C641">
        <v>0.09</v>
      </c>
      <c r="D641">
        <v>0.74</v>
      </c>
      <c r="E641">
        <v>0</v>
      </c>
      <c r="F641">
        <v>2.7873014230000002</v>
      </c>
      <c r="G641">
        <v>0.69682535599999995</v>
      </c>
      <c r="H641">
        <v>0</v>
      </c>
      <c r="I641">
        <v>0</v>
      </c>
      <c r="J641">
        <v>12.78730142</v>
      </c>
      <c r="K641">
        <v>0.58332074405599998</v>
      </c>
    </row>
    <row r="642" spans="1:11">
      <c r="A642">
        <v>640</v>
      </c>
      <c r="B642" s="1">
        <v>37166</v>
      </c>
      <c r="C642">
        <v>0.87</v>
      </c>
      <c r="D642">
        <v>0.62</v>
      </c>
      <c r="E642">
        <v>0</v>
      </c>
      <c r="F642">
        <v>2.1707525310000002</v>
      </c>
      <c r="G642">
        <v>0.54268813299999996</v>
      </c>
      <c r="H642">
        <v>0</v>
      </c>
      <c r="I642">
        <v>0</v>
      </c>
      <c r="J642">
        <v>12.17075253</v>
      </c>
      <c r="K642">
        <v>0.58354249920000001</v>
      </c>
    </row>
    <row r="643" spans="1:11">
      <c r="A643">
        <v>641</v>
      </c>
      <c r="B643" s="1">
        <v>37167</v>
      </c>
      <c r="C643">
        <v>0.3</v>
      </c>
      <c r="D643">
        <v>0.96</v>
      </c>
      <c r="E643">
        <v>0</v>
      </c>
      <c r="F643">
        <v>1.690583771</v>
      </c>
      <c r="G643">
        <v>0.42264594300000002</v>
      </c>
      <c r="H643">
        <v>0</v>
      </c>
      <c r="I643">
        <v>0</v>
      </c>
      <c r="J643">
        <v>11.69058377</v>
      </c>
      <c r="K643">
        <v>0.58371737749200003</v>
      </c>
    </row>
    <row r="644" spans="1:11">
      <c r="A644">
        <v>642</v>
      </c>
      <c r="B644" s="1">
        <v>37168</v>
      </c>
      <c r="C644">
        <v>0.06</v>
      </c>
      <c r="D644">
        <v>0.81</v>
      </c>
      <c r="E644">
        <v>0</v>
      </c>
      <c r="F644">
        <v>1.3166279649999999</v>
      </c>
      <c r="G644">
        <v>0.32915699100000001</v>
      </c>
      <c r="H644">
        <v>0</v>
      </c>
      <c r="I644">
        <v>0</v>
      </c>
      <c r="J644">
        <v>11.31662796</v>
      </c>
      <c r="K644">
        <v>0.58385491214100005</v>
      </c>
    </row>
    <row r="645" spans="1:11">
      <c r="A645">
        <v>643</v>
      </c>
      <c r="B645" s="1">
        <v>37169</v>
      </c>
      <c r="C645">
        <v>0.24</v>
      </c>
      <c r="D645">
        <v>0.2</v>
      </c>
      <c r="E645">
        <v>0</v>
      </c>
      <c r="F645">
        <v>1.0253908899999999</v>
      </c>
      <c r="G645">
        <v>0.256347722</v>
      </c>
      <c r="H645">
        <v>0</v>
      </c>
      <c r="I645">
        <v>0</v>
      </c>
      <c r="J645">
        <v>11.025390890000001</v>
      </c>
      <c r="K645">
        <v>0.583962845881</v>
      </c>
    </row>
    <row r="646" spans="1:11">
      <c r="A646">
        <v>644</v>
      </c>
      <c r="B646" s="1">
        <v>37170</v>
      </c>
      <c r="C646">
        <v>0.28999999999999998</v>
      </c>
      <c r="D646">
        <v>0.33</v>
      </c>
      <c r="E646">
        <v>0</v>
      </c>
      <c r="F646">
        <v>0.79857522800000003</v>
      </c>
      <c r="G646">
        <v>0.19964380700000001</v>
      </c>
      <c r="H646">
        <v>0</v>
      </c>
      <c r="I646">
        <v>0</v>
      </c>
      <c r="J646">
        <v>10.798575230000001</v>
      </c>
      <c r="K646">
        <v>0.58404740746600003</v>
      </c>
    </row>
    <row r="647" spans="1:11">
      <c r="A647">
        <v>645</v>
      </c>
      <c r="B647" s="1">
        <v>37171</v>
      </c>
      <c r="C647">
        <v>0.38</v>
      </c>
      <c r="D647">
        <v>0.74</v>
      </c>
      <c r="E647">
        <v>45.659878849999998</v>
      </c>
      <c r="F647">
        <v>0.62193101299999998</v>
      </c>
      <c r="G647">
        <v>0.155482753</v>
      </c>
      <c r="H647">
        <v>5.6221187999999998E-2</v>
      </c>
      <c r="I647">
        <v>0</v>
      </c>
      <c r="J647">
        <v>10.621931010000001</v>
      </c>
      <c r="K647">
        <v>0.15361215993300001</v>
      </c>
    </row>
    <row r="648" spans="1:11">
      <c r="A648">
        <v>646</v>
      </c>
      <c r="B648" s="1">
        <v>37172</v>
      </c>
      <c r="C648">
        <v>0.17</v>
      </c>
      <c r="D648">
        <v>0.92</v>
      </c>
      <c r="E648">
        <v>7.3093506100000001</v>
      </c>
      <c r="F648">
        <v>0.48436035999999999</v>
      </c>
      <c r="G648">
        <v>0.12109009</v>
      </c>
      <c r="H648">
        <v>0.46550529600000001</v>
      </c>
      <c r="I648">
        <v>0</v>
      </c>
      <c r="J648">
        <v>10.48436036</v>
      </c>
      <c r="K648">
        <v>0.202183788531</v>
      </c>
    </row>
    <row r="649" spans="1:11">
      <c r="A649">
        <v>647</v>
      </c>
      <c r="B649" s="1">
        <v>37173</v>
      </c>
      <c r="C649">
        <v>0.82</v>
      </c>
      <c r="D649">
        <v>0.95</v>
      </c>
      <c r="E649">
        <v>0</v>
      </c>
      <c r="F649">
        <v>0.37722022799999999</v>
      </c>
      <c r="G649">
        <v>9.4305056999999998E-2</v>
      </c>
      <c r="H649">
        <v>0</v>
      </c>
      <c r="I649">
        <v>0</v>
      </c>
      <c r="J649">
        <v>10.377220230000001</v>
      </c>
      <c r="K649">
        <v>0.34146454698299999</v>
      </c>
    </row>
    <row r="650" spans="1:11">
      <c r="A650">
        <v>648</v>
      </c>
      <c r="B650" s="1">
        <v>37174</v>
      </c>
      <c r="C650">
        <v>0.11</v>
      </c>
      <c r="D650">
        <v>0.84</v>
      </c>
      <c r="E650">
        <v>0</v>
      </c>
      <c r="F650">
        <v>0.29377940899999999</v>
      </c>
      <c r="G650">
        <v>7.3444852000000005E-2</v>
      </c>
      <c r="H650">
        <v>0</v>
      </c>
      <c r="I650">
        <v>0</v>
      </c>
      <c r="J650">
        <v>10.293779410000001</v>
      </c>
      <c r="K650">
        <v>0.34146017293600001</v>
      </c>
    </row>
    <row r="651" spans="1:11">
      <c r="A651">
        <v>649</v>
      </c>
      <c r="B651" s="1">
        <v>37175</v>
      </c>
      <c r="C651">
        <v>0.53</v>
      </c>
      <c r="D651">
        <v>0.98</v>
      </c>
      <c r="E651">
        <v>0</v>
      </c>
      <c r="F651">
        <v>13.71995536</v>
      </c>
      <c r="G651">
        <v>3.429988839</v>
      </c>
      <c r="H651">
        <v>0</v>
      </c>
      <c r="I651">
        <v>0</v>
      </c>
      <c r="J651">
        <v>23.71995536</v>
      </c>
      <c r="K651">
        <v>0.17067418853499999</v>
      </c>
    </row>
    <row r="652" spans="1:11">
      <c r="A652">
        <v>650</v>
      </c>
      <c r="B652" s="1">
        <v>37176</v>
      </c>
      <c r="C652">
        <v>0.22</v>
      </c>
      <c r="D652">
        <v>0.71</v>
      </c>
      <c r="E652">
        <v>0</v>
      </c>
      <c r="F652">
        <v>10.68511198</v>
      </c>
      <c r="G652">
        <v>2.671277994</v>
      </c>
      <c r="H652">
        <v>0</v>
      </c>
      <c r="I652">
        <v>0</v>
      </c>
      <c r="J652">
        <v>20.685111979999999</v>
      </c>
      <c r="K652">
        <v>0.170752487619</v>
      </c>
    </row>
    <row r="653" spans="1:11">
      <c r="A653">
        <v>651</v>
      </c>
      <c r="B653" s="1">
        <v>37177</v>
      </c>
      <c r="C653">
        <v>0.02</v>
      </c>
      <c r="D653">
        <v>0.47</v>
      </c>
      <c r="E653">
        <v>0</v>
      </c>
      <c r="F653">
        <v>8.3215735740000003</v>
      </c>
      <c r="G653">
        <v>2.080393393</v>
      </c>
      <c r="H653">
        <v>0</v>
      </c>
      <c r="I653">
        <v>0</v>
      </c>
      <c r="J653">
        <v>18.321573570000002</v>
      </c>
      <c r="K653">
        <v>0.17081367350599999</v>
      </c>
    </row>
    <row r="654" spans="1:11">
      <c r="A654">
        <v>652</v>
      </c>
      <c r="B654" s="1">
        <v>37178</v>
      </c>
      <c r="C654">
        <v>0.81</v>
      </c>
      <c r="D654">
        <v>0.41</v>
      </c>
      <c r="E654">
        <v>0</v>
      </c>
      <c r="F654">
        <v>41.55891957</v>
      </c>
      <c r="G654">
        <v>10.38972989</v>
      </c>
      <c r="H654">
        <v>0</v>
      </c>
      <c r="I654">
        <v>0</v>
      </c>
      <c r="J654">
        <v>51.55891957</v>
      </c>
      <c r="K654">
        <v>0.19921184486099999</v>
      </c>
    </row>
    <row r="655" spans="1:11">
      <c r="A655">
        <v>653</v>
      </c>
      <c r="B655" s="1">
        <v>37179</v>
      </c>
      <c r="C655">
        <v>0.77</v>
      </c>
      <c r="D655">
        <v>0.62</v>
      </c>
      <c r="E655">
        <v>0</v>
      </c>
      <c r="F655">
        <v>32.36611911</v>
      </c>
      <c r="G655">
        <v>8.0915297769999999</v>
      </c>
      <c r="H655">
        <v>0</v>
      </c>
      <c r="I655">
        <v>0</v>
      </c>
      <c r="J655">
        <v>42.36611911</v>
      </c>
      <c r="K655">
        <v>0.201538912923</v>
      </c>
    </row>
    <row r="656" spans="1:11">
      <c r="A656">
        <v>654</v>
      </c>
      <c r="B656" s="1">
        <v>37180</v>
      </c>
      <c r="C656">
        <v>0.53</v>
      </c>
      <c r="D656">
        <v>0.92</v>
      </c>
      <c r="E656">
        <v>0</v>
      </c>
      <c r="F656">
        <v>25.206758910000001</v>
      </c>
      <c r="G656">
        <v>6.3016897260000002</v>
      </c>
      <c r="H656">
        <v>0</v>
      </c>
      <c r="I656">
        <v>0</v>
      </c>
      <c r="J656">
        <v>35.206758909999998</v>
      </c>
      <c r="K656">
        <v>0.203710254737</v>
      </c>
    </row>
    <row r="657" spans="1:11">
      <c r="A657">
        <v>655</v>
      </c>
      <c r="B657" s="1">
        <v>37181</v>
      </c>
      <c r="C657">
        <v>0.82</v>
      </c>
      <c r="D657">
        <v>0.99</v>
      </c>
      <c r="E657">
        <v>0</v>
      </c>
      <c r="F657">
        <v>19.631043569999999</v>
      </c>
      <c r="G657">
        <v>4.9077608939999999</v>
      </c>
      <c r="H657">
        <v>0</v>
      </c>
      <c r="I657">
        <v>0</v>
      </c>
      <c r="J657">
        <v>29.631043569999999</v>
      </c>
      <c r="K657">
        <v>0.20571434669499999</v>
      </c>
    </row>
    <row r="658" spans="1:11">
      <c r="A658">
        <v>656</v>
      </c>
      <c r="B658" s="1">
        <v>37182</v>
      </c>
      <c r="C658">
        <v>0.17</v>
      </c>
      <c r="D658">
        <v>0.24</v>
      </c>
      <c r="E658">
        <v>0</v>
      </c>
      <c r="F658">
        <v>15.28867211</v>
      </c>
      <c r="G658">
        <v>3.822168027</v>
      </c>
      <c r="H658">
        <v>0</v>
      </c>
      <c r="I658">
        <v>0</v>
      </c>
      <c r="J658">
        <v>25.28867211</v>
      </c>
      <c r="K658">
        <v>0.207542047614</v>
      </c>
    </row>
    <row r="659" spans="1:11">
      <c r="A659">
        <v>657</v>
      </c>
      <c r="B659" s="1">
        <v>37183</v>
      </c>
      <c r="C659">
        <v>0.34</v>
      </c>
      <c r="D659">
        <v>0.77</v>
      </c>
      <c r="E659">
        <v>0</v>
      </c>
      <c r="F659">
        <v>26.500402810000001</v>
      </c>
      <c r="G659">
        <v>6.6251007020000001</v>
      </c>
      <c r="H659">
        <v>0</v>
      </c>
      <c r="I659">
        <v>0</v>
      </c>
      <c r="J659">
        <v>36.500402809999997</v>
      </c>
      <c r="K659">
        <v>0.35950127320300002</v>
      </c>
    </row>
    <row r="660" spans="1:11">
      <c r="A660">
        <v>658</v>
      </c>
      <c r="B660" s="1">
        <v>37184</v>
      </c>
      <c r="C660">
        <v>0.64</v>
      </c>
      <c r="D660">
        <v>0.47</v>
      </c>
      <c r="E660">
        <v>0</v>
      </c>
      <c r="F660">
        <v>20.638534459999999</v>
      </c>
      <c r="G660">
        <v>5.1596336149999997</v>
      </c>
      <c r="H660">
        <v>0</v>
      </c>
      <c r="I660">
        <v>0</v>
      </c>
      <c r="J660">
        <v>30.638534459999999</v>
      </c>
      <c r="K660">
        <v>0.36166907630799999</v>
      </c>
    </row>
    <row r="661" spans="1:11">
      <c r="A661">
        <v>659</v>
      </c>
      <c r="B661" s="1">
        <v>37185</v>
      </c>
      <c r="C661">
        <v>0.67</v>
      </c>
      <c r="D661">
        <v>0.8</v>
      </c>
      <c r="E661">
        <v>0</v>
      </c>
      <c r="F661">
        <v>16.073306800000001</v>
      </c>
      <c r="G661">
        <v>4.0183266990000002</v>
      </c>
      <c r="H661">
        <v>0</v>
      </c>
      <c r="I661">
        <v>0</v>
      </c>
      <c r="J661">
        <v>26.073306800000001</v>
      </c>
      <c r="K661">
        <v>0.36364155216999999</v>
      </c>
    </row>
    <row r="662" spans="1:11">
      <c r="A662">
        <v>660</v>
      </c>
      <c r="B662" s="1">
        <v>37186</v>
      </c>
      <c r="C662">
        <v>0.93</v>
      </c>
      <c r="D662">
        <v>0.69</v>
      </c>
      <c r="E662">
        <v>0</v>
      </c>
      <c r="F662">
        <v>12.51790392</v>
      </c>
      <c r="G662">
        <v>3.12947598</v>
      </c>
      <c r="H662">
        <v>0</v>
      </c>
      <c r="I662">
        <v>0</v>
      </c>
      <c r="J662">
        <v>22.517903919999998</v>
      </c>
      <c r="K662">
        <v>0.36540907677700002</v>
      </c>
    </row>
    <row r="663" spans="1:11">
      <c r="A663">
        <v>661</v>
      </c>
      <c r="B663" s="1">
        <v>37187</v>
      </c>
      <c r="C663">
        <v>0.05</v>
      </c>
      <c r="D663">
        <v>0.71</v>
      </c>
      <c r="E663">
        <v>0</v>
      </c>
      <c r="F663">
        <v>33.824873240000002</v>
      </c>
      <c r="G663">
        <v>8.4562183110000007</v>
      </c>
      <c r="H663">
        <v>0</v>
      </c>
      <c r="I663">
        <v>0</v>
      </c>
      <c r="J663">
        <v>43.824873240000002</v>
      </c>
      <c r="K663">
        <v>0.32487429626499997</v>
      </c>
    </row>
    <row r="664" spans="1:11">
      <c r="A664">
        <v>662</v>
      </c>
      <c r="B664" s="1">
        <v>37188</v>
      </c>
      <c r="C664">
        <v>0.78</v>
      </c>
      <c r="D664">
        <v>0.09</v>
      </c>
      <c r="E664">
        <v>0</v>
      </c>
      <c r="F664">
        <v>26.342837769999999</v>
      </c>
      <c r="G664">
        <v>6.5857094419999997</v>
      </c>
      <c r="H664">
        <v>0</v>
      </c>
      <c r="I664">
        <v>0</v>
      </c>
      <c r="J664">
        <v>36.342837770000003</v>
      </c>
      <c r="K664">
        <v>0.325928569005</v>
      </c>
    </row>
    <row r="665" spans="1:11">
      <c r="A665">
        <v>663</v>
      </c>
      <c r="B665" s="1">
        <v>37189</v>
      </c>
      <c r="C665">
        <v>0.99</v>
      </c>
      <c r="D665">
        <v>0.27</v>
      </c>
      <c r="E665">
        <v>0</v>
      </c>
      <c r="F665">
        <v>25.74265956</v>
      </c>
      <c r="G665">
        <v>6.4356648889999999</v>
      </c>
      <c r="H665">
        <v>0</v>
      </c>
      <c r="I665">
        <v>0</v>
      </c>
      <c r="J665">
        <v>35.74265956</v>
      </c>
      <c r="K665">
        <v>0.319821069432</v>
      </c>
    </row>
    <row r="666" spans="1:11">
      <c r="A666">
        <v>664</v>
      </c>
      <c r="B666" s="1">
        <v>37190</v>
      </c>
      <c r="C666">
        <v>0.04</v>
      </c>
      <c r="D666">
        <v>0.28999999999999998</v>
      </c>
      <c r="E666">
        <v>0</v>
      </c>
      <c r="F666">
        <v>20.04840342</v>
      </c>
      <c r="G666">
        <v>5.0121008549999999</v>
      </c>
      <c r="H666">
        <v>0</v>
      </c>
      <c r="I666">
        <v>0</v>
      </c>
      <c r="J666">
        <v>30.04840342</v>
      </c>
      <c r="K666">
        <v>0.32082556942599999</v>
      </c>
    </row>
    <row r="667" spans="1:11">
      <c r="A667">
        <v>665</v>
      </c>
      <c r="B667" s="1">
        <v>37191</v>
      </c>
      <c r="C667">
        <v>0.1</v>
      </c>
      <c r="D667">
        <v>0.53</v>
      </c>
      <c r="E667">
        <v>0</v>
      </c>
      <c r="F667">
        <v>15.61371228</v>
      </c>
      <c r="G667">
        <v>3.903428071</v>
      </c>
      <c r="H667">
        <v>0</v>
      </c>
      <c r="I667">
        <v>0</v>
      </c>
      <c r="J667">
        <v>25.613712280000001</v>
      </c>
      <c r="K667">
        <v>0.32173025265600003</v>
      </c>
    </row>
    <row r="668" spans="1:11">
      <c r="A668">
        <v>666</v>
      </c>
      <c r="B668" s="1">
        <v>37192</v>
      </c>
      <c r="C668">
        <v>0.64</v>
      </c>
      <c r="D668">
        <v>0.57999999999999996</v>
      </c>
      <c r="E668">
        <v>0</v>
      </c>
      <c r="F668">
        <v>12.159971349999999</v>
      </c>
      <c r="G668">
        <v>3.0399928379999999</v>
      </c>
      <c r="H668">
        <v>0</v>
      </c>
      <c r="I668">
        <v>0</v>
      </c>
      <c r="J668">
        <v>22.159971349999999</v>
      </c>
      <c r="K668">
        <v>0.322532013294</v>
      </c>
    </row>
    <row r="669" spans="1:11">
      <c r="A669">
        <v>667</v>
      </c>
      <c r="B669" s="1">
        <v>37193</v>
      </c>
      <c r="C669">
        <v>0</v>
      </c>
      <c r="D669">
        <v>0.54</v>
      </c>
      <c r="E669">
        <v>0</v>
      </c>
      <c r="F669">
        <v>9.4701952110000001</v>
      </c>
      <c r="G669">
        <v>2.367548803</v>
      </c>
      <c r="H669">
        <v>0</v>
      </c>
      <c r="I669">
        <v>0</v>
      </c>
      <c r="J669">
        <v>19.47019521</v>
      </c>
      <c r="K669">
        <v>0.32323106186200001</v>
      </c>
    </row>
    <row r="670" spans="1:11">
      <c r="A670">
        <v>668</v>
      </c>
      <c r="B670" s="1">
        <v>37194</v>
      </c>
      <c r="C670">
        <v>0.2</v>
      </c>
      <c r="D670">
        <v>0.24</v>
      </c>
      <c r="E670">
        <v>0</v>
      </c>
      <c r="F670">
        <v>21.224805190000001</v>
      </c>
      <c r="G670">
        <v>5.3062012980000004</v>
      </c>
      <c r="H670">
        <v>0</v>
      </c>
      <c r="I670">
        <v>0</v>
      </c>
      <c r="J670">
        <v>31.224805190000001</v>
      </c>
      <c r="K670">
        <v>-9.3194401185200004E-2</v>
      </c>
    </row>
    <row r="671" spans="1:11">
      <c r="A671">
        <v>669</v>
      </c>
      <c r="B671" s="1">
        <v>37195</v>
      </c>
      <c r="C671">
        <v>0.82</v>
      </c>
      <c r="D671">
        <v>0.49</v>
      </c>
      <c r="E671">
        <v>0</v>
      </c>
      <c r="F671">
        <v>16.529894899999999</v>
      </c>
      <c r="G671">
        <v>4.1324737259999997</v>
      </c>
      <c r="H671">
        <v>0</v>
      </c>
      <c r="I671">
        <v>0</v>
      </c>
      <c r="J671">
        <v>26.529894899999999</v>
      </c>
      <c r="K671">
        <v>-9.6982889341300005E-2</v>
      </c>
    </row>
    <row r="672" spans="1:11">
      <c r="A672">
        <v>670</v>
      </c>
      <c r="B672" s="1">
        <v>37196</v>
      </c>
      <c r="C672">
        <v>0.01</v>
      </c>
      <c r="D672">
        <v>0.12</v>
      </c>
      <c r="E672">
        <v>0</v>
      </c>
      <c r="F672">
        <v>12.87349509</v>
      </c>
      <c r="G672">
        <v>3.2183737739999998</v>
      </c>
      <c r="H672">
        <v>0</v>
      </c>
      <c r="I672">
        <v>0</v>
      </c>
      <c r="J672">
        <v>22.873495089999999</v>
      </c>
      <c r="K672">
        <v>-0.10040719819299999</v>
      </c>
    </row>
    <row r="673" spans="1:11">
      <c r="A673">
        <v>671</v>
      </c>
      <c r="B673" s="1">
        <v>37197</v>
      </c>
      <c r="C673">
        <v>0.06</v>
      </c>
      <c r="D673">
        <v>0.54</v>
      </c>
      <c r="E673">
        <v>0</v>
      </c>
      <c r="F673">
        <v>10.02588806</v>
      </c>
      <c r="G673">
        <v>2.5064720149999999</v>
      </c>
      <c r="H673">
        <v>0</v>
      </c>
      <c r="I673">
        <v>0</v>
      </c>
      <c r="J673">
        <v>20.02588806</v>
      </c>
      <c r="K673">
        <v>-0.103462098687</v>
      </c>
    </row>
    <row r="674" spans="1:11">
      <c r="A674">
        <v>672</v>
      </c>
      <c r="B674" s="1">
        <v>37198</v>
      </c>
      <c r="C674">
        <v>0.39</v>
      </c>
      <c r="D674">
        <v>0.98</v>
      </c>
      <c r="E674">
        <v>0</v>
      </c>
      <c r="F674">
        <v>7.8081694720000003</v>
      </c>
      <c r="G674">
        <v>1.9520423680000001</v>
      </c>
      <c r="H674">
        <v>0</v>
      </c>
      <c r="I674">
        <v>0</v>
      </c>
      <c r="J674">
        <v>17.808169469999999</v>
      </c>
      <c r="K674">
        <v>-0.10615133368100001</v>
      </c>
    </row>
    <row r="675" spans="1:11">
      <c r="A675">
        <v>673</v>
      </c>
      <c r="B675" s="1">
        <v>37199</v>
      </c>
      <c r="C675">
        <v>0.12</v>
      </c>
      <c r="D675">
        <v>0.38</v>
      </c>
      <c r="E675">
        <v>0</v>
      </c>
      <c r="F675">
        <v>6.0810084990000002</v>
      </c>
      <c r="G675">
        <v>1.5202521250000001</v>
      </c>
      <c r="H675">
        <v>0</v>
      </c>
      <c r="I675">
        <v>0</v>
      </c>
      <c r="J675">
        <v>16.081008499999999</v>
      </c>
      <c r="K675">
        <v>-0.108487191939</v>
      </c>
    </row>
    <row r="676" spans="1:11">
      <c r="A676">
        <v>674</v>
      </c>
      <c r="B676" s="1">
        <v>37200</v>
      </c>
      <c r="C676">
        <v>0.63</v>
      </c>
      <c r="D676">
        <v>0.71</v>
      </c>
      <c r="E676">
        <v>0</v>
      </c>
      <c r="F676">
        <v>17.951404289999999</v>
      </c>
      <c r="G676">
        <v>4.4878510719999998</v>
      </c>
      <c r="H676">
        <v>0</v>
      </c>
      <c r="I676">
        <v>0</v>
      </c>
      <c r="J676">
        <v>27.951404289999999</v>
      </c>
      <c r="K676">
        <v>-7.28956281574E-2</v>
      </c>
    </row>
    <row r="677" spans="1:11">
      <c r="A677">
        <v>675</v>
      </c>
      <c r="B677" s="1">
        <v>37201</v>
      </c>
      <c r="C677">
        <v>0.95</v>
      </c>
      <c r="D677">
        <v>0.86</v>
      </c>
      <c r="E677">
        <v>0</v>
      </c>
      <c r="F677">
        <v>13.98056772</v>
      </c>
      <c r="G677">
        <v>3.4951419289999999</v>
      </c>
      <c r="H677">
        <v>0</v>
      </c>
      <c r="I677">
        <v>0</v>
      </c>
      <c r="J677">
        <v>23.98056772</v>
      </c>
      <c r="K677">
        <v>-6.9814766777099996E-2</v>
      </c>
    </row>
    <row r="678" spans="1:11">
      <c r="A678">
        <v>676</v>
      </c>
      <c r="B678" s="1">
        <v>37202</v>
      </c>
      <c r="C678">
        <v>0.78</v>
      </c>
      <c r="D678">
        <v>0.66</v>
      </c>
      <c r="E678">
        <v>0</v>
      </c>
      <c r="F678">
        <v>10.888077089999999</v>
      </c>
      <c r="G678">
        <v>2.7220192710000002</v>
      </c>
      <c r="H678">
        <v>0</v>
      </c>
      <c r="I678">
        <v>0</v>
      </c>
      <c r="J678">
        <v>20.888077089999999</v>
      </c>
      <c r="K678">
        <v>-6.7032310993600006E-2</v>
      </c>
    </row>
    <row r="679" spans="1:11">
      <c r="A679">
        <v>677</v>
      </c>
      <c r="B679" s="1">
        <v>37203</v>
      </c>
      <c r="C679">
        <v>0.04</v>
      </c>
      <c r="D679">
        <v>0.81</v>
      </c>
      <c r="E679">
        <v>0</v>
      </c>
      <c r="F679">
        <v>8.4796429609999997</v>
      </c>
      <c r="G679">
        <v>2.1199107399999999</v>
      </c>
      <c r="H679">
        <v>0</v>
      </c>
      <c r="I679">
        <v>0</v>
      </c>
      <c r="J679">
        <v>18.47964296</v>
      </c>
      <c r="K679">
        <v>-6.4554030470499998E-2</v>
      </c>
    </row>
    <row r="680" spans="1:11">
      <c r="A680">
        <v>678</v>
      </c>
      <c r="B680" s="1">
        <v>37204</v>
      </c>
      <c r="C680">
        <v>0.35</v>
      </c>
      <c r="D680">
        <v>0.42</v>
      </c>
      <c r="E680">
        <v>0</v>
      </c>
      <c r="F680">
        <v>6.6039525780000004</v>
      </c>
      <c r="G680">
        <v>1.650988144</v>
      </c>
      <c r="H680">
        <v>0</v>
      </c>
      <c r="I680">
        <v>0</v>
      </c>
      <c r="J680">
        <v>16.603952580000001</v>
      </c>
      <c r="K680">
        <v>-6.2377764233699999E-2</v>
      </c>
    </row>
    <row r="681" spans="1:11">
      <c r="A681">
        <v>679</v>
      </c>
      <c r="B681" s="1">
        <v>37205</v>
      </c>
      <c r="C681">
        <v>0.33</v>
      </c>
      <c r="D681">
        <v>0.42</v>
      </c>
      <c r="E681">
        <v>0</v>
      </c>
      <c r="F681">
        <v>5.1431634390000003</v>
      </c>
      <c r="G681">
        <v>1.2857908600000001</v>
      </c>
      <c r="H681">
        <v>0</v>
      </c>
      <c r="I681">
        <v>0</v>
      </c>
      <c r="J681">
        <v>15.14316344</v>
      </c>
      <c r="K681">
        <v>-6.0493582142199999E-2</v>
      </c>
    </row>
    <row r="682" spans="1:11">
      <c r="A682">
        <v>680</v>
      </c>
      <c r="B682" s="1">
        <v>37206</v>
      </c>
      <c r="C682">
        <v>0.59</v>
      </c>
      <c r="D682">
        <v>0.38</v>
      </c>
      <c r="E682">
        <v>0</v>
      </c>
      <c r="F682">
        <v>31.256191510000001</v>
      </c>
      <c r="G682">
        <v>7.8140478770000001</v>
      </c>
      <c r="H682">
        <v>0</v>
      </c>
      <c r="I682">
        <v>0</v>
      </c>
      <c r="J682">
        <v>41.256191510000001</v>
      </c>
      <c r="K682">
        <v>7.7166647259999999E-2</v>
      </c>
    </row>
    <row r="683" spans="1:11">
      <c r="A683">
        <v>681</v>
      </c>
      <c r="B683" s="1">
        <v>37207</v>
      </c>
      <c r="C683">
        <v>0.9</v>
      </c>
      <c r="D683">
        <v>0.14000000000000001</v>
      </c>
      <c r="E683">
        <v>0</v>
      </c>
      <c r="F683">
        <v>24.342346419999998</v>
      </c>
      <c r="G683">
        <v>6.0855866049999996</v>
      </c>
      <c r="H683">
        <v>0</v>
      </c>
      <c r="I683">
        <v>0</v>
      </c>
      <c r="J683">
        <v>34.342346419999998</v>
      </c>
      <c r="K683">
        <v>7.7161828085300005E-2</v>
      </c>
    </row>
    <row r="684" spans="1:11">
      <c r="A684">
        <v>682</v>
      </c>
      <c r="B684" s="1">
        <v>37208</v>
      </c>
      <c r="C684">
        <v>0.47</v>
      </c>
      <c r="D684">
        <v>0.81</v>
      </c>
      <c r="E684">
        <v>0</v>
      </c>
      <c r="F684">
        <v>18.957838450000001</v>
      </c>
      <c r="G684">
        <v>4.7394596140000003</v>
      </c>
      <c r="H684">
        <v>0</v>
      </c>
      <c r="I684">
        <v>0</v>
      </c>
      <c r="J684">
        <v>28.957838450000001</v>
      </c>
      <c r="K684">
        <v>7.7155238960899999E-2</v>
      </c>
    </row>
    <row r="685" spans="1:11">
      <c r="A685">
        <v>683</v>
      </c>
      <c r="B685" s="1">
        <v>37209</v>
      </c>
      <c r="C685">
        <v>0.5</v>
      </c>
      <c r="D685">
        <v>0.92</v>
      </c>
      <c r="E685">
        <v>0</v>
      </c>
      <c r="F685">
        <v>14.76437943</v>
      </c>
      <c r="G685">
        <v>3.691094858</v>
      </c>
      <c r="H685">
        <v>0</v>
      </c>
      <c r="I685">
        <v>0</v>
      </c>
      <c r="J685">
        <v>24.764379430000002</v>
      </c>
      <c r="K685">
        <v>7.7146694840599994E-2</v>
      </c>
    </row>
    <row r="686" spans="1:11">
      <c r="A686">
        <v>684</v>
      </c>
      <c r="B686" s="1">
        <v>37210</v>
      </c>
      <c r="C686">
        <v>0.86</v>
      </c>
      <c r="D686">
        <v>0.52</v>
      </c>
      <c r="E686">
        <v>0</v>
      </c>
      <c r="F686">
        <v>11.49851026</v>
      </c>
      <c r="G686">
        <v>2.874627566</v>
      </c>
      <c r="H686">
        <v>0</v>
      </c>
      <c r="I686">
        <v>0</v>
      </c>
      <c r="J686">
        <v>21.49851026</v>
      </c>
      <c r="K686">
        <v>7.7136169860300002E-2</v>
      </c>
    </row>
    <row r="687" spans="1:11">
      <c r="A687">
        <v>685</v>
      </c>
      <c r="B687" s="1">
        <v>37211</v>
      </c>
      <c r="C687">
        <v>0.75</v>
      </c>
      <c r="D687">
        <v>0.54</v>
      </c>
      <c r="E687">
        <v>0</v>
      </c>
      <c r="F687">
        <v>8.955048798</v>
      </c>
      <c r="G687">
        <v>2.2387622</v>
      </c>
      <c r="H687">
        <v>0</v>
      </c>
      <c r="I687">
        <v>0</v>
      </c>
      <c r="J687">
        <v>18.9550488</v>
      </c>
      <c r="K687">
        <v>7.7123843585999996E-2</v>
      </c>
    </row>
    <row r="688" spans="1:11">
      <c r="A688">
        <v>686</v>
      </c>
      <c r="B688" s="1">
        <v>37212</v>
      </c>
      <c r="C688">
        <v>0.69</v>
      </c>
      <c r="D688">
        <v>0.69</v>
      </c>
      <c r="E688">
        <v>0</v>
      </c>
      <c r="F688">
        <v>6.974199016</v>
      </c>
      <c r="G688">
        <v>1.743549754</v>
      </c>
      <c r="H688">
        <v>0</v>
      </c>
      <c r="I688">
        <v>0</v>
      </c>
      <c r="J688">
        <v>16.97419902</v>
      </c>
      <c r="K688">
        <v>7.7110105523599995E-2</v>
      </c>
    </row>
    <row r="689" spans="1:11">
      <c r="A689">
        <v>687</v>
      </c>
      <c r="B689" s="1">
        <v>37213</v>
      </c>
      <c r="C689">
        <v>0.87</v>
      </c>
      <c r="D689">
        <v>0.2</v>
      </c>
      <c r="E689">
        <v>0</v>
      </c>
      <c r="F689">
        <v>5.4315116550000004</v>
      </c>
      <c r="G689">
        <v>1.3578779139999999</v>
      </c>
      <c r="H689">
        <v>0</v>
      </c>
      <c r="I689">
        <v>0</v>
      </c>
      <c r="J689">
        <v>15.43151166</v>
      </c>
      <c r="K689">
        <v>7.7095508582300007E-2</v>
      </c>
    </row>
    <row r="690" spans="1:11">
      <c r="A690">
        <v>688</v>
      </c>
      <c r="B690" s="1">
        <v>37214</v>
      </c>
      <c r="C690">
        <v>0.16</v>
      </c>
      <c r="D690">
        <v>0.46</v>
      </c>
      <c r="E690">
        <v>0</v>
      </c>
      <c r="F690">
        <v>4.2300655300000001</v>
      </c>
      <c r="G690">
        <v>1.0575163830000001</v>
      </c>
      <c r="H690">
        <v>0</v>
      </c>
      <c r="I690">
        <v>0</v>
      </c>
      <c r="J690">
        <v>14.230065529999999</v>
      </c>
      <c r="K690">
        <v>7.7080683290300003E-2</v>
      </c>
    </row>
    <row r="691" spans="1:11">
      <c r="A691">
        <v>689</v>
      </c>
      <c r="B691" s="1">
        <v>37215</v>
      </c>
      <c r="C691">
        <v>0.28999999999999998</v>
      </c>
      <c r="D691">
        <v>0.01</v>
      </c>
      <c r="E691">
        <v>0</v>
      </c>
      <c r="F691">
        <v>3.294378348</v>
      </c>
      <c r="G691">
        <v>0.82359458699999999</v>
      </c>
      <c r="H691">
        <v>0</v>
      </c>
      <c r="I691">
        <v>0</v>
      </c>
      <c r="J691">
        <v>13.294378350000001</v>
      </c>
      <c r="K691">
        <v>7.7066239194999997E-2</v>
      </c>
    </row>
    <row r="692" spans="1:11">
      <c r="A692">
        <v>690</v>
      </c>
      <c r="B692" s="1">
        <v>37216</v>
      </c>
      <c r="C692">
        <v>0.62</v>
      </c>
      <c r="D692">
        <v>0.53</v>
      </c>
      <c r="E692">
        <v>19.064707670000001</v>
      </c>
      <c r="F692">
        <v>2.5656644370000001</v>
      </c>
      <c r="G692">
        <v>0.64141610900000001</v>
      </c>
      <c r="H692">
        <v>-0.233248922</v>
      </c>
      <c r="I692">
        <v>0</v>
      </c>
      <c r="J692">
        <v>12.565664440000001</v>
      </c>
      <c r="K692">
        <v>-0.22680749041199999</v>
      </c>
    </row>
    <row r="693" spans="1:11">
      <c r="A693">
        <v>691</v>
      </c>
      <c r="B693" s="1">
        <v>37217</v>
      </c>
      <c r="C693">
        <v>0.15</v>
      </c>
      <c r="D693">
        <v>0.56999999999999995</v>
      </c>
      <c r="E693">
        <v>0</v>
      </c>
      <c r="F693">
        <v>1.9981414719999999</v>
      </c>
      <c r="G693">
        <v>0.49953536799999998</v>
      </c>
      <c r="H693">
        <v>0</v>
      </c>
      <c r="I693">
        <v>0</v>
      </c>
      <c r="J693">
        <v>11.99814147</v>
      </c>
      <c r="K693">
        <v>-0.23163513865599999</v>
      </c>
    </row>
    <row r="694" spans="1:11">
      <c r="A694">
        <v>692</v>
      </c>
      <c r="B694" s="1">
        <v>37218</v>
      </c>
      <c r="C694">
        <v>0.99</v>
      </c>
      <c r="D694">
        <v>0.05</v>
      </c>
      <c r="E694">
        <v>0</v>
      </c>
      <c r="F694">
        <v>1.5561541430000001</v>
      </c>
      <c r="G694">
        <v>0.38903853599999999</v>
      </c>
      <c r="H694">
        <v>0</v>
      </c>
      <c r="I694">
        <v>0</v>
      </c>
      <c r="J694">
        <v>11.55615414</v>
      </c>
      <c r="K694">
        <v>-0.23175552285100001</v>
      </c>
    </row>
    <row r="695" spans="1:11">
      <c r="A695">
        <v>693</v>
      </c>
      <c r="B695" s="1">
        <v>37219</v>
      </c>
      <c r="C695">
        <v>0.45</v>
      </c>
      <c r="D695">
        <v>0.19</v>
      </c>
      <c r="E695">
        <v>0</v>
      </c>
      <c r="F695">
        <v>1.2119340649999999</v>
      </c>
      <c r="G695">
        <v>0.30298351600000001</v>
      </c>
      <c r="H695">
        <v>0</v>
      </c>
      <c r="I695">
        <v>0</v>
      </c>
      <c r="J695">
        <v>11.21193407</v>
      </c>
      <c r="K695">
        <v>-0.23185091872300001</v>
      </c>
    </row>
    <row r="696" spans="1:11">
      <c r="A696">
        <v>694</v>
      </c>
      <c r="B696" s="1">
        <v>37220</v>
      </c>
      <c r="C696">
        <v>0.38</v>
      </c>
      <c r="D696">
        <v>0</v>
      </c>
      <c r="E696">
        <v>0</v>
      </c>
      <c r="F696">
        <v>0.94385519900000003</v>
      </c>
      <c r="G696">
        <v>0.2359638</v>
      </c>
      <c r="H696">
        <v>0</v>
      </c>
      <c r="I696">
        <v>0</v>
      </c>
      <c r="J696">
        <v>10.9438552</v>
      </c>
      <c r="K696">
        <v>-0.231926230043</v>
      </c>
    </row>
    <row r="697" spans="1:11">
      <c r="A697">
        <v>695</v>
      </c>
      <c r="B697" s="1">
        <v>37221</v>
      </c>
      <c r="C697">
        <v>0.61</v>
      </c>
      <c r="D697">
        <v>0.46</v>
      </c>
      <c r="E697">
        <v>0</v>
      </c>
      <c r="F697">
        <v>0.73507516799999995</v>
      </c>
      <c r="G697">
        <v>0.18376879199999999</v>
      </c>
      <c r="H697">
        <v>0</v>
      </c>
      <c r="I697">
        <v>0</v>
      </c>
      <c r="J697">
        <v>10.73507517</v>
      </c>
      <c r="K697">
        <v>-0.23198550961799999</v>
      </c>
    </row>
    <row r="698" spans="1:11">
      <c r="A698">
        <v>696</v>
      </c>
      <c r="B698" s="1">
        <v>37222</v>
      </c>
      <c r="C698">
        <v>0.46</v>
      </c>
      <c r="D698">
        <v>0.26</v>
      </c>
      <c r="E698">
        <v>0</v>
      </c>
      <c r="F698">
        <v>0.57247711700000004</v>
      </c>
      <c r="G698">
        <v>0.14311927899999999</v>
      </c>
      <c r="H698">
        <v>0</v>
      </c>
      <c r="I698">
        <v>0</v>
      </c>
      <c r="J698">
        <v>10.57247712</v>
      </c>
      <c r="K698">
        <v>-0.232032061718</v>
      </c>
    </row>
    <row r="699" spans="1:11">
      <c r="A699">
        <v>697</v>
      </c>
      <c r="B699" s="1">
        <v>37223</v>
      </c>
      <c r="C699">
        <v>0.28999999999999998</v>
      </c>
      <c r="D699">
        <v>0.23</v>
      </c>
      <c r="E699">
        <v>0</v>
      </c>
      <c r="F699">
        <v>0.44584562700000002</v>
      </c>
      <c r="G699">
        <v>0.111461407</v>
      </c>
      <c r="H699">
        <v>0</v>
      </c>
      <c r="I699">
        <v>0</v>
      </c>
      <c r="J699">
        <v>10.445845630000001</v>
      </c>
      <c r="K699">
        <v>-0.232068552353</v>
      </c>
    </row>
    <row r="700" spans="1:11">
      <c r="A700">
        <v>698</v>
      </c>
      <c r="B700" s="1">
        <v>37224</v>
      </c>
      <c r="C700">
        <v>0.75</v>
      </c>
      <c r="D700">
        <v>0.11</v>
      </c>
      <c r="E700">
        <v>0</v>
      </c>
      <c r="F700">
        <v>0.34722492300000002</v>
      </c>
      <c r="G700">
        <v>8.6806230999999998E-2</v>
      </c>
      <c r="H700">
        <v>0</v>
      </c>
      <c r="I700">
        <v>0</v>
      </c>
      <c r="J700">
        <v>10.34722492</v>
      </c>
      <c r="K700">
        <v>-0.232097115366</v>
      </c>
    </row>
    <row r="701" spans="1:11">
      <c r="A701">
        <v>699</v>
      </c>
      <c r="B701" s="1">
        <v>37225</v>
      </c>
      <c r="C701">
        <v>0.22</v>
      </c>
      <c r="D701">
        <v>0.01</v>
      </c>
      <c r="E701">
        <v>19.378194839999999</v>
      </c>
      <c r="F701">
        <v>13.73208088</v>
      </c>
      <c r="G701">
        <v>3.4330202189999999</v>
      </c>
      <c r="H701">
        <v>0.64711129999999994</v>
      </c>
      <c r="I701">
        <v>0</v>
      </c>
      <c r="J701">
        <v>23.732080880000002</v>
      </c>
      <c r="K701">
        <v>0.131079408634</v>
      </c>
    </row>
    <row r="702" spans="1:11">
      <c r="A702">
        <v>700</v>
      </c>
      <c r="B702" s="1">
        <v>37226</v>
      </c>
      <c r="C702">
        <v>0.52</v>
      </c>
      <c r="D702">
        <v>0.67</v>
      </c>
      <c r="E702">
        <v>0</v>
      </c>
      <c r="F702">
        <v>10.694555340000001</v>
      </c>
      <c r="G702">
        <v>2.6736388350000002</v>
      </c>
      <c r="H702">
        <v>0</v>
      </c>
      <c r="I702">
        <v>0</v>
      </c>
      <c r="J702">
        <v>20.694555340000001</v>
      </c>
      <c r="K702">
        <v>0.48951229114799999</v>
      </c>
    </row>
    <row r="703" spans="1:11">
      <c r="A703">
        <v>701</v>
      </c>
      <c r="B703" s="1">
        <v>37227</v>
      </c>
      <c r="C703">
        <v>0.8</v>
      </c>
      <c r="D703">
        <v>0.13</v>
      </c>
      <c r="E703">
        <v>0</v>
      </c>
      <c r="F703">
        <v>8.3289280730000002</v>
      </c>
      <c r="G703">
        <v>2.082232018</v>
      </c>
      <c r="H703">
        <v>0</v>
      </c>
      <c r="I703">
        <v>0</v>
      </c>
      <c r="J703">
        <v>18.32892807</v>
      </c>
      <c r="K703">
        <v>0.48882970597999997</v>
      </c>
    </row>
    <row r="704" spans="1:11">
      <c r="A704">
        <v>702</v>
      </c>
      <c r="B704" s="1">
        <v>37228</v>
      </c>
      <c r="C704">
        <v>0.41</v>
      </c>
      <c r="D704">
        <v>0.01</v>
      </c>
      <c r="E704">
        <v>0</v>
      </c>
      <c r="F704">
        <v>6.4865757049999999</v>
      </c>
      <c r="G704">
        <v>1.621643926</v>
      </c>
      <c r="H704">
        <v>0</v>
      </c>
      <c r="I704">
        <v>0</v>
      </c>
      <c r="J704">
        <v>16.48657571</v>
      </c>
      <c r="K704">
        <v>0.488213756567</v>
      </c>
    </row>
    <row r="705" spans="1:11">
      <c r="A705">
        <v>703</v>
      </c>
      <c r="B705" s="1">
        <v>37229</v>
      </c>
      <c r="C705">
        <v>0.06</v>
      </c>
      <c r="D705">
        <v>0.25</v>
      </c>
      <c r="E705">
        <v>0</v>
      </c>
      <c r="F705">
        <v>5.0517502390000004</v>
      </c>
      <c r="G705">
        <v>1.2629375599999999</v>
      </c>
      <c r="H705">
        <v>0</v>
      </c>
      <c r="I705">
        <v>0</v>
      </c>
      <c r="J705">
        <v>15.051750240000001</v>
      </c>
      <c r="K705">
        <v>0.48766522753699998</v>
      </c>
    </row>
    <row r="706" spans="1:11">
      <c r="A706">
        <v>704</v>
      </c>
      <c r="B706" s="1">
        <v>37230</v>
      </c>
      <c r="C706">
        <v>0.86</v>
      </c>
      <c r="D706">
        <v>0.7</v>
      </c>
      <c r="E706">
        <v>0</v>
      </c>
      <c r="F706">
        <v>3.9343070419999999</v>
      </c>
      <c r="G706">
        <v>0.98357676000000005</v>
      </c>
      <c r="H706">
        <v>0</v>
      </c>
      <c r="I706">
        <v>0</v>
      </c>
      <c r="J706">
        <v>13.93430704</v>
      </c>
      <c r="K706">
        <v>0.48718364718599999</v>
      </c>
    </row>
    <row r="707" spans="1:11">
      <c r="A707">
        <v>705</v>
      </c>
      <c r="B707" s="1">
        <v>37231</v>
      </c>
      <c r="C707">
        <v>0.25</v>
      </c>
      <c r="D707">
        <v>0.91</v>
      </c>
      <c r="E707">
        <v>0</v>
      </c>
      <c r="F707">
        <v>3.0640414050000002</v>
      </c>
      <c r="G707">
        <v>0.76601035100000003</v>
      </c>
      <c r="H707">
        <v>0</v>
      </c>
      <c r="I707">
        <v>0</v>
      </c>
      <c r="J707">
        <v>13.06404141</v>
      </c>
      <c r="K707">
        <v>0.48676702492700002</v>
      </c>
    </row>
    <row r="708" spans="1:11">
      <c r="A708">
        <v>706</v>
      </c>
      <c r="B708" s="1">
        <v>37232</v>
      </c>
      <c r="C708">
        <v>0.47</v>
      </c>
      <c r="D708">
        <v>0.7</v>
      </c>
      <c r="E708">
        <v>0</v>
      </c>
      <c r="F708">
        <v>2.386277846</v>
      </c>
      <c r="G708">
        <v>0.59656946099999997</v>
      </c>
      <c r="H708">
        <v>0</v>
      </c>
      <c r="I708">
        <v>0</v>
      </c>
      <c r="J708">
        <v>12.386277850000001</v>
      </c>
      <c r="K708">
        <v>0.48641181609200002</v>
      </c>
    </row>
    <row r="709" spans="1:11">
      <c r="A709">
        <v>707</v>
      </c>
      <c r="B709" s="1">
        <v>37233</v>
      </c>
      <c r="C709">
        <v>0.55000000000000004</v>
      </c>
      <c r="D709">
        <v>0.04</v>
      </c>
      <c r="E709">
        <v>0</v>
      </c>
      <c r="F709">
        <v>1.8584350549999999</v>
      </c>
      <c r="G709">
        <v>0.46460876400000001</v>
      </c>
      <c r="H709">
        <v>0</v>
      </c>
      <c r="I709">
        <v>0</v>
      </c>
      <c r="J709">
        <v>11.858435050000001</v>
      </c>
      <c r="K709">
        <v>0.486113134891</v>
      </c>
    </row>
    <row r="710" spans="1:11">
      <c r="A710">
        <v>708</v>
      </c>
      <c r="B710" s="1">
        <v>37234</v>
      </c>
      <c r="C710">
        <v>0.89</v>
      </c>
      <c r="D710">
        <v>0.67</v>
      </c>
      <c r="E710">
        <v>0</v>
      </c>
      <c r="F710">
        <v>1.4473506759999999</v>
      </c>
      <c r="G710">
        <v>0.36183766899999997</v>
      </c>
      <c r="H710">
        <v>0</v>
      </c>
      <c r="I710">
        <v>0</v>
      </c>
      <c r="J710">
        <v>11.44735068</v>
      </c>
      <c r="K710">
        <v>0.48586515262699997</v>
      </c>
    </row>
    <row r="711" spans="1:11">
      <c r="A711">
        <v>709</v>
      </c>
      <c r="B711" s="1">
        <v>37235</v>
      </c>
      <c r="C711">
        <v>0.09</v>
      </c>
      <c r="D711">
        <v>0.02</v>
      </c>
      <c r="E711">
        <v>0</v>
      </c>
      <c r="F711">
        <v>1.12719784</v>
      </c>
      <c r="G711">
        <v>0.28179946</v>
      </c>
      <c r="H711">
        <v>0</v>
      </c>
      <c r="I711">
        <v>0</v>
      </c>
      <c r="J711">
        <v>11.127197839999999</v>
      </c>
      <c r="K711">
        <v>0.485661574027</v>
      </c>
    </row>
    <row r="712" spans="1:11">
      <c r="A712">
        <v>710</v>
      </c>
      <c r="B712" s="1">
        <v>37236</v>
      </c>
      <c r="C712">
        <v>0.87</v>
      </c>
      <c r="D712">
        <v>0.76</v>
      </c>
      <c r="E712">
        <v>0</v>
      </c>
      <c r="F712">
        <v>0.87786255999999996</v>
      </c>
      <c r="G712">
        <v>0.21946563999999999</v>
      </c>
      <c r="H712">
        <v>0</v>
      </c>
      <c r="I712">
        <v>0</v>
      </c>
      <c r="J712">
        <v>10.877862560000001</v>
      </c>
      <c r="K712">
        <v>0.48549607068900003</v>
      </c>
    </row>
    <row r="713" spans="1:11">
      <c r="A713">
        <v>711</v>
      </c>
      <c r="B713" s="1">
        <v>37237</v>
      </c>
      <c r="C713">
        <v>0.66</v>
      </c>
      <c r="D713">
        <v>0.22</v>
      </c>
      <c r="E713">
        <v>0</v>
      </c>
      <c r="F713">
        <v>0.68368004900000001</v>
      </c>
      <c r="G713">
        <v>0.17092001200000001</v>
      </c>
      <c r="H713">
        <v>0</v>
      </c>
      <c r="I713">
        <v>0</v>
      </c>
      <c r="J713">
        <v>10.68368005</v>
      </c>
      <c r="K713">
        <v>0.485362629233</v>
      </c>
    </row>
    <row r="714" spans="1:11">
      <c r="A714">
        <v>712</v>
      </c>
      <c r="B714" s="1">
        <v>37238</v>
      </c>
      <c r="C714">
        <v>0.47</v>
      </c>
      <c r="D714">
        <v>0.77</v>
      </c>
      <c r="E714">
        <v>0</v>
      </c>
      <c r="F714">
        <v>0.53245055799999996</v>
      </c>
      <c r="G714">
        <v>0.133112639</v>
      </c>
      <c r="H714">
        <v>0</v>
      </c>
      <c r="I714">
        <v>0</v>
      </c>
      <c r="J714">
        <v>10.532450559999999</v>
      </c>
      <c r="K714">
        <v>0.485255776413</v>
      </c>
    </row>
    <row r="715" spans="1:11">
      <c r="A715">
        <v>713</v>
      </c>
      <c r="B715" s="1">
        <v>37239</v>
      </c>
      <c r="C715">
        <v>0.45</v>
      </c>
      <c r="D715">
        <v>0.19</v>
      </c>
      <c r="E715">
        <v>0</v>
      </c>
      <c r="F715">
        <v>0.41467291099999998</v>
      </c>
      <c r="G715">
        <v>0.103668228</v>
      </c>
      <c r="H715">
        <v>0</v>
      </c>
      <c r="I715">
        <v>0</v>
      </c>
      <c r="J715">
        <v>10.41467291</v>
      </c>
      <c r="K715">
        <v>0.48517069666399998</v>
      </c>
    </row>
    <row r="716" spans="1:11">
      <c r="A716">
        <v>714</v>
      </c>
      <c r="B716" s="1">
        <v>37240</v>
      </c>
      <c r="C716">
        <v>0.6</v>
      </c>
      <c r="D716">
        <v>0.28000000000000003</v>
      </c>
      <c r="E716">
        <v>0</v>
      </c>
      <c r="F716">
        <v>0.32294758800000001</v>
      </c>
      <c r="G716">
        <v>8.0736897000000002E-2</v>
      </c>
      <c r="H716">
        <v>0</v>
      </c>
      <c r="I716">
        <v>0</v>
      </c>
      <c r="J716">
        <v>10.32294759</v>
      </c>
      <c r="K716">
        <v>0.48510326256199998</v>
      </c>
    </row>
    <row r="717" spans="1:11">
      <c r="A717">
        <v>715</v>
      </c>
      <c r="B717" s="1">
        <v>37241</v>
      </c>
      <c r="C717">
        <v>0.85</v>
      </c>
      <c r="D717">
        <v>0.39</v>
      </c>
      <c r="E717">
        <v>0</v>
      </c>
      <c r="F717">
        <v>0.25151183500000002</v>
      </c>
      <c r="G717">
        <v>6.2877958999999997E-2</v>
      </c>
      <c r="H717">
        <v>0</v>
      </c>
      <c r="I717">
        <v>0</v>
      </c>
      <c r="J717">
        <v>10.25151183</v>
      </c>
      <c r="K717">
        <v>0.48505001213299997</v>
      </c>
    </row>
    <row r="718" spans="1:11">
      <c r="A718">
        <v>716</v>
      </c>
      <c r="B718" s="1">
        <v>37242</v>
      </c>
      <c r="C718">
        <v>0.02</v>
      </c>
      <c r="D718">
        <v>0.12</v>
      </c>
      <c r="E718">
        <v>0</v>
      </c>
      <c r="F718">
        <v>7.6797433640000001</v>
      </c>
      <c r="G718">
        <v>1.919935841</v>
      </c>
      <c r="H718">
        <v>0</v>
      </c>
      <c r="I718">
        <v>0</v>
      </c>
      <c r="J718">
        <v>17.67974336</v>
      </c>
      <c r="K718">
        <v>0.16232812445200001</v>
      </c>
    </row>
    <row r="719" spans="1:11">
      <c r="A719">
        <v>717</v>
      </c>
      <c r="B719" s="1">
        <v>37243</v>
      </c>
      <c r="C719">
        <v>0.96</v>
      </c>
      <c r="D719">
        <v>0.45</v>
      </c>
      <c r="E719">
        <v>0</v>
      </c>
      <c r="F719">
        <v>5.9809901459999999</v>
      </c>
      <c r="G719">
        <v>1.4952475359999999</v>
      </c>
      <c r="H719">
        <v>0</v>
      </c>
      <c r="I719">
        <v>0</v>
      </c>
      <c r="J719">
        <v>15.98099015</v>
      </c>
      <c r="K719">
        <v>0.16178552576800001</v>
      </c>
    </row>
    <row r="720" spans="1:11">
      <c r="A720">
        <v>718</v>
      </c>
      <c r="B720" s="1">
        <v>37244</v>
      </c>
      <c r="C720">
        <v>0.66</v>
      </c>
      <c r="D720">
        <v>0.89</v>
      </c>
      <c r="E720">
        <v>0</v>
      </c>
      <c r="F720">
        <v>64.948621470000006</v>
      </c>
      <c r="G720">
        <v>16.23715537</v>
      </c>
      <c r="H720">
        <v>0</v>
      </c>
      <c r="I720">
        <v>0</v>
      </c>
      <c r="J720">
        <v>74.948621470000006</v>
      </c>
      <c r="K720">
        <v>3.4688954071700001E-2</v>
      </c>
    </row>
    <row r="721" spans="1:11">
      <c r="A721">
        <v>719</v>
      </c>
      <c r="B721" s="1">
        <v>37245</v>
      </c>
      <c r="C721">
        <v>0.94</v>
      </c>
      <c r="D721">
        <v>0.21</v>
      </c>
      <c r="E721">
        <v>0</v>
      </c>
      <c r="F721">
        <v>50.58203726</v>
      </c>
      <c r="G721">
        <v>12.64550931</v>
      </c>
      <c r="H721">
        <v>0</v>
      </c>
      <c r="I721">
        <v>0</v>
      </c>
      <c r="J721">
        <v>60.58203726</v>
      </c>
      <c r="K721">
        <v>3.4688368040900003E-2</v>
      </c>
    </row>
    <row r="722" spans="1:11">
      <c r="A722">
        <v>720</v>
      </c>
      <c r="B722" s="1">
        <v>37246</v>
      </c>
      <c r="C722">
        <v>0.42</v>
      </c>
      <c r="D722">
        <v>0.6</v>
      </c>
      <c r="E722">
        <v>0</v>
      </c>
      <c r="F722">
        <v>39.393330229999997</v>
      </c>
      <c r="G722">
        <v>9.8483325560000008</v>
      </c>
      <c r="H722">
        <v>0</v>
      </c>
      <c r="I722">
        <v>0</v>
      </c>
      <c r="J722">
        <v>49.393330229999997</v>
      </c>
      <c r="K722">
        <v>3.46873702464E-2</v>
      </c>
    </row>
    <row r="723" spans="1:11">
      <c r="A723">
        <v>721</v>
      </c>
      <c r="B723" s="1">
        <v>37247</v>
      </c>
      <c r="C723">
        <v>0.68</v>
      </c>
      <c r="D723">
        <v>0.3</v>
      </c>
      <c r="E723">
        <v>0</v>
      </c>
      <c r="F723">
        <v>30.679556430000002</v>
      </c>
      <c r="G723">
        <v>7.6698891070000004</v>
      </c>
      <c r="H723">
        <v>0</v>
      </c>
      <c r="I723">
        <v>0</v>
      </c>
      <c r="J723">
        <v>40.679556429999998</v>
      </c>
      <c r="K723">
        <v>3.4685829530800003E-2</v>
      </c>
    </row>
    <row r="724" spans="1:11">
      <c r="A724">
        <v>722</v>
      </c>
      <c r="B724" s="1">
        <v>37248</v>
      </c>
      <c r="C724">
        <v>0.93</v>
      </c>
      <c r="D724">
        <v>0.03</v>
      </c>
      <c r="E724">
        <v>0</v>
      </c>
      <c r="F724">
        <v>23.893262570000001</v>
      </c>
      <c r="G724">
        <v>5.9733156430000003</v>
      </c>
      <c r="H724">
        <v>0</v>
      </c>
      <c r="I724">
        <v>0</v>
      </c>
      <c r="J724">
        <v>33.893262569999997</v>
      </c>
      <c r="K724">
        <v>3.4683608052300002E-2</v>
      </c>
    </row>
    <row r="725" spans="1:11">
      <c r="A725">
        <v>723</v>
      </c>
      <c r="B725" s="1">
        <v>37249</v>
      </c>
      <c r="C725">
        <v>0.99</v>
      </c>
      <c r="D725">
        <v>0.52</v>
      </c>
      <c r="E725">
        <v>0</v>
      </c>
      <c r="F725">
        <v>18.608091600000002</v>
      </c>
      <c r="G725">
        <v>4.6520229000000004</v>
      </c>
      <c r="H725">
        <v>0</v>
      </c>
      <c r="I725">
        <v>0</v>
      </c>
      <c r="J725">
        <v>28.608091600000002</v>
      </c>
      <c r="K725">
        <v>3.4680582973299998E-2</v>
      </c>
    </row>
    <row r="726" spans="1:11">
      <c r="A726">
        <v>724</v>
      </c>
      <c r="B726" s="1">
        <v>37250</v>
      </c>
      <c r="C726">
        <v>0.56999999999999995</v>
      </c>
      <c r="D726">
        <v>0.82</v>
      </c>
      <c r="E726">
        <v>0</v>
      </c>
      <c r="F726">
        <v>14.491996309999999</v>
      </c>
      <c r="G726">
        <v>3.6229990769999998</v>
      </c>
      <c r="H726">
        <v>0</v>
      </c>
      <c r="I726">
        <v>0</v>
      </c>
      <c r="J726">
        <v>24.491996310000001</v>
      </c>
      <c r="K726">
        <v>3.4676675469400002E-2</v>
      </c>
    </row>
    <row r="727" spans="1:11">
      <c r="A727">
        <v>725</v>
      </c>
      <c r="B727" s="1">
        <v>37251</v>
      </c>
      <c r="C727">
        <v>0.77</v>
      </c>
      <c r="D727">
        <v>0.1</v>
      </c>
      <c r="E727">
        <v>0</v>
      </c>
      <c r="F727">
        <v>11.28637807</v>
      </c>
      <c r="G727">
        <v>2.8215945179999999</v>
      </c>
      <c r="H727">
        <v>0</v>
      </c>
      <c r="I727">
        <v>0</v>
      </c>
      <c r="J727">
        <v>21.286378070000001</v>
      </c>
      <c r="K727">
        <v>3.4671880259199997E-2</v>
      </c>
    </row>
    <row r="728" spans="1:11">
      <c r="A728">
        <v>726</v>
      </c>
      <c r="B728" s="1">
        <v>37252</v>
      </c>
      <c r="C728">
        <v>0.4</v>
      </c>
      <c r="D728">
        <v>0.27</v>
      </c>
      <c r="E728">
        <v>0</v>
      </c>
      <c r="F728">
        <v>8.7898400819999996</v>
      </c>
      <c r="G728">
        <v>2.1974600209999999</v>
      </c>
      <c r="H728">
        <v>0</v>
      </c>
      <c r="I728">
        <v>0</v>
      </c>
      <c r="J728">
        <v>18.789840080000001</v>
      </c>
      <c r="K728">
        <v>3.4666285290299997E-2</v>
      </c>
    </row>
    <row r="729" spans="1:11">
      <c r="A729">
        <v>727</v>
      </c>
      <c r="B729" s="1">
        <v>37253</v>
      </c>
      <c r="C729">
        <v>0.12</v>
      </c>
      <c r="D729">
        <v>0.12</v>
      </c>
      <c r="E729">
        <v>0</v>
      </c>
      <c r="F729">
        <v>6.8455343390000003</v>
      </c>
      <c r="G729">
        <v>1.7113835850000001</v>
      </c>
      <c r="H729">
        <v>0</v>
      </c>
      <c r="I729">
        <v>0</v>
      </c>
      <c r="J729">
        <v>16.84553434</v>
      </c>
      <c r="K729">
        <v>3.4660072094099999E-2</v>
      </c>
    </row>
    <row r="730" spans="1:11">
      <c r="A730">
        <v>728</v>
      </c>
      <c r="B730" s="1">
        <v>37254</v>
      </c>
      <c r="C730">
        <v>0.23</v>
      </c>
      <c r="D730">
        <v>0.48</v>
      </c>
      <c r="E730">
        <v>0</v>
      </c>
      <c r="F730">
        <v>5.3313075039999998</v>
      </c>
      <c r="G730">
        <v>1.3328268759999999</v>
      </c>
      <c r="H730">
        <v>0</v>
      </c>
      <c r="I730">
        <v>0</v>
      </c>
      <c r="J730">
        <v>15.331307499999999</v>
      </c>
      <c r="K730">
        <v>3.4653493307299998E-2</v>
      </c>
    </row>
    <row r="731" spans="1:11">
      <c r="A731">
        <v>729</v>
      </c>
      <c r="B731" s="1">
        <v>37255</v>
      </c>
      <c r="C731">
        <v>0.57999999999999996</v>
      </c>
      <c r="D731">
        <v>0.13</v>
      </c>
      <c r="E731">
        <v>65.333309279999995</v>
      </c>
      <c r="F731">
        <v>20.57244923</v>
      </c>
      <c r="G731">
        <v>5.1431123080000001</v>
      </c>
      <c r="H731">
        <v>0.31690427300000001</v>
      </c>
      <c r="I731">
        <v>0</v>
      </c>
      <c r="J731">
        <v>30.57244923</v>
      </c>
      <c r="K731">
        <v>0.32448292133399997</v>
      </c>
    </row>
    <row r="732" spans="1:11">
      <c r="A732">
        <v>730</v>
      </c>
      <c r="B732" s="1">
        <v>37256</v>
      </c>
      <c r="C732">
        <v>0.94</v>
      </c>
      <c r="D732">
        <v>0.71</v>
      </c>
      <c r="E732">
        <v>17.52417767</v>
      </c>
      <c r="F732">
        <v>26.173753869999999</v>
      </c>
      <c r="G732">
        <v>6.5434384689999998</v>
      </c>
      <c r="H732">
        <v>-1.4477307429999999</v>
      </c>
      <c r="I732">
        <v>0</v>
      </c>
      <c r="J732">
        <v>36.173753869999999</v>
      </c>
      <c r="K732">
        <v>-9.8842070095799997E-2</v>
      </c>
    </row>
    <row r="733" spans="1:11">
      <c r="A733">
        <v>731</v>
      </c>
      <c r="B733" s="1">
        <v>37257</v>
      </c>
      <c r="C733">
        <v>0.16</v>
      </c>
      <c r="D733">
        <v>0.49</v>
      </c>
      <c r="E733">
        <v>0</v>
      </c>
      <c r="F733">
        <v>20.384140009999999</v>
      </c>
      <c r="G733">
        <v>5.0960350029999999</v>
      </c>
      <c r="H733">
        <v>0</v>
      </c>
      <c r="I733">
        <v>0</v>
      </c>
      <c r="J733">
        <v>30.384140009999999</v>
      </c>
      <c r="K733">
        <v>-0.54377190906299999</v>
      </c>
    </row>
    <row r="734" spans="1:11">
      <c r="A734">
        <v>732</v>
      </c>
      <c r="B734" s="1">
        <v>37258</v>
      </c>
      <c r="C734">
        <v>0.55000000000000004</v>
      </c>
      <c r="D734">
        <v>0.22</v>
      </c>
      <c r="E734">
        <v>0</v>
      </c>
      <c r="F734">
        <v>15.8751842</v>
      </c>
      <c r="G734">
        <v>3.968796051</v>
      </c>
      <c r="H734">
        <v>0</v>
      </c>
      <c r="I734">
        <v>0</v>
      </c>
      <c r="J734">
        <v>25.8751842</v>
      </c>
      <c r="K734">
        <v>-0.54295525643099996</v>
      </c>
    </row>
    <row r="735" spans="1:11">
      <c r="A735">
        <v>733</v>
      </c>
      <c r="B735" s="1">
        <v>37259</v>
      </c>
      <c r="C735">
        <v>0.73</v>
      </c>
      <c r="D735">
        <v>0.56000000000000005</v>
      </c>
      <c r="E735">
        <v>0</v>
      </c>
      <c r="F735">
        <v>12.363605890000001</v>
      </c>
      <c r="G735">
        <v>3.0909014720000001</v>
      </c>
      <c r="H735">
        <v>0</v>
      </c>
      <c r="I735">
        <v>0</v>
      </c>
      <c r="J735">
        <v>22.363605889999999</v>
      </c>
      <c r="K735">
        <v>-0.54220286159099995</v>
      </c>
    </row>
    <row r="736" spans="1:11">
      <c r="A736">
        <v>734</v>
      </c>
      <c r="B736" s="1">
        <v>37260</v>
      </c>
      <c r="C736">
        <v>0.04</v>
      </c>
      <c r="D736">
        <v>0.46</v>
      </c>
      <c r="E736">
        <v>0</v>
      </c>
      <c r="F736">
        <v>9.6287859489999992</v>
      </c>
      <c r="G736">
        <v>2.4071964870000002</v>
      </c>
      <c r="H736">
        <v>0</v>
      </c>
      <c r="I736">
        <v>0</v>
      </c>
      <c r="J736">
        <v>19.628785950000001</v>
      </c>
      <c r="K736">
        <v>-0.54151311206899999</v>
      </c>
    </row>
    <row r="737" spans="1:11">
      <c r="A737">
        <v>735</v>
      </c>
      <c r="B737" s="1">
        <v>37261</v>
      </c>
      <c r="C737">
        <v>0.11</v>
      </c>
      <c r="D737">
        <v>0.33</v>
      </c>
      <c r="E737">
        <v>0</v>
      </c>
      <c r="F737">
        <v>7.4989060370000002</v>
      </c>
      <c r="G737">
        <v>1.874726509</v>
      </c>
      <c r="H737">
        <v>0</v>
      </c>
      <c r="I737">
        <v>0</v>
      </c>
      <c r="J737">
        <v>17.498906040000001</v>
      </c>
      <c r="K737">
        <v>-0.54088532324100003</v>
      </c>
    </row>
    <row r="738" spans="1:11">
      <c r="A738">
        <v>736</v>
      </c>
      <c r="B738" s="1">
        <v>37262</v>
      </c>
      <c r="C738">
        <v>0.39</v>
      </c>
      <c r="D738">
        <v>0.44</v>
      </c>
      <c r="E738">
        <v>0</v>
      </c>
      <c r="F738">
        <v>5.8401538940000002</v>
      </c>
      <c r="G738">
        <v>1.460038473</v>
      </c>
      <c r="H738">
        <v>0</v>
      </c>
      <c r="I738">
        <v>0</v>
      </c>
      <c r="J738">
        <v>15.84015389</v>
      </c>
      <c r="K738">
        <v>-0.54031945403600001</v>
      </c>
    </row>
    <row r="739" spans="1:11">
      <c r="A739">
        <v>737</v>
      </c>
      <c r="B739" s="1">
        <v>37263</v>
      </c>
      <c r="C739">
        <v>0.41</v>
      </c>
      <c r="D739">
        <v>0.91</v>
      </c>
      <c r="E739">
        <v>0</v>
      </c>
      <c r="F739">
        <v>4.5483164260000004</v>
      </c>
      <c r="G739">
        <v>1.1370791060000001</v>
      </c>
      <c r="H739">
        <v>0</v>
      </c>
      <c r="I739">
        <v>0</v>
      </c>
      <c r="J739">
        <v>14.54831643</v>
      </c>
      <c r="K739">
        <v>-0.53981551381299997</v>
      </c>
    </row>
    <row r="740" spans="1:11">
      <c r="A740">
        <v>738</v>
      </c>
      <c r="B740" s="1">
        <v>37264</v>
      </c>
      <c r="C740">
        <v>0.12</v>
      </c>
      <c r="D740">
        <v>0.41</v>
      </c>
      <c r="E740">
        <v>0</v>
      </c>
      <c r="F740">
        <v>3.542232394</v>
      </c>
      <c r="G740">
        <v>0.88555809799999996</v>
      </c>
      <c r="H740">
        <v>0</v>
      </c>
      <c r="I740">
        <v>0</v>
      </c>
      <c r="J740">
        <v>13.542232390000001</v>
      </c>
      <c r="K740">
        <v>-0.53937288599599997</v>
      </c>
    </row>
    <row r="741" spans="1:11">
      <c r="A741">
        <v>739</v>
      </c>
      <c r="B741" s="1">
        <v>37265</v>
      </c>
      <c r="C741">
        <v>0.86</v>
      </c>
      <c r="D741">
        <v>0.23</v>
      </c>
      <c r="E741">
        <v>0</v>
      </c>
      <c r="F741">
        <v>2.7586933619999998</v>
      </c>
      <c r="G741">
        <v>0.689673341</v>
      </c>
      <c r="H741">
        <v>0</v>
      </c>
      <c r="I741">
        <v>0</v>
      </c>
      <c r="J741">
        <v>12.758693360000001</v>
      </c>
      <c r="K741">
        <v>-0.53898979478099995</v>
      </c>
    </row>
    <row r="742" spans="1:11">
      <c r="A742">
        <v>740</v>
      </c>
      <c r="B742" s="1">
        <v>37266</v>
      </c>
      <c r="C742">
        <v>0.32</v>
      </c>
      <c r="D742">
        <v>0.75</v>
      </c>
      <c r="E742">
        <v>0</v>
      </c>
      <c r="F742">
        <v>2.1484725509999998</v>
      </c>
      <c r="G742">
        <v>0.53711813799999997</v>
      </c>
      <c r="H742">
        <v>0</v>
      </c>
      <c r="I742">
        <v>0</v>
      </c>
      <c r="J742">
        <v>12.148472549999999</v>
      </c>
      <c r="K742">
        <v>-0.53866309533500001</v>
      </c>
    </row>
    <row r="743" spans="1:11">
      <c r="A743">
        <v>741</v>
      </c>
      <c r="B743" s="1">
        <v>37267</v>
      </c>
      <c r="C743">
        <v>0.13</v>
      </c>
      <c r="D743">
        <v>0.36</v>
      </c>
      <c r="E743">
        <v>0</v>
      </c>
      <c r="F743">
        <v>1.6732321050000001</v>
      </c>
      <c r="G743">
        <v>0.418308026</v>
      </c>
      <c r="H743">
        <v>0</v>
      </c>
      <c r="I743">
        <v>0</v>
      </c>
      <c r="J743">
        <v>11.6732321</v>
      </c>
      <c r="K743">
        <v>-0.538388384587</v>
      </c>
    </row>
    <row r="744" spans="1:11">
      <c r="A744">
        <v>742</v>
      </c>
      <c r="B744" s="1">
        <v>37268</v>
      </c>
      <c r="C744">
        <v>0.79</v>
      </c>
      <c r="D744">
        <v>0.8</v>
      </c>
      <c r="E744">
        <v>0</v>
      </c>
      <c r="F744">
        <v>1.303114474</v>
      </c>
      <c r="G744">
        <v>0.32577861800000002</v>
      </c>
      <c r="H744">
        <v>0</v>
      </c>
      <c r="I744">
        <v>0</v>
      </c>
      <c r="J744">
        <v>11.303114470000001</v>
      </c>
      <c r="K744">
        <v>-0.53816034682299996</v>
      </c>
    </row>
    <row r="745" spans="1:11">
      <c r="A745">
        <v>743</v>
      </c>
      <c r="B745" s="1">
        <v>37269</v>
      </c>
      <c r="C745">
        <v>0.74</v>
      </c>
      <c r="D745">
        <v>0.2</v>
      </c>
      <c r="E745">
        <v>13.56670413</v>
      </c>
      <c r="F745">
        <v>1.0148665720000001</v>
      </c>
      <c r="G745">
        <v>0.25371664300000002</v>
      </c>
      <c r="H745">
        <v>-0.67694316899999996</v>
      </c>
      <c r="I745">
        <v>0</v>
      </c>
      <c r="J745">
        <v>11.014866570000001</v>
      </c>
      <c r="K745">
        <v>-0.97143336720600004</v>
      </c>
    </row>
    <row r="746" spans="1:11">
      <c r="A746">
        <v>744</v>
      </c>
      <c r="B746" s="1">
        <v>37270</v>
      </c>
      <c r="C746">
        <v>0.01</v>
      </c>
      <c r="D746">
        <v>0.48</v>
      </c>
      <c r="E746">
        <v>0</v>
      </c>
      <c r="F746">
        <v>0.79037888099999998</v>
      </c>
      <c r="G746">
        <v>0.19759472</v>
      </c>
      <c r="H746">
        <v>0</v>
      </c>
      <c r="I746">
        <v>0</v>
      </c>
      <c r="J746">
        <v>10.79037888</v>
      </c>
      <c r="K746">
        <v>-0.67475247209699996</v>
      </c>
    </row>
    <row r="747" spans="1:11">
      <c r="A747">
        <v>745</v>
      </c>
      <c r="B747" s="1">
        <v>37271</v>
      </c>
      <c r="C747">
        <v>0.79</v>
      </c>
      <c r="D747">
        <v>0.57999999999999996</v>
      </c>
      <c r="E747">
        <v>0</v>
      </c>
      <c r="F747">
        <v>0.61554769200000004</v>
      </c>
      <c r="G747">
        <v>0.15388692300000001</v>
      </c>
      <c r="H747">
        <v>0</v>
      </c>
      <c r="I747">
        <v>0</v>
      </c>
      <c r="J747">
        <v>10.61554769</v>
      </c>
      <c r="K747">
        <v>-0.674940714567</v>
      </c>
    </row>
    <row r="748" spans="1:11">
      <c r="A748">
        <v>746</v>
      </c>
      <c r="B748" s="1">
        <v>37272</v>
      </c>
      <c r="C748">
        <v>0.55000000000000004</v>
      </c>
      <c r="D748">
        <v>0.71</v>
      </c>
      <c r="E748">
        <v>0</v>
      </c>
      <c r="F748">
        <v>0.479389024</v>
      </c>
      <c r="G748">
        <v>0.119847256</v>
      </c>
      <c r="H748">
        <v>0</v>
      </c>
      <c r="I748">
        <v>0</v>
      </c>
      <c r="J748">
        <v>10.479389019999999</v>
      </c>
      <c r="K748">
        <v>-0.67508865662299999</v>
      </c>
    </row>
    <row r="749" spans="1:11">
      <c r="A749">
        <v>747</v>
      </c>
      <c r="B749" s="1">
        <v>37273</v>
      </c>
      <c r="C749">
        <v>0.39</v>
      </c>
      <c r="D749">
        <v>0.42</v>
      </c>
      <c r="E749">
        <v>5.4029667620000001</v>
      </c>
      <c r="F749">
        <v>0.373348548</v>
      </c>
      <c r="G749">
        <v>9.3337137000000001E-2</v>
      </c>
      <c r="H749">
        <v>-0.27731554899999999</v>
      </c>
      <c r="I749">
        <v>0</v>
      </c>
      <c r="J749">
        <v>10.373348549999999</v>
      </c>
      <c r="K749">
        <v>-0.60138119878999996</v>
      </c>
    </row>
    <row r="750" spans="1:11">
      <c r="A750">
        <v>748</v>
      </c>
      <c r="B750" s="1">
        <v>37274</v>
      </c>
      <c r="C750">
        <v>0.94</v>
      </c>
      <c r="D750">
        <v>0.43</v>
      </c>
      <c r="E750">
        <v>0</v>
      </c>
      <c r="F750">
        <v>0.29076414099999998</v>
      </c>
      <c r="G750">
        <v>7.2691035000000001E-2</v>
      </c>
      <c r="H750">
        <v>0</v>
      </c>
      <c r="I750">
        <v>0</v>
      </c>
      <c r="J750">
        <v>10.29076414</v>
      </c>
      <c r="K750">
        <v>-0.46762022573599998</v>
      </c>
    </row>
    <row r="751" spans="1:11">
      <c r="A751">
        <v>749</v>
      </c>
      <c r="B751" s="1">
        <v>37275</v>
      </c>
      <c r="C751">
        <v>0.17</v>
      </c>
      <c r="D751">
        <v>0.1</v>
      </c>
      <c r="E751">
        <v>0</v>
      </c>
      <c r="F751">
        <v>0.226447341</v>
      </c>
      <c r="G751">
        <v>5.6611834999999999E-2</v>
      </c>
      <c r="H751">
        <v>0</v>
      </c>
      <c r="I751">
        <v>0</v>
      </c>
      <c r="J751">
        <v>10.22644734</v>
      </c>
      <c r="K751">
        <v>-0.46768915093399999</v>
      </c>
    </row>
    <row r="752" spans="1:11">
      <c r="A752">
        <v>750</v>
      </c>
      <c r="B752" s="1">
        <v>37276</v>
      </c>
      <c r="C752">
        <v>0.95</v>
      </c>
      <c r="D752">
        <v>0.71</v>
      </c>
      <c r="E752">
        <v>0</v>
      </c>
      <c r="F752">
        <v>0.17635736599999999</v>
      </c>
      <c r="G752">
        <v>4.4089341999999997E-2</v>
      </c>
      <c r="H752">
        <v>0</v>
      </c>
      <c r="I752">
        <v>0</v>
      </c>
      <c r="J752">
        <v>10.17635737</v>
      </c>
      <c r="K752">
        <v>-0.467743083788</v>
      </c>
    </row>
    <row r="753" spans="1:11">
      <c r="A753">
        <v>751</v>
      </c>
      <c r="B753" s="1">
        <v>37277</v>
      </c>
      <c r="C753">
        <v>0.42</v>
      </c>
      <c r="D753">
        <v>0.81</v>
      </c>
      <c r="E753">
        <v>0</v>
      </c>
      <c r="F753">
        <v>0.137347255</v>
      </c>
      <c r="G753">
        <v>3.4336814E-2</v>
      </c>
      <c r="H753">
        <v>0</v>
      </c>
      <c r="I753">
        <v>0</v>
      </c>
      <c r="J753">
        <v>10.13734726</v>
      </c>
      <c r="K753">
        <v>-0.46778524211200001</v>
      </c>
    </row>
    <row r="754" spans="1:11">
      <c r="A754">
        <v>752</v>
      </c>
      <c r="B754" s="1">
        <v>37278</v>
      </c>
      <c r="C754">
        <v>0.14000000000000001</v>
      </c>
      <c r="D754">
        <v>0.76</v>
      </c>
      <c r="E754">
        <v>0</v>
      </c>
      <c r="F754">
        <v>0.10696615</v>
      </c>
      <c r="G754">
        <v>2.6741536999999999E-2</v>
      </c>
      <c r="H754">
        <v>0</v>
      </c>
      <c r="I754">
        <v>0</v>
      </c>
      <c r="J754">
        <v>10.10696615</v>
      </c>
      <c r="K754">
        <v>-0.46781816990199998</v>
      </c>
    </row>
    <row r="755" spans="1:11">
      <c r="A755">
        <v>753</v>
      </c>
      <c r="B755" s="1">
        <v>37279</v>
      </c>
      <c r="C755">
        <v>0.18</v>
      </c>
      <c r="D755">
        <v>0.28000000000000003</v>
      </c>
      <c r="E755">
        <v>0.53094963399999995</v>
      </c>
      <c r="F755">
        <v>8.3305321000000002E-2</v>
      </c>
      <c r="G755">
        <v>2.0826330000000001E-2</v>
      </c>
      <c r="H755">
        <v>0.574193748</v>
      </c>
      <c r="I755">
        <v>0</v>
      </c>
      <c r="J755">
        <v>10.083305319999999</v>
      </c>
      <c r="K755">
        <v>-0.43791478767999997</v>
      </c>
    </row>
    <row r="756" spans="1:11">
      <c r="A756">
        <v>754</v>
      </c>
      <c r="B756" s="1">
        <v>37280</v>
      </c>
      <c r="C756">
        <v>0.73</v>
      </c>
      <c r="D756">
        <v>0.88</v>
      </c>
      <c r="E756">
        <v>0</v>
      </c>
      <c r="F756">
        <v>6.4878248999999999E-2</v>
      </c>
      <c r="G756">
        <v>1.6219562E-2</v>
      </c>
      <c r="H756">
        <v>0</v>
      </c>
      <c r="I756">
        <v>0</v>
      </c>
      <c r="J756">
        <v>10.06487825</v>
      </c>
      <c r="K756">
        <v>-0.402046781513</v>
      </c>
    </row>
    <row r="757" spans="1:11">
      <c r="A757">
        <v>755</v>
      </c>
      <c r="B757" s="1">
        <v>37281</v>
      </c>
      <c r="C757">
        <v>0.16</v>
      </c>
      <c r="D757">
        <v>0.82</v>
      </c>
      <c r="E757">
        <v>0</v>
      </c>
      <c r="F757">
        <v>5.0527230999999999E-2</v>
      </c>
      <c r="G757">
        <v>1.2631808E-2</v>
      </c>
      <c r="H757">
        <v>0</v>
      </c>
      <c r="I757">
        <v>0</v>
      </c>
      <c r="J757">
        <v>10.05052723</v>
      </c>
      <c r="K757">
        <v>-0.40206320684500002</v>
      </c>
    </row>
    <row r="758" spans="1:11">
      <c r="A758">
        <v>756</v>
      </c>
      <c r="B758" s="1">
        <v>37282</v>
      </c>
      <c r="C758">
        <v>0.32</v>
      </c>
      <c r="D758">
        <v>0.31</v>
      </c>
      <c r="E758">
        <v>0</v>
      </c>
      <c r="F758">
        <v>28.02592954</v>
      </c>
      <c r="G758">
        <v>7.006482385</v>
      </c>
      <c r="H758">
        <v>0</v>
      </c>
      <c r="I758">
        <v>0</v>
      </c>
      <c r="J758">
        <v>38.02592954</v>
      </c>
      <c r="K758">
        <v>-0.28776029749900001</v>
      </c>
    </row>
    <row r="759" spans="1:11">
      <c r="A759">
        <v>757</v>
      </c>
      <c r="B759" s="1">
        <v>37283</v>
      </c>
      <c r="C759">
        <v>0.21</v>
      </c>
      <c r="D759">
        <v>0.16</v>
      </c>
      <c r="E759">
        <v>0</v>
      </c>
      <c r="F759">
        <v>21.826615870000001</v>
      </c>
      <c r="G759">
        <v>5.4566539680000004</v>
      </c>
      <c r="H759">
        <v>0</v>
      </c>
      <c r="I759">
        <v>0</v>
      </c>
      <c r="J759">
        <v>31.826615870000001</v>
      </c>
      <c r="K759">
        <v>-0.28677961575900002</v>
      </c>
    </row>
    <row r="760" spans="1:11">
      <c r="A760">
        <v>758</v>
      </c>
      <c r="B760" s="1">
        <v>37284</v>
      </c>
      <c r="C760">
        <v>0.7</v>
      </c>
      <c r="D760">
        <v>0.88</v>
      </c>
      <c r="E760">
        <v>39.020786289999997</v>
      </c>
      <c r="F760">
        <v>16.99858553</v>
      </c>
      <c r="G760">
        <v>4.249646383</v>
      </c>
      <c r="H760">
        <v>-1.305972229</v>
      </c>
      <c r="I760">
        <v>0</v>
      </c>
      <c r="J760">
        <v>26.99858553</v>
      </c>
      <c r="K760">
        <v>-1.11633996132</v>
      </c>
    </row>
    <row r="761" spans="1:11">
      <c r="A761">
        <v>759</v>
      </c>
      <c r="B761" s="1">
        <v>37285</v>
      </c>
      <c r="C761">
        <v>0.86</v>
      </c>
      <c r="D761">
        <v>0.35</v>
      </c>
      <c r="E761">
        <v>0</v>
      </c>
      <c r="F761">
        <v>13.23851172</v>
      </c>
      <c r="G761">
        <v>3.3096279310000001</v>
      </c>
      <c r="H761">
        <v>0</v>
      </c>
      <c r="I761">
        <v>0</v>
      </c>
      <c r="J761">
        <v>23.238511720000002</v>
      </c>
      <c r="K761">
        <v>-1.27360352768</v>
      </c>
    </row>
    <row r="762" spans="1:11">
      <c r="A762">
        <v>760</v>
      </c>
      <c r="B762" s="1">
        <v>37286</v>
      </c>
      <c r="C762">
        <v>0.98</v>
      </c>
      <c r="D762">
        <v>0.49</v>
      </c>
      <c r="E762">
        <v>0</v>
      </c>
      <c r="F762">
        <v>74.32961177</v>
      </c>
      <c r="G762">
        <v>18.582402940000001</v>
      </c>
      <c r="H762">
        <v>0</v>
      </c>
      <c r="I762">
        <v>0</v>
      </c>
      <c r="J762">
        <v>84.32961177</v>
      </c>
      <c r="K762">
        <v>-0.44256341850499997</v>
      </c>
    </row>
    <row r="763" spans="1:11">
      <c r="A763">
        <v>761</v>
      </c>
      <c r="B763" s="1">
        <v>37287</v>
      </c>
      <c r="C763">
        <v>0.33</v>
      </c>
      <c r="D763">
        <v>0.16</v>
      </c>
      <c r="E763">
        <v>0</v>
      </c>
      <c r="F763">
        <v>57.887959860000002</v>
      </c>
      <c r="G763">
        <v>14.47198996</v>
      </c>
      <c r="H763">
        <v>0</v>
      </c>
      <c r="I763">
        <v>0</v>
      </c>
      <c r="J763">
        <v>67.887959859999995</v>
      </c>
      <c r="K763">
        <v>-0.44173667392400001</v>
      </c>
    </row>
    <row r="764" spans="1:11">
      <c r="A764">
        <v>762</v>
      </c>
      <c r="B764" s="1">
        <v>37288</v>
      </c>
      <c r="C764">
        <v>0.67</v>
      </c>
      <c r="D764">
        <v>0.5</v>
      </c>
      <c r="E764">
        <v>0</v>
      </c>
      <c r="F764">
        <v>45.083188470000003</v>
      </c>
      <c r="G764">
        <v>11.270797119999999</v>
      </c>
      <c r="H764">
        <v>0</v>
      </c>
      <c r="I764">
        <v>0</v>
      </c>
      <c r="J764">
        <v>55.083188470000003</v>
      </c>
      <c r="K764">
        <v>-0.44095301393000003</v>
      </c>
    </row>
    <row r="765" spans="1:11">
      <c r="A765">
        <v>763</v>
      </c>
      <c r="B765" s="1">
        <v>37289</v>
      </c>
      <c r="C765">
        <v>0.22</v>
      </c>
      <c r="D765">
        <v>0.92</v>
      </c>
      <c r="E765">
        <v>0</v>
      </c>
      <c r="F765">
        <v>35.110822480000003</v>
      </c>
      <c r="G765">
        <v>8.7777056200000008</v>
      </c>
      <c r="H765">
        <v>0</v>
      </c>
      <c r="I765">
        <v>0</v>
      </c>
      <c r="J765">
        <v>45.110822480000003</v>
      </c>
      <c r="K765">
        <v>-0.44021411029200003</v>
      </c>
    </row>
    <row r="766" spans="1:11">
      <c r="A766">
        <v>764</v>
      </c>
      <c r="B766" s="1">
        <v>37290</v>
      </c>
      <c r="C766">
        <v>0.4</v>
      </c>
      <c r="D766">
        <v>0.79</v>
      </c>
      <c r="E766">
        <v>42.874103460000001</v>
      </c>
      <c r="F766">
        <v>27.344336040000002</v>
      </c>
      <c r="G766">
        <v>6.8360840109999996</v>
      </c>
      <c r="H766">
        <v>-0.93300003099999995</v>
      </c>
      <c r="I766">
        <v>0</v>
      </c>
      <c r="J766">
        <v>37.344336040000002</v>
      </c>
      <c r="K766">
        <v>-1.0358692406600001</v>
      </c>
    </row>
    <row r="767" spans="1:11">
      <c r="A767">
        <v>765</v>
      </c>
      <c r="B767" s="1">
        <v>37291</v>
      </c>
      <c r="C767">
        <v>0.32</v>
      </c>
      <c r="D767">
        <v>0.54</v>
      </c>
      <c r="E767">
        <v>0</v>
      </c>
      <c r="F767">
        <v>21.295790319999998</v>
      </c>
      <c r="G767">
        <v>5.3239475809999997</v>
      </c>
      <c r="H767">
        <v>0</v>
      </c>
      <c r="I767">
        <v>0</v>
      </c>
      <c r="J767">
        <v>31.295790319999998</v>
      </c>
      <c r="K767">
        <v>-0.90293269922499997</v>
      </c>
    </row>
    <row r="768" spans="1:11">
      <c r="A768">
        <v>766</v>
      </c>
      <c r="B768" s="1">
        <v>37292</v>
      </c>
      <c r="C768">
        <v>0.91</v>
      </c>
      <c r="D768">
        <v>0.94</v>
      </c>
      <c r="E768">
        <v>0</v>
      </c>
      <c r="F768">
        <v>16.58517818</v>
      </c>
      <c r="G768">
        <v>4.1462945449999999</v>
      </c>
      <c r="H768">
        <v>0</v>
      </c>
      <c r="I768">
        <v>0</v>
      </c>
      <c r="J768">
        <v>26.58517818</v>
      </c>
      <c r="K768">
        <v>-0.90577490349300005</v>
      </c>
    </row>
    <row r="769" spans="1:11">
      <c r="A769">
        <v>767</v>
      </c>
      <c r="B769" s="1">
        <v>37293</v>
      </c>
      <c r="C769">
        <v>0.48</v>
      </c>
      <c r="D769">
        <v>0.78</v>
      </c>
      <c r="E769">
        <v>0</v>
      </c>
      <c r="F769">
        <v>12.91654975</v>
      </c>
      <c r="G769">
        <v>3.229137438</v>
      </c>
      <c r="H769">
        <v>0</v>
      </c>
      <c r="I769">
        <v>0</v>
      </c>
      <c r="J769">
        <v>22.916549750000001</v>
      </c>
      <c r="K769">
        <v>-0.90828201961999999</v>
      </c>
    </row>
    <row r="770" spans="1:11">
      <c r="A770">
        <v>768</v>
      </c>
      <c r="B770" s="1">
        <v>37294</v>
      </c>
      <c r="C770">
        <v>0.72</v>
      </c>
      <c r="D770">
        <v>0.53</v>
      </c>
      <c r="E770">
        <v>0</v>
      </c>
      <c r="F770">
        <v>10.05941906</v>
      </c>
      <c r="G770">
        <v>2.514854766</v>
      </c>
      <c r="H770">
        <v>0</v>
      </c>
      <c r="I770">
        <v>0</v>
      </c>
      <c r="J770">
        <v>20.05941906</v>
      </c>
      <c r="K770">
        <v>-0.91045630235599995</v>
      </c>
    </row>
    <row r="771" spans="1:11">
      <c r="A771">
        <v>769</v>
      </c>
      <c r="B771" s="1">
        <v>37295</v>
      </c>
      <c r="C771">
        <v>0.47</v>
      </c>
      <c r="D771">
        <v>0.49</v>
      </c>
      <c r="E771">
        <v>0</v>
      </c>
      <c r="F771">
        <v>7.8342834430000003</v>
      </c>
      <c r="G771">
        <v>1.9585708610000001</v>
      </c>
      <c r="H771">
        <v>0</v>
      </c>
      <c r="I771">
        <v>0</v>
      </c>
      <c r="J771">
        <v>17.83428344</v>
      </c>
      <c r="K771">
        <v>-0.91231141929199999</v>
      </c>
    </row>
    <row r="772" spans="1:11">
      <c r="A772">
        <v>770</v>
      </c>
      <c r="B772" s="1">
        <v>37296</v>
      </c>
      <c r="C772">
        <v>0.72</v>
      </c>
      <c r="D772">
        <v>0.94</v>
      </c>
      <c r="E772">
        <v>0</v>
      </c>
      <c r="F772">
        <v>6.1013460799999999</v>
      </c>
      <c r="G772">
        <v>1.52533652</v>
      </c>
      <c r="H772">
        <v>0</v>
      </c>
      <c r="I772">
        <v>0</v>
      </c>
      <c r="J772">
        <v>16.101346079999999</v>
      </c>
      <c r="K772">
        <v>-0.91387046539799999</v>
      </c>
    </row>
    <row r="773" spans="1:11">
      <c r="A773">
        <v>771</v>
      </c>
      <c r="B773" s="1">
        <v>37297</v>
      </c>
      <c r="C773">
        <v>0.49</v>
      </c>
      <c r="D773">
        <v>0.14000000000000001</v>
      </c>
      <c r="E773">
        <v>0</v>
      </c>
      <c r="F773">
        <v>4.7517331049999996</v>
      </c>
      <c r="G773">
        <v>1.1879332760000001</v>
      </c>
      <c r="H773">
        <v>0</v>
      </c>
      <c r="I773">
        <v>0</v>
      </c>
      <c r="J773">
        <v>14.75173311</v>
      </c>
      <c r="K773">
        <v>-0.91516305100799999</v>
      </c>
    </row>
    <row r="774" spans="1:11">
      <c r="A774">
        <v>772</v>
      </c>
      <c r="B774" s="1">
        <v>37298</v>
      </c>
      <c r="C774">
        <v>0.05</v>
      </c>
      <c r="D774">
        <v>0.15</v>
      </c>
      <c r="E774">
        <v>26.606775070000001</v>
      </c>
      <c r="F774">
        <v>3.7006534630000001</v>
      </c>
      <c r="G774">
        <v>0.92516336600000004</v>
      </c>
      <c r="H774">
        <v>-1.227489973</v>
      </c>
      <c r="I774">
        <v>0</v>
      </c>
      <c r="J774">
        <v>13.70065346</v>
      </c>
      <c r="K774">
        <v>-1.3818643256000001</v>
      </c>
    </row>
    <row r="775" spans="1:11">
      <c r="A775">
        <v>773</v>
      </c>
      <c r="B775" s="1">
        <v>37299</v>
      </c>
      <c r="C775">
        <v>0.35</v>
      </c>
      <c r="D775">
        <v>0.1</v>
      </c>
      <c r="E775">
        <v>0</v>
      </c>
      <c r="F775">
        <v>2.8820718150000002</v>
      </c>
      <c r="G775">
        <v>0.72051795399999996</v>
      </c>
      <c r="H775">
        <v>0</v>
      </c>
      <c r="I775">
        <v>0</v>
      </c>
      <c r="J775">
        <v>12.882071809999999</v>
      </c>
      <c r="K775">
        <v>-1.2168216012799999</v>
      </c>
    </row>
    <row r="776" spans="1:11">
      <c r="A776">
        <v>774</v>
      </c>
      <c r="B776" s="1">
        <v>37300</v>
      </c>
      <c r="C776">
        <v>0.52</v>
      </c>
      <c r="D776">
        <v>0.03</v>
      </c>
      <c r="E776">
        <v>15.935654</v>
      </c>
      <c r="F776">
        <v>2.2445597859999999</v>
      </c>
      <c r="G776">
        <v>0.56113994700000003</v>
      </c>
      <c r="H776">
        <v>0.29327794200000001</v>
      </c>
      <c r="I776">
        <v>0</v>
      </c>
      <c r="J776">
        <v>12.24455979</v>
      </c>
      <c r="K776">
        <v>-0.37624127247099998</v>
      </c>
    </row>
    <row r="777" spans="1:11">
      <c r="A777">
        <v>775</v>
      </c>
      <c r="B777" s="1">
        <v>37301</v>
      </c>
      <c r="C777">
        <v>0.41</v>
      </c>
      <c r="D777">
        <v>0.82</v>
      </c>
      <c r="E777">
        <v>0</v>
      </c>
      <c r="F777">
        <v>13.4649293</v>
      </c>
      <c r="G777">
        <v>3.366232326</v>
      </c>
      <c r="H777">
        <v>0</v>
      </c>
      <c r="I777">
        <v>0</v>
      </c>
      <c r="J777">
        <v>23.464929300000001</v>
      </c>
      <c r="K777">
        <v>-0.27022861836299999</v>
      </c>
    </row>
    <row r="778" spans="1:11">
      <c r="A778">
        <v>776</v>
      </c>
      <c r="B778" s="1">
        <v>37302</v>
      </c>
      <c r="C778">
        <v>0.48</v>
      </c>
      <c r="D778">
        <v>0.01</v>
      </c>
      <c r="E778">
        <v>0</v>
      </c>
      <c r="F778">
        <v>10.48649749</v>
      </c>
      <c r="G778">
        <v>2.6216243709999998</v>
      </c>
      <c r="H778">
        <v>0</v>
      </c>
      <c r="I778">
        <v>0</v>
      </c>
      <c r="J778">
        <v>20.486497490000001</v>
      </c>
      <c r="K778">
        <v>-0.273227730394</v>
      </c>
    </row>
    <row r="779" spans="1:11">
      <c r="A779">
        <v>777</v>
      </c>
      <c r="B779" s="1">
        <v>37303</v>
      </c>
      <c r="C779">
        <v>0.19</v>
      </c>
      <c r="D779">
        <v>0.71</v>
      </c>
      <c r="E779">
        <v>0</v>
      </c>
      <c r="F779">
        <v>8.1668924539999992</v>
      </c>
      <c r="G779">
        <v>2.0417231130000002</v>
      </c>
      <c r="H779">
        <v>0</v>
      </c>
      <c r="I779">
        <v>0</v>
      </c>
      <c r="J779">
        <v>18.166892449999999</v>
      </c>
      <c r="K779">
        <v>-0.27586338805400001</v>
      </c>
    </row>
    <row r="780" spans="1:11">
      <c r="A780">
        <v>778</v>
      </c>
      <c r="B780" s="1">
        <v>37304</v>
      </c>
      <c r="C780">
        <v>0.09</v>
      </c>
      <c r="D780">
        <v>0.91</v>
      </c>
      <c r="E780">
        <v>31.282205250000001</v>
      </c>
      <c r="F780">
        <v>6.3603822379999997</v>
      </c>
      <c r="G780">
        <v>1.59009556</v>
      </c>
      <c r="H780">
        <v>0.73269513900000005</v>
      </c>
      <c r="I780">
        <v>0</v>
      </c>
      <c r="J780">
        <v>16.36038224</v>
      </c>
      <c r="K780">
        <v>0.67746371996200005</v>
      </c>
    </row>
    <row r="781" spans="1:11">
      <c r="A781">
        <v>779</v>
      </c>
      <c r="B781" s="1">
        <v>37305</v>
      </c>
      <c r="C781">
        <v>0.53</v>
      </c>
      <c r="D781">
        <v>0.28999999999999998</v>
      </c>
      <c r="E781">
        <v>0</v>
      </c>
      <c r="F781">
        <v>4.9534706679999996</v>
      </c>
      <c r="G781">
        <v>1.2383676669999999</v>
      </c>
      <c r="H781">
        <v>0</v>
      </c>
      <c r="I781">
        <v>0</v>
      </c>
      <c r="J781">
        <v>14.95347067</v>
      </c>
      <c r="K781">
        <v>0.72311808337600003</v>
      </c>
    </row>
    <row r="782" spans="1:11">
      <c r="A782">
        <v>780</v>
      </c>
      <c r="B782" s="1">
        <v>37306</v>
      </c>
      <c r="C782">
        <v>0.6</v>
      </c>
      <c r="D782">
        <v>0.06</v>
      </c>
      <c r="E782">
        <v>0</v>
      </c>
      <c r="F782">
        <v>3.8577668350000001</v>
      </c>
      <c r="G782">
        <v>0.96444170900000004</v>
      </c>
      <c r="H782">
        <v>0</v>
      </c>
      <c r="I782">
        <v>0</v>
      </c>
      <c r="J782">
        <v>13.857766829999999</v>
      </c>
      <c r="K782">
        <v>0.72371289806299999</v>
      </c>
    </row>
    <row r="783" spans="1:11">
      <c r="A783">
        <v>781</v>
      </c>
      <c r="B783" s="1">
        <v>37307</v>
      </c>
      <c r="C783">
        <v>0.56999999999999995</v>
      </c>
      <c r="D783">
        <v>0.96</v>
      </c>
      <c r="E783">
        <v>0</v>
      </c>
      <c r="F783">
        <v>3.0044318319999999</v>
      </c>
      <c r="G783">
        <v>0.75110795799999996</v>
      </c>
      <c r="H783">
        <v>0</v>
      </c>
      <c r="I783">
        <v>0</v>
      </c>
      <c r="J783">
        <v>13.00443183</v>
      </c>
      <c r="K783">
        <v>0.72418939636000002</v>
      </c>
    </row>
    <row r="784" spans="1:11">
      <c r="A784">
        <v>782</v>
      </c>
      <c r="B784" s="1">
        <v>37308</v>
      </c>
      <c r="C784">
        <v>0.81</v>
      </c>
      <c r="D784">
        <v>0.97</v>
      </c>
      <c r="E784">
        <v>0</v>
      </c>
      <c r="F784">
        <v>2.3398538630000001</v>
      </c>
      <c r="G784">
        <v>0.58496346600000004</v>
      </c>
      <c r="H784">
        <v>0</v>
      </c>
      <c r="I784">
        <v>0</v>
      </c>
      <c r="J784">
        <v>12.33985386</v>
      </c>
      <c r="K784">
        <v>0.72456884724100001</v>
      </c>
    </row>
    <row r="785" spans="1:11">
      <c r="A785">
        <v>783</v>
      </c>
      <c r="B785" s="1">
        <v>37309</v>
      </c>
      <c r="C785">
        <v>0.16</v>
      </c>
      <c r="D785">
        <v>0.23</v>
      </c>
      <c r="E785">
        <v>0</v>
      </c>
      <c r="F785">
        <v>1.8222800210000001</v>
      </c>
      <c r="G785">
        <v>0.455570005</v>
      </c>
      <c r="H785">
        <v>0</v>
      </c>
      <c r="I785">
        <v>0</v>
      </c>
      <c r="J785">
        <v>11.822280020000001</v>
      </c>
      <c r="K785">
        <v>0.72486957974999999</v>
      </c>
    </row>
    <row r="786" spans="1:11">
      <c r="A786">
        <v>784</v>
      </c>
      <c r="B786" s="1">
        <v>37310</v>
      </c>
      <c r="C786">
        <v>0.32</v>
      </c>
      <c r="D786">
        <v>0.5</v>
      </c>
      <c r="E786">
        <v>0</v>
      </c>
      <c r="F786">
        <v>35.107254210000001</v>
      </c>
      <c r="G786">
        <v>8.7768135530000002</v>
      </c>
      <c r="H786">
        <v>0</v>
      </c>
      <c r="I786">
        <v>0</v>
      </c>
      <c r="J786">
        <v>45.107254210000001</v>
      </c>
      <c r="K786">
        <v>0.134178401818</v>
      </c>
    </row>
    <row r="787" spans="1:11">
      <c r="A787">
        <v>785</v>
      </c>
      <c r="B787" s="1">
        <v>37311</v>
      </c>
      <c r="C787">
        <v>0.79</v>
      </c>
      <c r="D787">
        <v>0.88</v>
      </c>
      <c r="E787">
        <v>0</v>
      </c>
      <c r="F787">
        <v>27.34155707</v>
      </c>
      <c r="G787">
        <v>6.8353892680000001</v>
      </c>
      <c r="H787">
        <v>0</v>
      </c>
      <c r="I787">
        <v>0</v>
      </c>
      <c r="J787">
        <v>37.34155707</v>
      </c>
      <c r="K787">
        <v>0.12935451659700001</v>
      </c>
    </row>
    <row r="788" spans="1:11">
      <c r="A788">
        <v>786</v>
      </c>
      <c r="B788" s="1">
        <v>37312</v>
      </c>
      <c r="C788">
        <v>0.75</v>
      </c>
      <c r="D788">
        <v>0.01</v>
      </c>
      <c r="E788">
        <v>0</v>
      </c>
      <c r="F788">
        <v>21.293626060000001</v>
      </c>
      <c r="G788">
        <v>5.3234065140000002</v>
      </c>
      <c r="H788">
        <v>0</v>
      </c>
      <c r="I788">
        <v>0</v>
      </c>
      <c r="J788">
        <v>31.293626060000001</v>
      </c>
      <c r="K788">
        <v>0.124879485249</v>
      </c>
    </row>
    <row r="789" spans="1:11">
      <c r="A789">
        <v>787</v>
      </c>
      <c r="B789" s="1">
        <v>37313</v>
      </c>
      <c r="C789">
        <v>0.28000000000000003</v>
      </c>
      <c r="D789">
        <v>0.95</v>
      </c>
      <c r="E789">
        <v>0</v>
      </c>
      <c r="F789">
        <v>16.58349265</v>
      </c>
      <c r="G789">
        <v>4.145873162</v>
      </c>
      <c r="H789">
        <v>0</v>
      </c>
      <c r="I789">
        <v>0</v>
      </c>
      <c r="J789">
        <v>26.58349265</v>
      </c>
      <c r="K789">
        <v>0.120774747303</v>
      </c>
    </row>
    <row r="790" spans="1:11">
      <c r="A790">
        <v>788</v>
      </c>
      <c r="B790" s="1">
        <v>37314</v>
      </c>
      <c r="C790">
        <v>0.65</v>
      </c>
      <c r="D790">
        <v>0.25</v>
      </c>
      <c r="E790">
        <v>0</v>
      </c>
      <c r="F790">
        <v>12.915237060000001</v>
      </c>
      <c r="G790">
        <v>3.2288092650000002</v>
      </c>
      <c r="H790">
        <v>0</v>
      </c>
      <c r="I790">
        <v>0</v>
      </c>
      <c r="J790">
        <v>22.915237059999999</v>
      </c>
      <c r="K790">
        <v>0.117054244337</v>
      </c>
    </row>
    <row r="791" spans="1:11">
      <c r="A791">
        <v>789</v>
      </c>
      <c r="B791" s="1">
        <v>37315</v>
      </c>
      <c r="C791">
        <v>0.35</v>
      </c>
      <c r="D791">
        <v>0.57999999999999996</v>
      </c>
      <c r="E791">
        <v>0</v>
      </c>
      <c r="F791">
        <v>10.058396739999999</v>
      </c>
      <c r="G791">
        <v>2.5145991840000002</v>
      </c>
      <c r="H791">
        <v>0</v>
      </c>
      <c r="I791">
        <v>0</v>
      </c>
      <c r="J791">
        <v>20.058396739999999</v>
      </c>
      <c r="K791">
        <v>0.11372367557</v>
      </c>
    </row>
    <row r="792" spans="1:11">
      <c r="A792">
        <v>790</v>
      </c>
      <c r="B792" s="1">
        <v>37316</v>
      </c>
      <c r="C792">
        <v>0.73</v>
      </c>
      <c r="D792">
        <v>0.86</v>
      </c>
      <c r="E792">
        <v>0</v>
      </c>
      <c r="F792">
        <v>7.8334872549999996</v>
      </c>
      <c r="G792">
        <v>1.9583718139999999</v>
      </c>
      <c r="H792">
        <v>0</v>
      </c>
      <c r="I792">
        <v>0</v>
      </c>
      <c r="J792">
        <v>17.833487250000001</v>
      </c>
      <c r="K792">
        <v>0.110780213633</v>
      </c>
    </row>
    <row r="793" spans="1:11">
      <c r="A793">
        <v>791</v>
      </c>
      <c r="B793" s="1">
        <v>37317</v>
      </c>
      <c r="C793">
        <v>0.02</v>
      </c>
      <c r="D793">
        <v>0.77</v>
      </c>
      <c r="E793">
        <v>22.7244733</v>
      </c>
      <c r="F793">
        <v>6.1007260079999996</v>
      </c>
      <c r="G793">
        <v>1.5251815019999999</v>
      </c>
      <c r="H793">
        <v>0.889544683</v>
      </c>
      <c r="I793">
        <v>0</v>
      </c>
      <c r="J793">
        <v>16.100726009999999</v>
      </c>
      <c r="K793">
        <v>0.84639576127899996</v>
      </c>
    </row>
    <row r="794" spans="1:11">
      <c r="A794">
        <v>792</v>
      </c>
      <c r="B794" s="1">
        <v>37318</v>
      </c>
      <c r="C794">
        <v>0.56000000000000005</v>
      </c>
      <c r="D794">
        <v>0.6</v>
      </c>
      <c r="E794">
        <v>0</v>
      </c>
      <c r="F794">
        <v>4.7512501919999997</v>
      </c>
      <c r="G794">
        <v>1.1878125479999999</v>
      </c>
      <c r="H794">
        <v>0</v>
      </c>
      <c r="I794">
        <v>0</v>
      </c>
      <c r="J794">
        <v>14.75125019</v>
      </c>
      <c r="K794">
        <v>0.877152333294</v>
      </c>
    </row>
    <row r="795" spans="1:11">
      <c r="A795">
        <v>793</v>
      </c>
      <c r="B795" s="1">
        <v>37319</v>
      </c>
      <c r="C795">
        <v>0.01</v>
      </c>
      <c r="D795">
        <v>0.24</v>
      </c>
      <c r="E795">
        <v>0</v>
      </c>
      <c r="F795">
        <v>68.86568613</v>
      </c>
      <c r="G795">
        <v>17.216421530000002</v>
      </c>
      <c r="H795">
        <v>0</v>
      </c>
      <c r="I795">
        <v>0</v>
      </c>
      <c r="J795">
        <v>78.86568613</v>
      </c>
      <c r="K795">
        <v>-0.30802082839400002</v>
      </c>
    </row>
    <row r="796" spans="1:11">
      <c r="A796">
        <v>794</v>
      </c>
      <c r="B796" s="1">
        <v>37320</v>
      </c>
      <c r="C796">
        <v>0.46</v>
      </c>
      <c r="D796">
        <v>0.88</v>
      </c>
      <c r="E796">
        <v>0</v>
      </c>
      <c r="F796">
        <v>53.63265028</v>
      </c>
      <c r="G796">
        <v>13.40816257</v>
      </c>
      <c r="H796">
        <v>0</v>
      </c>
      <c r="I796">
        <v>0</v>
      </c>
      <c r="J796">
        <v>63.63265028</v>
      </c>
      <c r="K796">
        <v>-0.30926809614200002</v>
      </c>
    </row>
    <row r="797" spans="1:11">
      <c r="A797">
        <v>795</v>
      </c>
      <c r="B797" s="1">
        <v>37321</v>
      </c>
      <c r="C797">
        <v>0.04</v>
      </c>
      <c r="D797">
        <v>0.48</v>
      </c>
      <c r="E797">
        <v>0</v>
      </c>
      <c r="F797">
        <v>41.76915004</v>
      </c>
      <c r="G797">
        <v>10.44228751</v>
      </c>
      <c r="H797">
        <v>0</v>
      </c>
      <c r="I797">
        <v>0</v>
      </c>
      <c r="J797">
        <v>51.76915004</v>
      </c>
      <c r="K797">
        <v>-0.310412075836</v>
      </c>
    </row>
    <row r="798" spans="1:11">
      <c r="A798">
        <v>796</v>
      </c>
      <c r="B798" s="1">
        <v>37322</v>
      </c>
      <c r="C798">
        <v>0.24</v>
      </c>
      <c r="D798">
        <v>0.24</v>
      </c>
      <c r="E798">
        <v>0</v>
      </c>
      <c r="F798">
        <v>32.529846759999998</v>
      </c>
      <c r="G798">
        <v>8.1324616899999995</v>
      </c>
      <c r="H798">
        <v>0</v>
      </c>
      <c r="I798">
        <v>0</v>
      </c>
      <c r="J798">
        <v>42.529846759999998</v>
      </c>
      <c r="K798">
        <v>-0.311450202367</v>
      </c>
    </row>
    <row r="799" spans="1:11">
      <c r="A799">
        <v>797</v>
      </c>
      <c r="B799" s="1">
        <v>37323</v>
      </c>
      <c r="C799">
        <v>0.54</v>
      </c>
      <c r="D799">
        <v>0.39</v>
      </c>
      <c r="E799">
        <v>0</v>
      </c>
      <c r="F799">
        <v>25.33427013</v>
      </c>
      <c r="G799">
        <v>6.333567532</v>
      </c>
      <c r="H799">
        <v>0</v>
      </c>
      <c r="I799">
        <v>0</v>
      </c>
      <c r="J799">
        <v>35.33427013</v>
      </c>
      <c r="K799">
        <v>-0.31288241771300002</v>
      </c>
    </row>
    <row r="800" spans="1:11">
      <c r="A800">
        <v>798</v>
      </c>
      <c r="B800" s="1">
        <v>37324</v>
      </c>
      <c r="C800">
        <v>0.33</v>
      </c>
      <c r="D800">
        <v>0.01</v>
      </c>
      <c r="E800">
        <v>0</v>
      </c>
      <c r="F800">
        <v>19.73034942</v>
      </c>
      <c r="G800">
        <v>4.9325873539999998</v>
      </c>
      <c r="H800">
        <v>0</v>
      </c>
      <c r="I800">
        <v>0</v>
      </c>
      <c r="J800">
        <v>29.73034942</v>
      </c>
      <c r="K800">
        <v>-0.31467701478900001</v>
      </c>
    </row>
    <row r="801" spans="1:11">
      <c r="A801">
        <v>799</v>
      </c>
      <c r="B801" s="1">
        <v>37325</v>
      </c>
      <c r="C801">
        <v>0.81</v>
      </c>
      <c r="D801">
        <v>0.51</v>
      </c>
      <c r="E801">
        <v>0</v>
      </c>
      <c r="F801">
        <v>15.36601157</v>
      </c>
      <c r="G801">
        <v>3.841502894</v>
      </c>
      <c r="H801">
        <v>0</v>
      </c>
      <c r="I801">
        <v>0</v>
      </c>
      <c r="J801">
        <v>25.366011570000001</v>
      </c>
      <c r="K801">
        <v>-0.31561853925400002</v>
      </c>
    </row>
    <row r="802" spans="1:11">
      <c r="A802">
        <v>800</v>
      </c>
      <c r="B802" s="1">
        <v>37326</v>
      </c>
      <c r="C802">
        <v>0.61</v>
      </c>
      <c r="D802">
        <v>0.38</v>
      </c>
      <c r="E802">
        <v>0</v>
      </c>
      <c r="F802">
        <v>37.125591669999999</v>
      </c>
      <c r="G802">
        <v>9.2813979169999996</v>
      </c>
      <c r="H802">
        <v>0</v>
      </c>
      <c r="I802">
        <v>0</v>
      </c>
      <c r="J802">
        <v>47.125591669999999</v>
      </c>
      <c r="K802">
        <v>-6.7712781844399994E-2</v>
      </c>
    </row>
    <row r="803" spans="1:11">
      <c r="A803">
        <v>801</v>
      </c>
      <c r="B803" s="1">
        <v>37327</v>
      </c>
      <c r="C803">
        <v>0.69</v>
      </c>
      <c r="D803">
        <v>0.66</v>
      </c>
      <c r="E803">
        <v>0</v>
      </c>
      <c r="F803">
        <v>28.91343986</v>
      </c>
      <c r="G803">
        <v>7.2283599660000002</v>
      </c>
      <c r="H803">
        <v>0</v>
      </c>
      <c r="I803">
        <v>0</v>
      </c>
      <c r="J803">
        <v>38.913439859999997</v>
      </c>
      <c r="K803">
        <v>-6.7709483119300001E-2</v>
      </c>
    </row>
    <row r="804" spans="1:11">
      <c r="A804">
        <v>802</v>
      </c>
      <c r="B804" s="1">
        <v>37328</v>
      </c>
      <c r="C804">
        <v>0.66</v>
      </c>
      <c r="D804">
        <v>0.79</v>
      </c>
      <c r="E804">
        <v>0</v>
      </c>
      <c r="F804">
        <v>22.51780961</v>
      </c>
      <c r="G804">
        <v>5.6294524020000001</v>
      </c>
      <c r="H804">
        <v>0</v>
      </c>
      <c r="I804">
        <v>0</v>
      </c>
      <c r="J804">
        <v>32.51780961</v>
      </c>
      <c r="K804">
        <v>-6.7704793992600001E-2</v>
      </c>
    </row>
    <row r="805" spans="1:11">
      <c r="A805">
        <v>803</v>
      </c>
      <c r="B805" s="1">
        <v>37329</v>
      </c>
      <c r="C805">
        <v>0.59</v>
      </c>
      <c r="D805">
        <v>0.14000000000000001</v>
      </c>
      <c r="E805">
        <v>0</v>
      </c>
      <c r="F805">
        <v>17.536887750000002</v>
      </c>
      <c r="G805">
        <v>4.3842219389999997</v>
      </c>
      <c r="H805">
        <v>0</v>
      </c>
      <c r="I805">
        <v>0</v>
      </c>
      <c r="J805">
        <v>27.536887750000002</v>
      </c>
      <c r="K805">
        <v>-6.7698489656599997E-2</v>
      </c>
    </row>
    <row r="806" spans="1:11">
      <c r="A806">
        <v>804</v>
      </c>
      <c r="B806" s="1">
        <v>37330</v>
      </c>
      <c r="C806">
        <v>0.16</v>
      </c>
      <c r="D806">
        <v>0.05</v>
      </c>
      <c r="E806">
        <v>0</v>
      </c>
      <c r="F806">
        <v>13.657741919999999</v>
      </c>
      <c r="G806">
        <v>3.4144354790000002</v>
      </c>
      <c r="H806">
        <v>0</v>
      </c>
      <c r="I806">
        <v>0</v>
      </c>
      <c r="J806">
        <v>23.657741919999999</v>
      </c>
      <c r="K806">
        <v>-6.76904453474E-2</v>
      </c>
    </row>
    <row r="807" spans="1:11">
      <c r="A807">
        <v>805</v>
      </c>
      <c r="B807" s="1">
        <v>37331</v>
      </c>
      <c r="C807">
        <v>0.31</v>
      </c>
      <c r="D807">
        <v>0.32</v>
      </c>
      <c r="E807">
        <v>0</v>
      </c>
      <c r="F807">
        <v>10.6366601</v>
      </c>
      <c r="G807">
        <v>2.6591650250000001</v>
      </c>
      <c r="H807">
        <v>0</v>
      </c>
      <c r="I807">
        <v>0</v>
      </c>
      <c r="J807">
        <v>20.6366601</v>
      </c>
      <c r="K807">
        <v>-6.7680691667500001E-2</v>
      </c>
    </row>
    <row r="808" spans="1:11">
      <c r="A808">
        <v>806</v>
      </c>
      <c r="B808" s="1">
        <v>37332</v>
      </c>
      <c r="C808">
        <v>0.74</v>
      </c>
      <c r="D808">
        <v>0.67</v>
      </c>
      <c r="E808">
        <v>0</v>
      </c>
      <c r="F808">
        <v>8.2838392140000003</v>
      </c>
      <c r="G808">
        <v>2.0709598040000001</v>
      </c>
      <c r="H808">
        <v>0</v>
      </c>
      <c r="I808">
        <v>0</v>
      </c>
      <c r="J808">
        <v>18.28383921</v>
      </c>
      <c r="K808">
        <v>-6.7669445249300006E-2</v>
      </c>
    </row>
    <row r="809" spans="1:11">
      <c r="A809">
        <v>807</v>
      </c>
      <c r="B809" s="1">
        <v>37333</v>
      </c>
      <c r="C809">
        <v>0.19</v>
      </c>
      <c r="D809">
        <v>0.4</v>
      </c>
      <c r="E809">
        <v>0</v>
      </c>
      <c r="F809">
        <v>6.4514604670000004</v>
      </c>
      <c r="G809">
        <v>1.6128651169999999</v>
      </c>
      <c r="H809">
        <v>0</v>
      </c>
      <c r="I809">
        <v>0</v>
      </c>
      <c r="J809">
        <v>16.451460470000001</v>
      </c>
      <c r="K809">
        <v>-6.7657098822899997E-2</v>
      </c>
    </row>
    <row r="810" spans="1:11">
      <c r="A810">
        <v>808</v>
      </c>
      <c r="B810" s="1">
        <v>37334</v>
      </c>
      <c r="C810">
        <v>0.48</v>
      </c>
      <c r="D810">
        <v>0.57999999999999996</v>
      </c>
      <c r="E810">
        <v>0</v>
      </c>
      <c r="F810">
        <v>5.0244024639999996</v>
      </c>
      <c r="G810">
        <v>1.2561006159999999</v>
      </c>
      <c r="H810">
        <v>0</v>
      </c>
      <c r="I810">
        <v>0</v>
      </c>
      <c r="J810">
        <v>15.024402459999999</v>
      </c>
      <c r="K810">
        <v>-6.7644168018200002E-2</v>
      </c>
    </row>
    <row r="811" spans="1:11">
      <c r="A811">
        <v>809</v>
      </c>
      <c r="B811" s="1">
        <v>37335</v>
      </c>
      <c r="C811">
        <v>0.09</v>
      </c>
      <c r="D811">
        <v>0.44</v>
      </c>
      <c r="E811">
        <v>0</v>
      </c>
      <c r="F811">
        <v>3.9130085729999999</v>
      </c>
      <c r="G811">
        <v>0.97825214299999996</v>
      </c>
      <c r="H811">
        <v>0</v>
      </c>
      <c r="I811">
        <v>0</v>
      </c>
      <c r="J811">
        <v>13.913008570000001</v>
      </c>
      <c r="K811">
        <v>-6.7631209316699997E-2</v>
      </c>
    </row>
    <row r="812" spans="1:11">
      <c r="A812">
        <v>810</v>
      </c>
      <c r="B812" s="1">
        <v>37336</v>
      </c>
      <c r="C812">
        <v>0.19</v>
      </c>
      <c r="D812">
        <v>0.66</v>
      </c>
      <c r="E812">
        <v>0</v>
      </c>
      <c r="F812">
        <v>8.8081616040000004</v>
      </c>
      <c r="G812">
        <v>2.2020404010000001</v>
      </c>
      <c r="H812">
        <v>0</v>
      </c>
      <c r="I812">
        <v>0</v>
      </c>
      <c r="J812">
        <v>18.808161599999998</v>
      </c>
      <c r="K812">
        <v>-4.5570979475000002E-2</v>
      </c>
    </row>
    <row r="813" spans="1:11">
      <c r="A813">
        <v>811</v>
      </c>
      <c r="B813" s="1">
        <v>37337</v>
      </c>
      <c r="C813">
        <v>0.26</v>
      </c>
      <c r="D813">
        <v>0.18</v>
      </c>
      <c r="E813">
        <v>0</v>
      </c>
      <c r="F813">
        <v>6.8598031549999998</v>
      </c>
      <c r="G813">
        <v>1.714950789</v>
      </c>
      <c r="H813">
        <v>0</v>
      </c>
      <c r="I813">
        <v>0</v>
      </c>
      <c r="J813">
        <v>16.859803150000001</v>
      </c>
      <c r="K813">
        <v>-4.5562817360900003E-2</v>
      </c>
    </row>
    <row r="814" spans="1:11">
      <c r="A814">
        <v>812</v>
      </c>
      <c r="B814" s="1">
        <v>37338</v>
      </c>
      <c r="C814">
        <v>0.42</v>
      </c>
      <c r="D814">
        <v>0.64</v>
      </c>
      <c r="E814">
        <v>0</v>
      </c>
      <c r="F814">
        <v>5.3424200690000001</v>
      </c>
      <c r="G814">
        <v>1.335605017</v>
      </c>
      <c r="H814">
        <v>0</v>
      </c>
      <c r="I814">
        <v>0</v>
      </c>
      <c r="J814">
        <v>15.342420069999999</v>
      </c>
      <c r="K814">
        <v>-4.5554171596400003E-2</v>
      </c>
    </row>
    <row r="815" spans="1:11">
      <c r="A815">
        <v>813</v>
      </c>
      <c r="B815" s="1">
        <v>37339</v>
      </c>
      <c r="C815">
        <v>0.62</v>
      </c>
      <c r="D815">
        <v>0.45</v>
      </c>
      <c r="E815">
        <v>0</v>
      </c>
      <c r="F815">
        <v>4.1606809330000001</v>
      </c>
      <c r="G815">
        <v>1.040170233</v>
      </c>
      <c r="H815">
        <v>0</v>
      </c>
      <c r="I815">
        <v>0</v>
      </c>
      <c r="J815">
        <v>14.16068093</v>
      </c>
      <c r="K815">
        <v>-4.5545415743500003E-2</v>
      </c>
    </row>
    <row r="816" spans="1:11">
      <c r="A816">
        <v>814</v>
      </c>
      <c r="B816" s="1">
        <v>37340</v>
      </c>
      <c r="C816">
        <v>0.52</v>
      </c>
      <c r="D816">
        <v>0.41</v>
      </c>
      <c r="E816">
        <v>0</v>
      </c>
      <c r="F816">
        <v>3.2403415689999999</v>
      </c>
      <c r="G816">
        <v>0.81008539199999996</v>
      </c>
      <c r="H816">
        <v>0</v>
      </c>
      <c r="I816">
        <v>0</v>
      </c>
      <c r="J816">
        <v>13.24034157</v>
      </c>
      <c r="K816">
        <v>-4.5536907248800003E-2</v>
      </c>
    </row>
    <row r="817" spans="1:11">
      <c r="A817">
        <v>815</v>
      </c>
      <c r="B817" s="1">
        <v>37341</v>
      </c>
      <c r="C817">
        <v>0.46</v>
      </c>
      <c r="D817">
        <v>0.4</v>
      </c>
      <c r="E817">
        <v>20.829864199999999</v>
      </c>
      <c r="F817">
        <v>2.5235805509999998</v>
      </c>
      <c r="G817">
        <v>0.63089513799999997</v>
      </c>
      <c r="H817">
        <v>-1.015110833</v>
      </c>
      <c r="I817">
        <v>0</v>
      </c>
      <c r="J817">
        <v>12.52358055</v>
      </c>
      <c r="K817">
        <v>-0.849879627656</v>
      </c>
    </row>
    <row r="818" spans="1:11">
      <c r="A818">
        <v>816</v>
      </c>
      <c r="B818" s="1">
        <v>37342</v>
      </c>
      <c r="C818">
        <v>0.53</v>
      </c>
      <c r="D818">
        <v>0.99</v>
      </c>
      <c r="E818">
        <v>0</v>
      </c>
      <c r="F818">
        <v>1.9653665090000001</v>
      </c>
      <c r="G818">
        <v>0.491341627</v>
      </c>
      <c r="H818">
        <v>0</v>
      </c>
      <c r="I818">
        <v>0</v>
      </c>
      <c r="J818">
        <v>11.965366510000001</v>
      </c>
      <c r="K818">
        <v>-1.0083861138100001</v>
      </c>
    </row>
    <row r="819" spans="1:11">
      <c r="A819">
        <v>817</v>
      </c>
      <c r="B819" s="1">
        <v>37343</v>
      </c>
      <c r="C819">
        <v>0.44</v>
      </c>
      <c r="D819">
        <v>0.6</v>
      </c>
      <c r="E819">
        <v>0</v>
      </c>
      <c r="F819">
        <v>4.7462077620000001</v>
      </c>
      <c r="G819">
        <v>1.18655194</v>
      </c>
      <c r="H819">
        <v>0</v>
      </c>
      <c r="I819">
        <v>0</v>
      </c>
      <c r="J819">
        <v>14.746207760000001</v>
      </c>
      <c r="K819">
        <v>-1.0053165342799999</v>
      </c>
    </row>
    <row r="820" spans="1:11">
      <c r="A820">
        <v>818</v>
      </c>
      <c r="B820" s="1">
        <v>37344</v>
      </c>
      <c r="C820">
        <v>0.84</v>
      </c>
      <c r="D820">
        <v>0.86</v>
      </c>
      <c r="E820">
        <v>9.9673286989999994</v>
      </c>
      <c r="F820">
        <v>3.6963503210000002</v>
      </c>
      <c r="G820">
        <v>0.92408758000000002</v>
      </c>
      <c r="H820">
        <v>-0.65039091199999999</v>
      </c>
      <c r="I820">
        <v>0</v>
      </c>
      <c r="J820">
        <v>13.696350320000001</v>
      </c>
      <c r="K820">
        <v>-0.94523644795399997</v>
      </c>
    </row>
    <row r="821" spans="1:11">
      <c r="A821">
        <v>819</v>
      </c>
      <c r="B821" s="1">
        <v>37345</v>
      </c>
      <c r="C821">
        <v>0.22</v>
      </c>
      <c r="D821">
        <v>0.57999999999999996</v>
      </c>
      <c r="E821">
        <v>0</v>
      </c>
      <c r="F821">
        <v>2.8787205249999999</v>
      </c>
      <c r="G821">
        <v>0.71968013099999995</v>
      </c>
      <c r="H821">
        <v>0</v>
      </c>
      <c r="I821">
        <v>0</v>
      </c>
      <c r="J821">
        <v>12.87872052</v>
      </c>
      <c r="K821">
        <v>-0.74030887811599999</v>
      </c>
    </row>
    <row r="822" spans="1:11">
      <c r="A822">
        <v>820</v>
      </c>
      <c r="B822" s="1">
        <v>37346</v>
      </c>
      <c r="C822">
        <v>0.19</v>
      </c>
      <c r="D822">
        <v>0.51</v>
      </c>
      <c r="E822">
        <v>0</v>
      </c>
      <c r="F822">
        <v>58.130700840000003</v>
      </c>
      <c r="G822">
        <v>14.532675210000001</v>
      </c>
      <c r="H822">
        <v>0</v>
      </c>
      <c r="I822">
        <v>0</v>
      </c>
      <c r="J822">
        <v>68.130700840000003</v>
      </c>
      <c r="K822">
        <v>-0.324904703558</v>
      </c>
    </row>
    <row r="823" spans="1:11">
      <c r="A823">
        <v>821</v>
      </c>
      <c r="B823" s="1">
        <v>37347</v>
      </c>
      <c r="C823">
        <v>0.32</v>
      </c>
      <c r="D823">
        <v>0.05</v>
      </c>
      <c r="E823">
        <v>0</v>
      </c>
      <c r="F823">
        <v>45.272235340000002</v>
      </c>
      <c r="G823">
        <v>11.31805883</v>
      </c>
      <c r="H823">
        <v>0</v>
      </c>
      <c r="I823">
        <v>0</v>
      </c>
      <c r="J823">
        <v>55.272235340000002</v>
      </c>
      <c r="K823">
        <v>-0.32489764561200002</v>
      </c>
    </row>
    <row r="824" spans="1:11">
      <c r="A824">
        <v>822</v>
      </c>
      <c r="B824" s="1">
        <v>37348</v>
      </c>
      <c r="C824">
        <v>0.25</v>
      </c>
      <c r="D824">
        <v>0.55000000000000004</v>
      </c>
      <c r="E824">
        <v>0</v>
      </c>
      <c r="F824">
        <v>35.258052329999998</v>
      </c>
      <c r="G824">
        <v>8.8145130829999996</v>
      </c>
      <c r="H824">
        <v>0</v>
      </c>
      <c r="I824">
        <v>0</v>
      </c>
      <c r="J824">
        <v>45.258052329999998</v>
      </c>
      <c r="K824">
        <v>-0.324886203165</v>
      </c>
    </row>
    <row r="825" spans="1:11">
      <c r="A825">
        <v>823</v>
      </c>
      <c r="B825" s="1">
        <v>37349</v>
      </c>
      <c r="C825">
        <v>0.2</v>
      </c>
      <c r="D825">
        <v>0.13</v>
      </c>
      <c r="E825">
        <v>0</v>
      </c>
      <c r="F825">
        <v>27.458998770000001</v>
      </c>
      <c r="G825">
        <v>6.8647496910000001</v>
      </c>
      <c r="H825">
        <v>0</v>
      </c>
      <c r="I825">
        <v>0</v>
      </c>
      <c r="J825">
        <v>37.458998770000001</v>
      </c>
      <c r="K825">
        <v>-0.32486910039900002</v>
      </c>
    </row>
    <row r="826" spans="1:11">
      <c r="A826">
        <v>824</v>
      </c>
      <c r="B826" s="1">
        <v>37350</v>
      </c>
      <c r="C826">
        <v>0.33</v>
      </c>
      <c r="D826">
        <v>0.03</v>
      </c>
      <c r="E826">
        <v>0</v>
      </c>
      <c r="F826">
        <v>21.385089740000002</v>
      </c>
      <c r="G826">
        <v>5.3462724350000004</v>
      </c>
      <c r="H826">
        <v>0</v>
      </c>
      <c r="I826">
        <v>0</v>
      </c>
      <c r="J826">
        <v>31.385089740000002</v>
      </c>
      <c r="K826">
        <v>-0.32484507874399998</v>
      </c>
    </row>
    <row r="827" spans="1:11">
      <c r="A827">
        <v>825</v>
      </c>
      <c r="B827" s="1">
        <v>37351</v>
      </c>
      <c r="C827">
        <v>0.55000000000000004</v>
      </c>
      <c r="D827">
        <v>0.52</v>
      </c>
      <c r="E827">
        <v>0</v>
      </c>
      <c r="F827">
        <v>16.654724640000001</v>
      </c>
      <c r="G827">
        <v>4.1636811590000002</v>
      </c>
      <c r="H827">
        <v>0</v>
      </c>
      <c r="I827">
        <v>0</v>
      </c>
      <c r="J827">
        <v>26.654724640000001</v>
      </c>
      <c r="K827">
        <v>-0.32481313454900002</v>
      </c>
    </row>
    <row r="828" spans="1:11">
      <c r="A828">
        <v>826</v>
      </c>
      <c r="B828" s="1">
        <v>37352</v>
      </c>
      <c r="C828">
        <v>0.71</v>
      </c>
      <c r="D828">
        <v>0.52</v>
      </c>
      <c r="E828">
        <v>0</v>
      </c>
      <c r="F828">
        <v>12.97071259</v>
      </c>
      <c r="G828">
        <v>3.2426781469999999</v>
      </c>
      <c r="H828">
        <v>0</v>
      </c>
      <c r="I828">
        <v>0</v>
      </c>
      <c r="J828">
        <v>22.970712590000002</v>
      </c>
      <c r="K828">
        <v>-0.32477280414100002</v>
      </c>
    </row>
    <row r="829" spans="1:11">
      <c r="A829">
        <v>827</v>
      </c>
      <c r="B829" s="1">
        <v>37353</v>
      </c>
      <c r="C829">
        <v>0.56999999999999995</v>
      </c>
      <c r="D829">
        <v>0.41</v>
      </c>
      <c r="E829">
        <v>0</v>
      </c>
      <c r="F829">
        <v>10.10160112</v>
      </c>
      <c r="G829">
        <v>2.5254002799999999</v>
      </c>
      <c r="H829">
        <v>0</v>
      </c>
      <c r="I829">
        <v>0</v>
      </c>
      <c r="J829">
        <v>20.101601120000002</v>
      </c>
      <c r="K829">
        <v>-0.32472441174299999</v>
      </c>
    </row>
    <row r="830" spans="1:11">
      <c r="A830">
        <v>828</v>
      </c>
      <c r="B830" s="1">
        <v>37354</v>
      </c>
      <c r="C830">
        <v>0.6</v>
      </c>
      <c r="D830">
        <v>0.77</v>
      </c>
      <c r="E830">
        <v>0</v>
      </c>
      <c r="F830">
        <v>56.290762700000002</v>
      </c>
      <c r="G830">
        <v>14.072690679999999</v>
      </c>
      <c r="H830">
        <v>0</v>
      </c>
      <c r="I830">
        <v>0</v>
      </c>
      <c r="J830">
        <v>66.290762700000002</v>
      </c>
      <c r="K830">
        <v>-8.3260145812999994E-2</v>
      </c>
    </row>
    <row r="831" spans="1:11">
      <c r="A831">
        <v>829</v>
      </c>
      <c r="B831" s="1">
        <v>37355</v>
      </c>
      <c r="C831">
        <v>0.42</v>
      </c>
      <c r="D831">
        <v>0.6</v>
      </c>
      <c r="E831">
        <v>0</v>
      </c>
      <c r="F831">
        <v>43.839290069999997</v>
      </c>
      <c r="G831">
        <v>10.959822519999999</v>
      </c>
      <c r="H831">
        <v>0</v>
      </c>
      <c r="I831">
        <v>0</v>
      </c>
      <c r="J831">
        <v>53.839290069999997</v>
      </c>
      <c r="K831">
        <v>-8.3258209937199998E-2</v>
      </c>
    </row>
    <row r="832" spans="1:11">
      <c r="A832">
        <v>830</v>
      </c>
      <c r="B832" s="1">
        <v>37356</v>
      </c>
      <c r="C832">
        <v>0.18</v>
      </c>
      <c r="D832">
        <v>0.23</v>
      </c>
      <c r="E832">
        <v>0</v>
      </c>
      <c r="F832">
        <v>34.142073439999997</v>
      </c>
      <c r="G832">
        <v>8.5355183589999992</v>
      </c>
      <c r="H832">
        <v>0</v>
      </c>
      <c r="I832">
        <v>0</v>
      </c>
      <c r="J832">
        <v>44.142073439999997</v>
      </c>
      <c r="K832">
        <v>-8.3255109773899993E-2</v>
      </c>
    </row>
    <row r="833" spans="1:11">
      <c r="A833">
        <v>831</v>
      </c>
      <c r="B833" s="1">
        <v>37357</v>
      </c>
      <c r="C833">
        <v>0.6</v>
      </c>
      <c r="D833">
        <v>0.18</v>
      </c>
      <c r="E833">
        <v>0</v>
      </c>
      <c r="F833">
        <v>62.428874499999999</v>
      </c>
      <c r="G833">
        <v>15.60721863</v>
      </c>
      <c r="H833">
        <v>0</v>
      </c>
      <c r="I833">
        <v>0</v>
      </c>
      <c r="J833">
        <v>72.428874500000006</v>
      </c>
      <c r="K833">
        <v>-4.1374556894300002E-2</v>
      </c>
    </row>
    <row r="834" spans="1:11">
      <c r="A834">
        <v>832</v>
      </c>
      <c r="B834" s="1">
        <v>37358</v>
      </c>
      <c r="C834">
        <v>0.16</v>
      </c>
      <c r="D834">
        <v>0.96</v>
      </c>
      <c r="E834">
        <v>0</v>
      </c>
      <c r="F834">
        <v>48.61965635</v>
      </c>
      <c r="G834">
        <v>12.15491409</v>
      </c>
      <c r="H834">
        <v>0</v>
      </c>
      <c r="I834">
        <v>0</v>
      </c>
      <c r="J834">
        <v>58.61965635</v>
      </c>
      <c r="K834">
        <v>-4.1373789774800003E-2</v>
      </c>
    </row>
    <row r="835" spans="1:11">
      <c r="A835">
        <v>833</v>
      </c>
      <c r="B835" s="1">
        <v>37359</v>
      </c>
      <c r="C835">
        <v>0.09</v>
      </c>
      <c r="D835">
        <v>0.38</v>
      </c>
      <c r="E835">
        <v>22.63608533</v>
      </c>
      <c r="F835">
        <v>61.864886130000002</v>
      </c>
      <c r="G835">
        <v>15.46622153</v>
      </c>
      <c r="H835">
        <v>1.1892400990000001</v>
      </c>
      <c r="I835">
        <v>0</v>
      </c>
      <c r="J835">
        <v>71.864886130000002</v>
      </c>
      <c r="K835">
        <v>0.159169835141</v>
      </c>
    </row>
    <row r="836" spans="1:11">
      <c r="A836">
        <v>834</v>
      </c>
      <c r="B836" s="1">
        <v>37360</v>
      </c>
      <c r="C836">
        <v>0.96</v>
      </c>
      <c r="D836">
        <v>0.87</v>
      </c>
      <c r="E836">
        <v>0</v>
      </c>
      <c r="F836">
        <v>48.180421760000002</v>
      </c>
      <c r="G836">
        <v>12.04510544</v>
      </c>
      <c r="H836">
        <v>0</v>
      </c>
      <c r="I836">
        <v>0</v>
      </c>
      <c r="J836">
        <v>58.180421760000002</v>
      </c>
      <c r="K836">
        <v>0.34582832529899998</v>
      </c>
    </row>
    <row r="837" spans="1:11">
      <c r="A837">
        <v>835</v>
      </c>
      <c r="B837" s="1">
        <v>37361</v>
      </c>
      <c r="C837">
        <v>0.66</v>
      </c>
      <c r="D837">
        <v>0.43</v>
      </c>
      <c r="E837">
        <v>0</v>
      </c>
      <c r="F837">
        <v>37.522950199999997</v>
      </c>
      <c r="G837">
        <v>9.3807375489999991</v>
      </c>
      <c r="H837">
        <v>0</v>
      </c>
      <c r="I837">
        <v>0</v>
      </c>
      <c r="J837">
        <v>47.522950199999997</v>
      </c>
      <c r="K837">
        <v>0.34581743128999998</v>
      </c>
    </row>
    <row r="838" spans="1:11">
      <c r="A838">
        <v>836</v>
      </c>
      <c r="B838" s="1">
        <v>37362</v>
      </c>
      <c r="C838">
        <v>0.11</v>
      </c>
      <c r="D838">
        <v>0.77</v>
      </c>
      <c r="E838">
        <v>0</v>
      </c>
      <c r="F838">
        <v>29.222902999999999</v>
      </c>
      <c r="G838">
        <v>7.3057257489999996</v>
      </c>
      <c r="H838">
        <v>0</v>
      </c>
      <c r="I838">
        <v>0</v>
      </c>
      <c r="J838">
        <v>39.222903000000002</v>
      </c>
      <c r="K838">
        <v>0.34580085697500001</v>
      </c>
    </row>
    <row r="839" spans="1:11">
      <c r="A839">
        <v>837</v>
      </c>
      <c r="B839" s="1">
        <v>37363</v>
      </c>
      <c r="C839">
        <v>0.42</v>
      </c>
      <c r="D839">
        <v>0.03</v>
      </c>
      <c r="E839">
        <v>0</v>
      </c>
      <c r="F839">
        <v>22.75881974</v>
      </c>
      <c r="G839">
        <v>5.6897049339999999</v>
      </c>
      <c r="H839">
        <v>0</v>
      </c>
      <c r="I839">
        <v>0</v>
      </c>
      <c r="J839">
        <v>32.75881974</v>
      </c>
      <c r="K839">
        <v>0.34577723744700001</v>
      </c>
    </row>
    <row r="840" spans="1:11">
      <c r="A840">
        <v>838</v>
      </c>
      <c r="B840" s="1">
        <v>37364</v>
      </c>
      <c r="C840">
        <v>0.75</v>
      </c>
      <c r="D840">
        <v>0.38</v>
      </c>
      <c r="E840">
        <v>0</v>
      </c>
      <c r="F840">
        <v>17.724586630000001</v>
      </c>
      <c r="G840">
        <v>4.4311466580000003</v>
      </c>
      <c r="H840">
        <v>0</v>
      </c>
      <c r="I840">
        <v>0</v>
      </c>
      <c r="J840">
        <v>27.724586630000001</v>
      </c>
      <c r="K840">
        <v>0.34574540943799997</v>
      </c>
    </row>
    <row r="841" spans="1:11">
      <c r="A841">
        <v>839</v>
      </c>
      <c r="B841" s="1">
        <v>37365</v>
      </c>
      <c r="C841">
        <v>0.37</v>
      </c>
      <c r="D841">
        <v>0.54</v>
      </c>
      <c r="E841">
        <v>0</v>
      </c>
      <c r="F841">
        <v>13.803921949999999</v>
      </c>
      <c r="G841">
        <v>3.4509804869999998</v>
      </c>
      <c r="H841">
        <v>0</v>
      </c>
      <c r="I841">
        <v>0</v>
      </c>
      <c r="J841">
        <v>23.803921949999999</v>
      </c>
      <c r="K841">
        <v>0.34570470796000002</v>
      </c>
    </row>
    <row r="842" spans="1:11">
      <c r="A842">
        <v>840</v>
      </c>
      <c r="B842" s="1">
        <v>37366</v>
      </c>
      <c r="C842">
        <v>0.66</v>
      </c>
      <c r="D842">
        <v>0.56000000000000005</v>
      </c>
      <c r="E842">
        <v>0</v>
      </c>
      <c r="F842">
        <v>10.750505220000001</v>
      </c>
      <c r="G842">
        <v>2.6876263059999999</v>
      </c>
      <c r="H842">
        <v>0</v>
      </c>
      <c r="I842">
        <v>0</v>
      </c>
      <c r="J842">
        <v>20.750505220000001</v>
      </c>
      <c r="K842">
        <v>0.345655250937</v>
      </c>
    </row>
    <row r="843" spans="1:11">
      <c r="A843">
        <v>841</v>
      </c>
      <c r="B843" s="1">
        <v>37367</v>
      </c>
      <c r="C843">
        <v>0.71</v>
      </c>
      <c r="D843">
        <v>0.97</v>
      </c>
      <c r="E843">
        <v>0</v>
      </c>
      <c r="F843">
        <v>8.3725018860000002</v>
      </c>
      <c r="G843">
        <v>2.0931254720000001</v>
      </c>
      <c r="H843">
        <v>0</v>
      </c>
      <c r="I843">
        <v>0</v>
      </c>
      <c r="J843">
        <v>18.372501889999999</v>
      </c>
      <c r="K843">
        <v>0.34559810345500003</v>
      </c>
    </row>
    <row r="844" spans="1:11">
      <c r="A844">
        <v>842</v>
      </c>
      <c r="B844" s="1">
        <v>37368</v>
      </c>
      <c r="C844">
        <v>0.14000000000000001</v>
      </c>
      <c r="D844">
        <v>0.17</v>
      </c>
      <c r="E844">
        <v>0</v>
      </c>
      <c r="F844">
        <v>6.5205110250000002</v>
      </c>
      <c r="G844">
        <v>1.630127756</v>
      </c>
      <c r="H844">
        <v>0</v>
      </c>
      <c r="I844">
        <v>0</v>
      </c>
      <c r="J844">
        <v>16.520511030000002</v>
      </c>
      <c r="K844">
        <v>0.34553523765799998</v>
      </c>
    </row>
    <row r="845" spans="1:11">
      <c r="A845">
        <v>843</v>
      </c>
      <c r="B845" s="1">
        <v>37369</v>
      </c>
      <c r="C845">
        <v>0.88</v>
      </c>
      <c r="D845">
        <v>0.02</v>
      </c>
      <c r="E845">
        <v>0</v>
      </c>
      <c r="F845">
        <v>5.0781790930000001</v>
      </c>
      <c r="G845">
        <v>1.269544773</v>
      </c>
      <c r="H845">
        <v>0</v>
      </c>
      <c r="I845">
        <v>0</v>
      </c>
      <c r="J845">
        <v>15.078179090000001</v>
      </c>
      <c r="K845">
        <v>0.34546926766899999</v>
      </c>
    </row>
    <row r="846" spans="1:11">
      <c r="A846">
        <v>844</v>
      </c>
      <c r="B846" s="1">
        <v>37370</v>
      </c>
      <c r="C846">
        <v>0.33</v>
      </c>
      <c r="D846">
        <v>0.38</v>
      </c>
      <c r="E846">
        <v>0</v>
      </c>
      <c r="F846">
        <v>3.9548898540000001</v>
      </c>
      <c r="G846">
        <v>0.988722463</v>
      </c>
      <c r="H846">
        <v>0</v>
      </c>
      <c r="I846">
        <v>0</v>
      </c>
      <c r="J846">
        <v>13.954889850000001</v>
      </c>
      <c r="K846">
        <v>0.34540303587600002</v>
      </c>
    </row>
    <row r="847" spans="1:11">
      <c r="A847">
        <v>845</v>
      </c>
      <c r="B847" s="1">
        <v>37371</v>
      </c>
      <c r="C847">
        <v>0.17</v>
      </c>
      <c r="D847">
        <v>0.15</v>
      </c>
      <c r="E847">
        <v>0</v>
      </c>
      <c r="F847">
        <v>3.0800713150000001</v>
      </c>
      <c r="G847">
        <v>0.77001782900000004</v>
      </c>
      <c r="H847">
        <v>0</v>
      </c>
      <c r="I847">
        <v>0</v>
      </c>
      <c r="J847">
        <v>13.08007132</v>
      </c>
      <c r="K847">
        <v>0.34533918061199997</v>
      </c>
    </row>
    <row r="848" spans="1:11">
      <c r="A848">
        <v>846</v>
      </c>
      <c r="B848" s="1">
        <v>37372</v>
      </c>
      <c r="C848">
        <v>0.16</v>
      </c>
      <c r="D848">
        <v>0.83</v>
      </c>
      <c r="E848">
        <v>0</v>
      </c>
      <c r="F848">
        <v>2.3987619520000001</v>
      </c>
      <c r="G848">
        <v>0.59969048800000002</v>
      </c>
      <c r="H848">
        <v>0</v>
      </c>
      <c r="I848">
        <v>0</v>
      </c>
      <c r="J848">
        <v>12.398761950000001</v>
      </c>
      <c r="K848">
        <v>0.34527980671500003</v>
      </c>
    </row>
    <row r="849" spans="1:11">
      <c r="A849">
        <v>847</v>
      </c>
      <c r="B849" s="1">
        <v>37373</v>
      </c>
      <c r="C849">
        <v>0.39</v>
      </c>
      <c r="D849">
        <v>0.65</v>
      </c>
      <c r="E849">
        <v>45.285180339999997</v>
      </c>
      <c r="F849">
        <v>1.8681576870000001</v>
      </c>
      <c r="G849">
        <v>0.46703942199999998</v>
      </c>
      <c r="H849">
        <v>-0.70799635299999997</v>
      </c>
      <c r="I849">
        <v>0</v>
      </c>
      <c r="J849">
        <v>11.86815769</v>
      </c>
      <c r="K849">
        <v>-0.64931908567600005</v>
      </c>
    </row>
    <row r="850" spans="1:11">
      <c r="A850">
        <v>848</v>
      </c>
      <c r="B850" s="1">
        <v>37374</v>
      </c>
      <c r="C850">
        <v>0.42</v>
      </c>
      <c r="D850">
        <v>0.26</v>
      </c>
      <c r="E850">
        <v>0</v>
      </c>
      <c r="F850">
        <v>1.4549226689999999</v>
      </c>
      <c r="G850">
        <v>0.36373066700000001</v>
      </c>
      <c r="H850">
        <v>0</v>
      </c>
      <c r="I850">
        <v>0</v>
      </c>
      <c r="J850">
        <v>11.45492267</v>
      </c>
      <c r="K850">
        <v>-0.70628973492299996</v>
      </c>
    </row>
    <row r="851" spans="1:11">
      <c r="A851">
        <v>849</v>
      </c>
      <c r="B851" s="1">
        <v>37375</v>
      </c>
      <c r="C851">
        <v>0.08</v>
      </c>
      <c r="D851">
        <v>0.19</v>
      </c>
      <c r="E851">
        <v>0</v>
      </c>
      <c r="F851">
        <v>1.133094914</v>
      </c>
      <c r="G851">
        <v>0.28327372899999997</v>
      </c>
      <c r="H851">
        <v>0</v>
      </c>
      <c r="I851">
        <v>0</v>
      </c>
      <c r="J851">
        <v>11.133094910000001</v>
      </c>
      <c r="K851">
        <v>-0.706396904692</v>
      </c>
    </row>
    <row r="852" spans="1:11">
      <c r="A852">
        <v>850</v>
      </c>
      <c r="B852" s="1">
        <v>37376</v>
      </c>
      <c r="C852">
        <v>0.55000000000000004</v>
      </c>
      <c r="D852">
        <v>0.01</v>
      </c>
      <c r="E852">
        <v>89.303310569999994</v>
      </c>
      <c r="F852">
        <v>0.88245520600000005</v>
      </c>
      <c r="G852">
        <v>0.220613802</v>
      </c>
      <c r="H852">
        <v>-0.78374868200000003</v>
      </c>
      <c r="I852">
        <v>0</v>
      </c>
      <c r="J852">
        <v>10.88245521</v>
      </c>
      <c r="K852">
        <v>-0.90154454201300005</v>
      </c>
    </row>
    <row r="853" spans="1:11">
      <c r="A853">
        <v>851</v>
      </c>
      <c r="B853" s="1">
        <v>37377</v>
      </c>
      <c r="C853">
        <v>0.23</v>
      </c>
      <c r="D853">
        <v>0.35</v>
      </c>
      <c r="E853">
        <v>0</v>
      </c>
      <c r="F853">
        <v>0.68725680600000005</v>
      </c>
      <c r="G853">
        <v>0.171814201</v>
      </c>
      <c r="H853">
        <v>0</v>
      </c>
      <c r="I853">
        <v>0</v>
      </c>
      <c r="J853">
        <v>10.687256809999999</v>
      </c>
      <c r="K853">
        <v>-0.78329933663499995</v>
      </c>
    </row>
    <row r="854" spans="1:11">
      <c r="A854">
        <v>852</v>
      </c>
      <c r="B854" s="1">
        <v>37378</v>
      </c>
      <c r="C854">
        <v>0.87</v>
      </c>
      <c r="D854">
        <v>0.25</v>
      </c>
      <c r="E854">
        <v>0</v>
      </c>
      <c r="F854">
        <v>0.535236139</v>
      </c>
      <c r="G854">
        <v>0.13380903499999999</v>
      </c>
      <c r="H854">
        <v>0</v>
      </c>
      <c r="I854">
        <v>0</v>
      </c>
      <c r="J854">
        <v>10.53523614</v>
      </c>
      <c r="K854">
        <v>-0.78332727923599998</v>
      </c>
    </row>
    <row r="855" spans="1:11">
      <c r="A855">
        <v>853</v>
      </c>
      <c r="B855" s="1">
        <v>37379</v>
      </c>
      <c r="C855">
        <v>0.37</v>
      </c>
      <c r="D855">
        <v>0.85</v>
      </c>
      <c r="E855">
        <v>0</v>
      </c>
      <c r="F855">
        <v>0.41684232399999999</v>
      </c>
      <c r="G855">
        <v>0.104210581</v>
      </c>
      <c r="H855">
        <v>0</v>
      </c>
      <c r="I855">
        <v>0</v>
      </c>
      <c r="J855">
        <v>10.416842320000001</v>
      </c>
      <c r="K855">
        <v>-0.78334906558700002</v>
      </c>
    </row>
    <row r="856" spans="1:11">
      <c r="A856">
        <v>854</v>
      </c>
      <c r="B856" s="1">
        <v>37380</v>
      </c>
      <c r="C856">
        <v>0.86</v>
      </c>
      <c r="D856">
        <v>0.47</v>
      </c>
      <c r="E856">
        <v>27.982505740000001</v>
      </c>
      <c r="F856">
        <v>0.324637128</v>
      </c>
      <c r="G856">
        <v>8.1159281999999999E-2</v>
      </c>
      <c r="H856">
        <v>0.87817835399999999</v>
      </c>
      <c r="I856">
        <v>0</v>
      </c>
      <c r="J856">
        <v>10.324637129999999</v>
      </c>
      <c r="K856">
        <v>0.74760738667600002</v>
      </c>
    </row>
    <row r="857" spans="1:11">
      <c r="A857">
        <v>855</v>
      </c>
      <c r="B857" s="1">
        <v>37381</v>
      </c>
      <c r="C857">
        <v>0.2</v>
      </c>
      <c r="D857">
        <v>0.41</v>
      </c>
      <c r="E857">
        <v>0</v>
      </c>
      <c r="F857">
        <v>0.25282765000000001</v>
      </c>
      <c r="G857">
        <v>6.3206912000000004E-2</v>
      </c>
      <c r="H857">
        <v>0</v>
      </c>
      <c r="I857">
        <v>0</v>
      </c>
      <c r="J857">
        <v>10.25282765</v>
      </c>
      <c r="K857">
        <v>0.87758700980600002</v>
      </c>
    </row>
    <row r="858" spans="1:11">
      <c r="A858">
        <v>856</v>
      </c>
      <c r="B858" s="1">
        <v>37382</v>
      </c>
      <c r="C858">
        <v>0.65</v>
      </c>
      <c r="D858">
        <v>0.47</v>
      </c>
      <c r="E858">
        <v>0</v>
      </c>
      <c r="F858">
        <v>0.19690237199999999</v>
      </c>
      <c r="G858">
        <v>4.9225592999999998E-2</v>
      </c>
      <c r="H858">
        <v>0</v>
      </c>
      <c r="I858">
        <v>0</v>
      </c>
      <c r="J858">
        <v>10.19690237</v>
      </c>
      <c r="K858">
        <v>0.87762380230500003</v>
      </c>
    </row>
    <row r="859" spans="1:11">
      <c r="A859">
        <v>857</v>
      </c>
      <c r="B859" s="1">
        <v>37383</v>
      </c>
      <c r="C859">
        <v>0.27</v>
      </c>
      <c r="D859">
        <v>0.24</v>
      </c>
      <c r="E859">
        <v>27.663473100000001</v>
      </c>
      <c r="F859">
        <v>0.15334772099999999</v>
      </c>
      <c r="G859">
        <v>3.8336929999999998E-2</v>
      </c>
      <c r="H859">
        <v>-0.85474709400000004</v>
      </c>
      <c r="I859">
        <v>0</v>
      </c>
      <c r="J859">
        <v>10.153347719999999</v>
      </c>
      <c r="K859">
        <v>-0.70845485639399997</v>
      </c>
    </row>
    <row r="860" spans="1:11">
      <c r="A860">
        <v>858</v>
      </c>
      <c r="B860" s="1">
        <v>37384</v>
      </c>
      <c r="C860">
        <v>0.83</v>
      </c>
      <c r="D860">
        <v>0.78</v>
      </c>
      <c r="E860">
        <v>0</v>
      </c>
      <c r="F860">
        <v>0.119427325</v>
      </c>
      <c r="G860">
        <v>2.9856831E-2</v>
      </c>
      <c r="H860">
        <v>0</v>
      </c>
      <c r="I860">
        <v>0</v>
      </c>
      <c r="J860">
        <v>10.119427330000001</v>
      </c>
      <c r="K860">
        <v>-0.85447245393100002</v>
      </c>
    </row>
    <row r="861" spans="1:11">
      <c r="A861">
        <v>859</v>
      </c>
      <c r="B861" s="1">
        <v>37385</v>
      </c>
      <c r="C861">
        <v>0.38</v>
      </c>
      <c r="D861">
        <v>0</v>
      </c>
      <c r="E861">
        <v>0</v>
      </c>
      <c r="F861">
        <v>9.3010094000000001E-2</v>
      </c>
      <c r="G861">
        <v>2.3252524E-2</v>
      </c>
      <c r="H861">
        <v>0</v>
      </c>
      <c r="I861">
        <v>0</v>
      </c>
      <c r="J861">
        <v>10.09301009</v>
      </c>
      <c r="K861">
        <v>-0.85448950943299995</v>
      </c>
    </row>
    <row r="862" spans="1:11">
      <c r="A862">
        <v>860</v>
      </c>
      <c r="B862" s="1">
        <v>37386</v>
      </c>
      <c r="C862">
        <v>0.89</v>
      </c>
      <c r="D862">
        <v>0.4</v>
      </c>
      <c r="E862">
        <v>0</v>
      </c>
      <c r="F862">
        <v>7.2436334000000005E-2</v>
      </c>
      <c r="G862">
        <v>1.8109084000000001E-2</v>
      </c>
      <c r="H862">
        <v>0</v>
      </c>
      <c r="I862">
        <v>0</v>
      </c>
      <c r="J862">
        <v>10.07243633</v>
      </c>
      <c r="K862">
        <v>-0.85450280066600004</v>
      </c>
    </row>
    <row r="863" spans="1:11">
      <c r="A863">
        <v>861</v>
      </c>
      <c r="B863" s="1">
        <v>37387</v>
      </c>
      <c r="C863">
        <v>0.47</v>
      </c>
      <c r="D863">
        <v>0.39</v>
      </c>
      <c r="E863">
        <v>0</v>
      </c>
      <c r="F863">
        <v>5.3425177330000002</v>
      </c>
      <c r="G863">
        <v>1.335629433</v>
      </c>
      <c r="H863">
        <v>0</v>
      </c>
      <c r="I863">
        <v>0</v>
      </c>
      <c r="J863">
        <v>15.342517730000001</v>
      </c>
      <c r="K863">
        <v>-0.85101280398000001</v>
      </c>
    </row>
    <row r="864" spans="1:11">
      <c r="A864">
        <v>862</v>
      </c>
      <c r="B864" s="1">
        <v>37388</v>
      </c>
      <c r="C864">
        <v>0.57999999999999996</v>
      </c>
      <c r="D864">
        <v>0.35</v>
      </c>
      <c r="E864">
        <v>0</v>
      </c>
      <c r="F864">
        <v>4.1607569939999998</v>
      </c>
      <c r="G864">
        <v>1.0401892479999999</v>
      </c>
      <c r="H864">
        <v>0</v>
      </c>
      <c r="I864">
        <v>0</v>
      </c>
      <c r="J864">
        <v>14.160756989999999</v>
      </c>
      <c r="K864">
        <v>-0.85184737042400005</v>
      </c>
    </row>
    <row r="865" spans="1:11">
      <c r="A865">
        <v>863</v>
      </c>
      <c r="B865" s="1">
        <v>37389</v>
      </c>
      <c r="C865">
        <v>0.85</v>
      </c>
      <c r="D865">
        <v>0.51</v>
      </c>
      <c r="E865">
        <v>0</v>
      </c>
      <c r="F865">
        <v>3.2404008050000002</v>
      </c>
      <c r="G865">
        <v>0.81010020100000002</v>
      </c>
      <c r="H865">
        <v>0</v>
      </c>
      <c r="I865">
        <v>0</v>
      </c>
      <c r="J865">
        <v>13.2404008</v>
      </c>
      <c r="K865">
        <v>-0.85251986367800003</v>
      </c>
    </row>
    <row r="866" spans="1:11">
      <c r="A866">
        <v>864</v>
      </c>
      <c r="B866" s="1">
        <v>37390</v>
      </c>
      <c r="C866">
        <v>0.64</v>
      </c>
      <c r="D866">
        <v>0.86</v>
      </c>
      <c r="E866">
        <v>0</v>
      </c>
      <c r="F866">
        <v>2.5236266839999999</v>
      </c>
      <c r="G866">
        <v>0.63090667099999997</v>
      </c>
      <c r="H866">
        <v>0</v>
      </c>
      <c r="I866">
        <v>0</v>
      </c>
      <c r="J866">
        <v>12.52362668</v>
      </c>
      <c r="K866">
        <v>-0.85305793647100003</v>
      </c>
    </row>
    <row r="867" spans="1:11">
      <c r="A867">
        <v>865</v>
      </c>
      <c r="B867" s="1">
        <v>37391</v>
      </c>
      <c r="C867">
        <v>0.69</v>
      </c>
      <c r="D867">
        <v>7.0000000000000007E-2</v>
      </c>
      <c r="E867">
        <v>0</v>
      </c>
      <c r="F867">
        <v>1.9654024379999999</v>
      </c>
      <c r="G867">
        <v>0.49135060899999999</v>
      </c>
      <c r="H867">
        <v>0</v>
      </c>
      <c r="I867">
        <v>0</v>
      </c>
      <c r="J867">
        <v>11.96540244</v>
      </c>
      <c r="K867">
        <v>-0.85348600389700002</v>
      </c>
    </row>
    <row r="868" spans="1:11">
      <c r="A868">
        <v>866</v>
      </c>
      <c r="B868" s="1">
        <v>37392</v>
      </c>
      <c r="C868">
        <v>0.49</v>
      </c>
      <c r="D868">
        <v>0.76</v>
      </c>
      <c r="E868">
        <v>0</v>
      </c>
      <c r="F868">
        <v>22.745159480000002</v>
      </c>
      <c r="G868">
        <v>5.6862898709999996</v>
      </c>
      <c r="H868">
        <v>0</v>
      </c>
      <c r="I868">
        <v>0</v>
      </c>
      <c r="J868">
        <v>32.745159479999998</v>
      </c>
      <c r="K868">
        <v>-0.261917728327</v>
      </c>
    </row>
    <row r="869" spans="1:11">
      <c r="A869">
        <v>867</v>
      </c>
      <c r="B869" s="1">
        <v>37393</v>
      </c>
      <c r="C869">
        <v>0.86</v>
      </c>
      <c r="D869">
        <v>0.78</v>
      </c>
      <c r="E869">
        <v>0</v>
      </c>
      <c r="F869">
        <v>17.71394802</v>
      </c>
      <c r="G869">
        <v>4.4284870039999999</v>
      </c>
      <c r="H869">
        <v>0</v>
      </c>
      <c r="I869">
        <v>0</v>
      </c>
      <c r="J869">
        <v>27.71394802</v>
      </c>
      <c r="K869">
        <v>-0.25911791233800002</v>
      </c>
    </row>
    <row r="870" spans="1:11">
      <c r="A870">
        <v>868</v>
      </c>
      <c r="B870" s="1">
        <v>37394</v>
      </c>
      <c r="C870">
        <v>0.76</v>
      </c>
      <c r="D870">
        <v>0.77</v>
      </c>
      <c r="E870">
        <v>0</v>
      </c>
      <c r="F870">
        <v>13.795636590000001</v>
      </c>
      <c r="G870">
        <v>3.4489091470000002</v>
      </c>
      <c r="H870">
        <v>0</v>
      </c>
      <c r="I870">
        <v>0</v>
      </c>
      <c r="J870">
        <v>23.795636590000001</v>
      </c>
      <c r="K870">
        <v>-0.25657478674500001</v>
      </c>
    </row>
    <row r="871" spans="1:11">
      <c r="A871">
        <v>869</v>
      </c>
      <c r="B871" s="1">
        <v>37395</v>
      </c>
      <c r="C871">
        <v>0.47</v>
      </c>
      <c r="D871">
        <v>0.74</v>
      </c>
      <c r="E871">
        <v>0</v>
      </c>
      <c r="F871">
        <v>10.74405258</v>
      </c>
      <c r="G871">
        <v>2.6860131439999999</v>
      </c>
      <c r="H871">
        <v>0</v>
      </c>
      <c r="I871">
        <v>0</v>
      </c>
      <c r="J871">
        <v>20.744052580000002</v>
      </c>
      <c r="K871">
        <v>-0.25428930695000002</v>
      </c>
    </row>
    <row r="872" spans="1:11">
      <c r="A872">
        <v>870</v>
      </c>
      <c r="B872" s="1">
        <v>37396</v>
      </c>
      <c r="C872">
        <v>0.61</v>
      </c>
      <c r="D872">
        <v>0.36</v>
      </c>
      <c r="E872">
        <v>6.9500302520000004</v>
      </c>
      <c r="F872">
        <v>8.3674765600000001</v>
      </c>
      <c r="G872">
        <v>2.09186914</v>
      </c>
      <c r="H872">
        <v>1.288380361</v>
      </c>
      <c r="I872">
        <v>0</v>
      </c>
      <c r="J872">
        <v>18.36747656</v>
      </c>
      <c r="K872">
        <v>-0.14202530121099999</v>
      </c>
    </row>
    <row r="873" spans="1:11">
      <c r="A873">
        <v>871</v>
      </c>
      <c r="B873" s="1">
        <v>37397</v>
      </c>
      <c r="C873">
        <v>0.66</v>
      </c>
      <c r="D873">
        <v>0.55000000000000004</v>
      </c>
      <c r="E873">
        <v>0</v>
      </c>
      <c r="F873">
        <v>6.5165972979999998</v>
      </c>
      <c r="G873">
        <v>1.6291493239999999</v>
      </c>
      <c r="H873">
        <v>0</v>
      </c>
      <c r="I873">
        <v>0</v>
      </c>
      <c r="J873">
        <v>16.516597300000001</v>
      </c>
      <c r="K873">
        <v>-3.9423646152899998E-2</v>
      </c>
    </row>
    <row r="874" spans="1:11">
      <c r="A874">
        <v>872</v>
      </c>
      <c r="B874" s="1">
        <v>37398</v>
      </c>
      <c r="C874">
        <v>0.98</v>
      </c>
      <c r="D874">
        <v>0.3</v>
      </c>
      <c r="E874">
        <v>0</v>
      </c>
      <c r="F874">
        <v>5.0751310780000001</v>
      </c>
      <c r="G874">
        <v>1.2687827700000001</v>
      </c>
      <c r="H874">
        <v>0</v>
      </c>
      <c r="I874">
        <v>0</v>
      </c>
      <c r="J874">
        <v>15.07513108</v>
      </c>
      <c r="K874">
        <v>-4.129410343E-2</v>
      </c>
    </row>
    <row r="875" spans="1:11">
      <c r="A875">
        <v>873</v>
      </c>
      <c r="B875" s="1">
        <v>37399</v>
      </c>
      <c r="C875">
        <v>0.21</v>
      </c>
      <c r="D875">
        <v>0.06</v>
      </c>
      <c r="E875">
        <v>0</v>
      </c>
      <c r="F875">
        <v>3.9525160580000001</v>
      </c>
      <c r="G875">
        <v>0.98812901399999997</v>
      </c>
      <c r="H875">
        <v>0</v>
      </c>
      <c r="I875">
        <v>0</v>
      </c>
      <c r="J875">
        <v>13.952516060000001</v>
      </c>
      <c r="K875">
        <v>-4.2889339738500003E-2</v>
      </c>
    </row>
    <row r="876" spans="1:11">
      <c r="A876">
        <v>874</v>
      </c>
      <c r="B876" s="1">
        <v>37400</v>
      </c>
      <c r="C876">
        <v>0.77</v>
      </c>
      <c r="D876">
        <v>0.34</v>
      </c>
      <c r="E876">
        <v>0</v>
      </c>
      <c r="F876">
        <v>21.427305860000001</v>
      </c>
      <c r="G876">
        <v>5.3568264660000002</v>
      </c>
      <c r="H876">
        <v>0</v>
      </c>
      <c r="I876">
        <v>0</v>
      </c>
      <c r="J876">
        <v>31.427305860000001</v>
      </c>
      <c r="K876">
        <v>0.47775196427400002</v>
      </c>
    </row>
    <row r="877" spans="1:11">
      <c r="A877">
        <v>875</v>
      </c>
      <c r="B877" s="1">
        <v>37401</v>
      </c>
      <c r="C877">
        <v>0.01</v>
      </c>
      <c r="D877">
        <v>0.1</v>
      </c>
      <c r="E877">
        <v>0</v>
      </c>
      <c r="F877">
        <v>16.687602590000001</v>
      </c>
      <c r="G877">
        <v>4.1719006460000001</v>
      </c>
      <c r="H877">
        <v>0</v>
      </c>
      <c r="I877">
        <v>0</v>
      </c>
      <c r="J877">
        <v>26.687602590000001</v>
      </c>
      <c r="K877">
        <v>0.480931570925</v>
      </c>
    </row>
    <row r="878" spans="1:11">
      <c r="A878">
        <v>876</v>
      </c>
      <c r="B878" s="1">
        <v>37402</v>
      </c>
      <c r="C878">
        <v>0.53</v>
      </c>
      <c r="D878">
        <v>0.54</v>
      </c>
      <c r="E878">
        <v>0</v>
      </c>
      <c r="F878">
        <v>12.996317960000001</v>
      </c>
      <c r="G878">
        <v>3.2490794900000002</v>
      </c>
      <c r="H878">
        <v>0</v>
      </c>
      <c r="I878">
        <v>0</v>
      </c>
      <c r="J878">
        <v>22.996317959999999</v>
      </c>
      <c r="K878">
        <v>0.48381196483700001</v>
      </c>
    </row>
    <row r="879" spans="1:11">
      <c r="A879">
        <v>877</v>
      </c>
      <c r="B879" s="1">
        <v>37403</v>
      </c>
      <c r="C879">
        <v>0.6</v>
      </c>
      <c r="D879">
        <v>0.06</v>
      </c>
      <c r="E879">
        <v>0</v>
      </c>
      <c r="F879">
        <v>10.121542610000001</v>
      </c>
      <c r="G879">
        <v>2.530385651</v>
      </c>
      <c r="H879">
        <v>0</v>
      </c>
      <c r="I879">
        <v>0</v>
      </c>
      <c r="J879">
        <v>20.121542609999999</v>
      </c>
      <c r="K879">
        <v>0.48638053165700001</v>
      </c>
    </row>
    <row r="880" spans="1:11">
      <c r="A880">
        <v>878</v>
      </c>
      <c r="B880" s="1">
        <v>37404</v>
      </c>
      <c r="C880">
        <v>0.15</v>
      </c>
      <c r="D880">
        <v>0.51</v>
      </c>
      <c r="E880">
        <v>0</v>
      </c>
      <c r="F880">
        <v>7.8826653069999999</v>
      </c>
      <c r="G880">
        <v>1.970666327</v>
      </c>
      <c r="H880">
        <v>0</v>
      </c>
      <c r="I880">
        <v>0</v>
      </c>
      <c r="J880">
        <v>17.88266531</v>
      </c>
      <c r="K880">
        <v>0.48863484853200001</v>
      </c>
    </row>
    <row r="881" spans="1:11">
      <c r="A881">
        <v>879</v>
      </c>
      <c r="B881" s="1">
        <v>37405</v>
      </c>
      <c r="C881">
        <v>0.28999999999999998</v>
      </c>
      <c r="D881">
        <v>0.57999999999999996</v>
      </c>
      <c r="E881">
        <v>0</v>
      </c>
      <c r="F881">
        <v>6.1390259140000003</v>
      </c>
      <c r="G881">
        <v>1.534756478</v>
      </c>
      <c r="H881">
        <v>0</v>
      </c>
      <c r="I881">
        <v>0</v>
      </c>
      <c r="J881">
        <v>16.139025910000001</v>
      </c>
      <c r="K881">
        <v>0.49058272400399999</v>
      </c>
    </row>
    <row r="882" spans="1:11">
      <c r="A882">
        <v>880</v>
      </c>
      <c r="B882" s="1">
        <v>37406</v>
      </c>
      <c r="C882">
        <v>7.0000000000000007E-2</v>
      </c>
      <c r="D882">
        <v>0.7</v>
      </c>
      <c r="E882">
        <v>0</v>
      </c>
      <c r="F882">
        <v>48.897667669999997</v>
      </c>
      <c r="G882">
        <v>12.224416919999999</v>
      </c>
      <c r="H882">
        <v>0</v>
      </c>
      <c r="I882">
        <v>0</v>
      </c>
      <c r="J882">
        <v>58.897667669999997</v>
      </c>
      <c r="K882">
        <v>-0.43229795115000003</v>
      </c>
    </row>
    <row r="883" spans="1:11">
      <c r="A883">
        <v>881</v>
      </c>
      <c r="B883" s="1">
        <v>37407</v>
      </c>
      <c r="C883">
        <v>0.88</v>
      </c>
      <c r="D883">
        <v>0.12</v>
      </c>
      <c r="E883">
        <v>0</v>
      </c>
      <c r="F883">
        <v>38.081541880000003</v>
      </c>
      <c r="G883">
        <v>9.5203854690000007</v>
      </c>
      <c r="H883">
        <v>0</v>
      </c>
      <c r="I883">
        <v>0</v>
      </c>
      <c r="J883">
        <v>48.081541880000003</v>
      </c>
      <c r="K883">
        <v>-0.43459123530799998</v>
      </c>
    </row>
    <row r="884" spans="1:11">
      <c r="A884">
        <v>882</v>
      </c>
      <c r="B884" s="1">
        <v>37408</v>
      </c>
      <c r="C884">
        <v>0.06</v>
      </c>
      <c r="D884">
        <v>0.77</v>
      </c>
      <c r="E884">
        <v>0</v>
      </c>
      <c r="F884">
        <v>29.65793463</v>
      </c>
      <c r="G884">
        <v>7.414483658</v>
      </c>
      <c r="H884">
        <v>0</v>
      </c>
      <c r="I884">
        <v>0</v>
      </c>
      <c r="J884">
        <v>39.65793463</v>
      </c>
      <c r="K884">
        <v>-0.43664225051900002</v>
      </c>
    </row>
    <row r="885" spans="1:11">
      <c r="A885">
        <v>883</v>
      </c>
      <c r="B885" s="1">
        <v>37409</v>
      </c>
      <c r="C885">
        <v>0.72</v>
      </c>
      <c r="D885">
        <v>0.67</v>
      </c>
      <c r="E885">
        <v>25.56075216</v>
      </c>
      <c r="F885">
        <v>23.09762272</v>
      </c>
      <c r="G885">
        <v>5.774405679</v>
      </c>
      <c r="H885">
        <v>-0.65349612599999995</v>
      </c>
      <c r="I885">
        <v>0</v>
      </c>
      <c r="J885">
        <v>33.097622719999997</v>
      </c>
      <c r="K885">
        <v>-0.45260957271000002</v>
      </c>
    </row>
    <row r="886" spans="1:11">
      <c r="A886">
        <v>884</v>
      </c>
      <c r="B886" s="1">
        <v>37410</v>
      </c>
      <c r="C886">
        <v>0.45</v>
      </c>
      <c r="D886">
        <v>0.83</v>
      </c>
      <c r="E886">
        <v>0</v>
      </c>
      <c r="F886">
        <v>17.988446660000001</v>
      </c>
      <c r="G886">
        <v>4.4971116650000003</v>
      </c>
      <c r="H886">
        <v>0</v>
      </c>
      <c r="I886">
        <v>0</v>
      </c>
      <c r="J886">
        <v>27.988446660000001</v>
      </c>
      <c r="K886">
        <v>-0.41386693089999999</v>
      </c>
    </row>
    <row r="887" spans="1:11">
      <c r="A887">
        <v>885</v>
      </c>
      <c r="B887" s="1">
        <v>37411</v>
      </c>
      <c r="C887">
        <v>0.7</v>
      </c>
      <c r="D887">
        <v>0.89</v>
      </c>
      <c r="E887">
        <v>0</v>
      </c>
      <c r="F887">
        <v>14.00941634</v>
      </c>
      <c r="G887">
        <v>3.502354086</v>
      </c>
      <c r="H887">
        <v>0</v>
      </c>
      <c r="I887">
        <v>0</v>
      </c>
      <c r="J887">
        <v>24.009416340000001</v>
      </c>
      <c r="K887">
        <v>-0.41064332069100001</v>
      </c>
    </row>
    <row r="888" spans="1:11">
      <c r="A888">
        <v>886</v>
      </c>
      <c r="B888" s="1">
        <v>37412</v>
      </c>
      <c r="C888">
        <v>0.77</v>
      </c>
      <c r="D888">
        <v>0.87</v>
      </c>
      <c r="E888">
        <v>0.180958488</v>
      </c>
      <c r="F888">
        <v>10.910544420000001</v>
      </c>
      <c r="G888">
        <v>2.7276361050000002</v>
      </c>
      <c r="H888">
        <v>0.78627789699999995</v>
      </c>
      <c r="I888">
        <v>0</v>
      </c>
      <c r="J888">
        <v>20.910544420000001</v>
      </c>
      <c r="K888">
        <v>-0.40738291392999998</v>
      </c>
    </row>
    <row r="889" spans="1:11">
      <c r="A889">
        <v>887</v>
      </c>
      <c r="B889" s="1">
        <v>37413</v>
      </c>
      <c r="C889">
        <v>0.12</v>
      </c>
      <c r="D889">
        <v>0.68</v>
      </c>
      <c r="E889">
        <v>0</v>
      </c>
      <c r="F889">
        <v>8.4971405369999999</v>
      </c>
      <c r="G889">
        <v>2.124285134</v>
      </c>
      <c r="H889">
        <v>0</v>
      </c>
      <c r="I889">
        <v>0</v>
      </c>
      <c r="J889">
        <v>18.49714054</v>
      </c>
      <c r="K889">
        <v>-0.40616096403200003</v>
      </c>
    </row>
    <row r="890" spans="1:11">
      <c r="A890">
        <v>888</v>
      </c>
      <c r="B890" s="1">
        <v>37414</v>
      </c>
      <c r="C890">
        <v>0.78</v>
      </c>
      <c r="D890">
        <v>0.59</v>
      </c>
      <c r="E890">
        <v>0</v>
      </c>
      <c r="F890">
        <v>6.6175797039999997</v>
      </c>
      <c r="G890">
        <v>1.6543949259999999</v>
      </c>
      <c r="H890">
        <v>0</v>
      </c>
      <c r="I890">
        <v>0</v>
      </c>
      <c r="J890">
        <v>16.6175797</v>
      </c>
      <c r="K890">
        <v>-0.40384298871199997</v>
      </c>
    </row>
    <row r="891" spans="1:11">
      <c r="A891">
        <v>889</v>
      </c>
      <c r="B891" s="1">
        <v>37415</v>
      </c>
      <c r="C891">
        <v>0.91</v>
      </c>
      <c r="D891">
        <v>0.14000000000000001</v>
      </c>
      <c r="E891">
        <v>0</v>
      </c>
      <c r="F891">
        <v>5.1537762560000004</v>
      </c>
      <c r="G891">
        <v>1.2884440640000001</v>
      </c>
      <c r="H891">
        <v>0</v>
      </c>
      <c r="I891">
        <v>0</v>
      </c>
      <c r="J891">
        <v>15.153776260000001</v>
      </c>
      <c r="K891">
        <v>-0.401823657828</v>
      </c>
    </row>
    <row r="892" spans="1:11">
      <c r="A892">
        <v>890</v>
      </c>
      <c r="B892" s="1">
        <v>37416</v>
      </c>
      <c r="C892">
        <v>0.1</v>
      </c>
      <c r="D892">
        <v>0.25</v>
      </c>
      <c r="E892">
        <v>0</v>
      </c>
      <c r="F892">
        <v>4.0137649839999998</v>
      </c>
      <c r="G892">
        <v>1.003441246</v>
      </c>
      <c r="H892">
        <v>0</v>
      </c>
      <c r="I892">
        <v>0</v>
      </c>
      <c r="J892">
        <v>14.013764979999999</v>
      </c>
      <c r="K892">
        <v>-0.40008911458399998</v>
      </c>
    </row>
    <row r="893" spans="1:11">
      <c r="A893">
        <v>891</v>
      </c>
      <c r="B893" s="1">
        <v>37417</v>
      </c>
      <c r="C893">
        <v>0.82</v>
      </c>
      <c r="D893">
        <v>0.49</v>
      </c>
      <c r="E893">
        <v>0</v>
      </c>
      <c r="F893">
        <v>3.1259233119999998</v>
      </c>
      <c r="G893">
        <v>0.78148082799999996</v>
      </c>
      <c r="H893">
        <v>0</v>
      </c>
      <c r="I893">
        <v>0</v>
      </c>
      <c r="J893">
        <v>13.125923309999999</v>
      </c>
      <c r="K893">
        <v>-0.39861924992699999</v>
      </c>
    </row>
    <row r="894" spans="1:11">
      <c r="A894">
        <v>892</v>
      </c>
      <c r="B894" s="1">
        <v>37418</v>
      </c>
      <c r="C894">
        <v>0.89</v>
      </c>
      <c r="D894">
        <v>0.99</v>
      </c>
      <c r="E894">
        <v>0</v>
      </c>
      <c r="F894">
        <v>2.4344715240000001</v>
      </c>
      <c r="G894">
        <v>0.60861788100000003</v>
      </c>
      <c r="H894">
        <v>0</v>
      </c>
      <c r="I894">
        <v>0</v>
      </c>
      <c r="J894">
        <v>12.434471520000001</v>
      </c>
      <c r="K894">
        <v>-0.39738939785600003</v>
      </c>
    </row>
    <row r="895" spans="1:11">
      <c r="A895">
        <v>893</v>
      </c>
      <c r="B895" s="1">
        <v>37419</v>
      </c>
      <c r="C895">
        <v>0.02</v>
      </c>
      <c r="D895">
        <v>1</v>
      </c>
      <c r="E895">
        <v>0</v>
      </c>
      <c r="F895">
        <v>10.60916126</v>
      </c>
      <c r="G895">
        <v>2.652290314</v>
      </c>
      <c r="H895">
        <v>0</v>
      </c>
      <c r="I895">
        <v>0</v>
      </c>
      <c r="J895">
        <v>20.60916126</v>
      </c>
      <c r="K895">
        <v>-0.45392002472600002</v>
      </c>
    </row>
    <row r="896" spans="1:11">
      <c r="A896">
        <v>894</v>
      </c>
      <c r="B896" s="1">
        <v>37420</v>
      </c>
      <c r="C896">
        <v>0.06</v>
      </c>
      <c r="D896">
        <v>0.05</v>
      </c>
      <c r="E896">
        <v>0</v>
      </c>
      <c r="F896">
        <v>8.2624230930000007</v>
      </c>
      <c r="G896">
        <v>2.0656057730000001</v>
      </c>
      <c r="H896">
        <v>0</v>
      </c>
      <c r="I896">
        <v>0</v>
      </c>
      <c r="J896">
        <v>18.262423089999999</v>
      </c>
      <c r="K896">
        <v>-0.45541627446799998</v>
      </c>
    </row>
    <row r="897" spans="1:11">
      <c r="A897">
        <v>895</v>
      </c>
      <c r="B897" s="1">
        <v>37421</v>
      </c>
      <c r="C897">
        <v>0.02</v>
      </c>
      <c r="D897">
        <v>0.78</v>
      </c>
      <c r="E897">
        <v>0</v>
      </c>
      <c r="F897">
        <v>6.4347815749999997</v>
      </c>
      <c r="G897">
        <v>1.6086953939999999</v>
      </c>
      <c r="H897">
        <v>0</v>
      </c>
      <c r="I897">
        <v>0</v>
      </c>
      <c r="J897">
        <v>16.434781579999999</v>
      </c>
      <c r="K897">
        <v>-0.456712819913</v>
      </c>
    </row>
    <row r="898" spans="1:11">
      <c r="A898">
        <v>896</v>
      </c>
      <c r="B898" s="1">
        <v>37422</v>
      </c>
      <c r="C898">
        <v>0.28999999999999998</v>
      </c>
      <c r="D898">
        <v>0.85</v>
      </c>
      <c r="E898">
        <v>0</v>
      </c>
      <c r="F898">
        <v>5.0114129299999997</v>
      </c>
      <c r="G898">
        <v>1.2528532320000001</v>
      </c>
      <c r="H898">
        <v>0</v>
      </c>
      <c r="I898">
        <v>0</v>
      </c>
      <c r="J898">
        <v>15.011412930000001</v>
      </c>
      <c r="K898">
        <v>-0.45782116624300001</v>
      </c>
    </row>
    <row r="899" spans="1:11">
      <c r="A899">
        <v>897</v>
      </c>
      <c r="B899" s="1">
        <v>37423</v>
      </c>
      <c r="C899">
        <v>0.87</v>
      </c>
      <c r="D899">
        <v>0.89</v>
      </c>
      <c r="E899">
        <v>21.125096410000001</v>
      </c>
      <c r="F899">
        <v>3.9028923139999998</v>
      </c>
      <c r="G899">
        <v>0.97572307800000002</v>
      </c>
      <c r="H899">
        <v>1.0320133279999999</v>
      </c>
      <c r="I899">
        <v>0</v>
      </c>
      <c r="J899">
        <v>13.90289231</v>
      </c>
      <c r="K899">
        <v>0.576372598274</v>
      </c>
    </row>
    <row r="900" spans="1:11">
      <c r="A900">
        <v>898</v>
      </c>
      <c r="B900" s="1">
        <v>37424</v>
      </c>
      <c r="C900">
        <v>7.0000000000000007E-2</v>
      </c>
      <c r="D900">
        <v>0.6</v>
      </c>
      <c r="E900">
        <v>0</v>
      </c>
      <c r="F900">
        <v>3.0395755900000001</v>
      </c>
      <c r="G900">
        <v>0.75989389799999996</v>
      </c>
      <c r="H900">
        <v>0</v>
      </c>
      <c r="I900">
        <v>0</v>
      </c>
      <c r="J900">
        <v>13.03957559</v>
      </c>
      <c r="K900">
        <v>1.0219458022900001</v>
      </c>
    </row>
    <row r="901" spans="1:11">
      <c r="A901">
        <v>899</v>
      </c>
      <c r="B901" s="1">
        <v>37425</v>
      </c>
      <c r="C901">
        <v>0.37</v>
      </c>
      <c r="D901">
        <v>0.54</v>
      </c>
      <c r="E901">
        <v>0</v>
      </c>
      <c r="F901">
        <v>2.3672238499999998</v>
      </c>
      <c r="G901">
        <v>0.59180596200000002</v>
      </c>
      <c r="H901">
        <v>0</v>
      </c>
      <c r="I901">
        <v>0</v>
      </c>
      <c r="J901">
        <v>12.36722385</v>
      </c>
      <c r="K901">
        <v>1.02269527216</v>
      </c>
    </row>
    <row r="902" spans="1:11">
      <c r="A902">
        <v>900</v>
      </c>
      <c r="B902" s="1">
        <v>37426</v>
      </c>
      <c r="C902">
        <v>0.39</v>
      </c>
      <c r="D902">
        <v>0.97</v>
      </c>
      <c r="E902">
        <v>0</v>
      </c>
      <c r="F902">
        <v>1.843595788</v>
      </c>
      <c r="G902">
        <v>0.460898947</v>
      </c>
      <c r="H902">
        <v>0</v>
      </c>
      <c r="I902">
        <v>0</v>
      </c>
      <c r="J902">
        <v>11.84359579</v>
      </c>
      <c r="K902">
        <v>1.02329371315</v>
      </c>
    </row>
    <row r="903" spans="1:11">
      <c r="A903">
        <v>901</v>
      </c>
      <c r="B903" s="1">
        <v>37427</v>
      </c>
      <c r="C903">
        <v>0.88</v>
      </c>
      <c r="D903">
        <v>0.21</v>
      </c>
      <c r="E903">
        <v>10.937446980000001</v>
      </c>
      <c r="F903">
        <v>1.4357938429999999</v>
      </c>
      <c r="G903">
        <v>0.358948461</v>
      </c>
      <c r="H903">
        <v>1.4545655179999999</v>
      </c>
      <c r="I903">
        <v>0</v>
      </c>
      <c r="J903">
        <v>11.435793840000001</v>
      </c>
      <c r="K903">
        <v>1.3156809630699999</v>
      </c>
    </row>
    <row r="904" spans="1:11">
      <c r="A904">
        <v>902</v>
      </c>
      <c r="B904" s="1">
        <v>37428</v>
      </c>
      <c r="C904">
        <v>0.82</v>
      </c>
      <c r="D904">
        <v>0.83</v>
      </c>
      <c r="E904">
        <v>0</v>
      </c>
      <c r="F904">
        <v>6.8733673179999997</v>
      </c>
      <c r="G904">
        <v>1.71834183</v>
      </c>
      <c r="H904">
        <v>0</v>
      </c>
      <c r="I904">
        <v>0</v>
      </c>
      <c r="J904">
        <v>16.87336732</v>
      </c>
      <c r="K904">
        <v>1.27748867923</v>
      </c>
    </row>
    <row r="905" spans="1:11">
      <c r="A905">
        <v>903</v>
      </c>
      <c r="B905" s="1">
        <v>37429</v>
      </c>
      <c r="C905">
        <v>0.6</v>
      </c>
      <c r="D905">
        <v>0.5</v>
      </c>
      <c r="E905">
        <v>0</v>
      </c>
      <c r="F905">
        <v>5.3529838500000002</v>
      </c>
      <c r="G905">
        <v>1.338245962</v>
      </c>
      <c r="H905">
        <v>0</v>
      </c>
      <c r="I905">
        <v>0</v>
      </c>
      <c r="J905">
        <v>15.352983849999999</v>
      </c>
      <c r="K905">
        <v>1.2790605135299999</v>
      </c>
    </row>
    <row r="906" spans="1:11">
      <c r="A906">
        <v>904</v>
      </c>
      <c r="B906" s="1">
        <v>37430</v>
      </c>
      <c r="C906">
        <v>0.33</v>
      </c>
      <c r="D906">
        <v>0.75</v>
      </c>
      <c r="E906">
        <v>6.9124832119999997</v>
      </c>
      <c r="F906">
        <v>4.1689080140000003</v>
      </c>
      <c r="G906">
        <v>1.042227003</v>
      </c>
      <c r="H906">
        <v>-0.63229539999999995</v>
      </c>
      <c r="I906">
        <v>0</v>
      </c>
      <c r="J906">
        <v>14.168908010000001</v>
      </c>
      <c r="K906">
        <v>0.92293022374599998</v>
      </c>
    </row>
    <row r="907" spans="1:11">
      <c r="A907">
        <v>905</v>
      </c>
      <c r="B907" s="1">
        <v>37431</v>
      </c>
      <c r="C907">
        <v>0.34</v>
      </c>
      <c r="D907">
        <v>0.75</v>
      </c>
      <c r="E907">
        <v>125.4982938</v>
      </c>
      <c r="F907">
        <v>3.2467488260000001</v>
      </c>
      <c r="G907">
        <v>0.81168720599999999</v>
      </c>
      <c r="H907">
        <v>-0.72815268600000005</v>
      </c>
      <c r="I907">
        <v>0</v>
      </c>
      <c r="J907">
        <v>13.24674883</v>
      </c>
      <c r="K907">
        <v>-0.661494789764</v>
      </c>
    </row>
    <row r="908" spans="1:11">
      <c r="A908">
        <v>906</v>
      </c>
      <c r="B908" s="1">
        <v>37432</v>
      </c>
      <c r="C908">
        <v>0.17</v>
      </c>
      <c r="D908">
        <v>0.87</v>
      </c>
      <c r="E908">
        <v>0</v>
      </c>
      <c r="F908">
        <v>2.5285705279999999</v>
      </c>
      <c r="G908">
        <v>0.63214263199999998</v>
      </c>
      <c r="H908">
        <v>0</v>
      </c>
      <c r="I908">
        <v>0</v>
      </c>
      <c r="J908">
        <v>12.52857053</v>
      </c>
      <c r="K908">
        <v>-0.72705577022599999</v>
      </c>
    </row>
    <row r="909" spans="1:11">
      <c r="A909">
        <v>907</v>
      </c>
      <c r="B909" s="1">
        <v>37433</v>
      </c>
      <c r="C909">
        <v>0.5</v>
      </c>
      <c r="D909">
        <v>0.33</v>
      </c>
      <c r="E909">
        <v>0</v>
      </c>
      <c r="F909">
        <v>1.9692527070000001</v>
      </c>
      <c r="G909">
        <v>0.49231317699999999</v>
      </c>
      <c r="H909">
        <v>0</v>
      </c>
      <c r="I909">
        <v>0</v>
      </c>
      <c r="J909">
        <v>11.969252709999999</v>
      </c>
      <c r="K909">
        <v>-0.72712432267500005</v>
      </c>
    </row>
    <row r="910" spans="1:11">
      <c r="A910">
        <v>908</v>
      </c>
      <c r="B910" s="1">
        <v>37434</v>
      </c>
      <c r="C910">
        <v>0.23</v>
      </c>
      <c r="D910">
        <v>0.92</v>
      </c>
      <c r="E910">
        <v>0</v>
      </c>
      <c r="F910">
        <v>1.53365555</v>
      </c>
      <c r="G910">
        <v>0.38341388799999998</v>
      </c>
      <c r="H910">
        <v>0</v>
      </c>
      <c r="I910">
        <v>0</v>
      </c>
      <c r="J910">
        <v>11.533655550000001</v>
      </c>
      <c r="K910">
        <v>-0.72717787233999998</v>
      </c>
    </row>
    <row r="911" spans="1:11">
      <c r="A911">
        <v>909</v>
      </c>
      <c r="B911" s="1">
        <v>37435</v>
      </c>
      <c r="C911">
        <v>0.77</v>
      </c>
      <c r="D911">
        <v>0.8</v>
      </c>
      <c r="E911">
        <v>0</v>
      </c>
      <c r="F911">
        <v>9.4434336909999992</v>
      </c>
      <c r="G911">
        <v>2.3608584229999998</v>
      </c>
      <c r="H911">
        <v>0</v>
      </c>
      <c r="I911">
        <v>0</v>
      </c>
      <c r="J911">
        <v>19.443433689999999</v>
      </c>
      <c r="K911">
        <v>-0.72619495391300004</v>
      </c>
    </row>
    <row r="912" spans="1:11">
      <c r="A912">
        <v>910</v>
      </c>
      <c r="B912" s="1">
        <v>37436</v>
      </c>
      <c r="C912">
        <v>0.81</v>
      </c>
      <c r="D912">
        <v>0.89</v>
      </c>
      <c r="E912">
        <v>0</v>
      </c>
      <c r="F912">
        <v>7.3545535529999997</v>
      </c>
      <c r="G912">
        <v>1.8386383879999999</v>
      </c>
      <c r="H912">
        <v>0</v>
      </c>
      <c r="I912">
        <v>0</v>
      </c>
      <c r="J912">
        <v>17.354553549999999</v>
      </c>
      <c r="K912">
        <v>-0.72646100549199999</v>
      </c>
    </row>
    <row r="913" spans="1:11">
      <c r="A913">
        <v>911</v>
      </c>
      <c r="B913" s="1">
        <v>37437</v>
      </c>
      <c r="C913">
        <v>0.05</v>
      </c>
      <c r="D913">
        <v>0.44</v>
      </c>
      <c r="E913">
        <v>0</v>
      </c>
      <c r="F913">
        <v>5.7277320659999997</v>
      </c>
      <c r="G913">
        <v>1.431933017</v>
      </c>
      <c r="H913">
        <v>0</v>
      </c>
      <c r="I913">
        <v>0</v>
      </c>
      <c r="J913">
        <v>15.72773207</v>
      </c>
      <c r="K913">
        <v>-0.72667071757799995</v>
      </c>
    </row>
    <row r="914" spans="1:11">
      <c r="A914">
        <v>912</v>
      </c>
      <c r="B914" s="1">
        <v>37438</v>
      </c>
      <c r="C914">
        <v>0.65</v>
      </c>
      <c r="D914">
        <v>0.06</v>
      </c>
      <c r="E914">
        <v>0</v>
      </c>
      <c r="F914">
        <v>4.4607622180000002</v>
      </c>
      <c r="G914">
        <v>1.1151905550000001</v>
      </c>
      <c r="H914">
        <v>0</v>
      </c>
      <c r="I914">
        <v>0</v>
      </c>
      <c r="J914">
        <v>14.460762219999999</v>
      </c>
      <c r="K914">
        <v>-0.726835586526</v>
      </c>
    </row>
    <row r="915" spans="1:11">
      <c r="A915">
        <v>913</v>
      </c>
      <c r="B915" s="1">
        <v>37439</v>
      </c>
      <c r="C915">
        <v>0.4</v>
      </c>
      <c r="D915">
        <v>0.14000000000000001</v>
      </c>
      <c r="E915">
        <v>0</v>
      </c>
      <c r="F915">
        <v>69.143303470000006</v>
      </c>
      <c r="G915">
        <v>17.28582587</v>
      </c>
      <c r="H915">
        <v>0</v>
      </c>
      <c r="I915">
        <v>0</v>
      </c>
      <c r="J915">
        <v>79.143303470000006</v>
      </c>
      <c r="K915">
        <v>-0.71770930322299997</v>
      </c>
    </row>
    <row r="916" spans="1:11">
      <c r="A916">
        <v>914</v>
      </c>
      <c r="B916" s="1">
        <v>37440</v>
      </c>
      <c r="C916">
        <v>0.38</v>
      </c>
      <c r="D916">
        <v>0.67</v>
      </c>
      <c r="E916">
        <v>0</v>
      </c>
      <c r="F916">
        <v>53.848858890000002</v>
      </c>
      <c r="G916">
        <v>13.46221472</v>
      </c>
      <c r="H916">
        <v>0</v>
      </c>
      <c r="I916">
        <v>0</v>
      </c>
      <c r="J916">
        <v>63.848858890000002</v>
      </c>
      <c r="K916">
        <v>-0.72027079493799995</v>
      </c>
    </row>
    <row r="917" spans="1:11">
      <c r="A917">
        <v>915</v>
      </c>
      <c r="B917" s="1">
        <v>37441</v>
      </c>
      <c r="C917">
        <v>0.42</v>
      </c>
      <c r="D917">
        <v>0.22</v>
      </c>
      <c r="E917">
        <v>0</v>
      </c>
      <c r="F917">
        <v>41.937533469999998</v>
      </c>
      <c r="G917">
        <v>10.48438337</v>
      </c>
      <c r="H917">
        <v>0</v>
      </c>
      <c r="I917">
        <v>0</v>
      </c>
      <c r="J917">
        <v>51.937533469999998</v>
      </c>
      <c r="K917">
        <v>-0.72257430365499997</v>
      </c>
    </row>
    <row r="918" spans="1:11">
      <c r="A918">
        <v>916</v>
      </c>
      <c r="B918" s="1">
        <v>37442</v>
      </c>
      <c r="C918">
        <v>0.37</v>
      </c>
      <c r="D918">
        <v>0.49</v>
      </c>
      <c r="E918">
        <v>0</v>
      </c>
      <c r="F918">
        <v>32.660983909999999</v>
      </c>
      <c r="G918">
        <v>8.1652459769999997</v>
      </c>
      <c r="H918">
        <v>0</v>
      </c>
      <c r="I918">
        <v>0</v>
      </c>
      <c r="J918">
        <v>42.660983909999999</v>
      </c>
      <c r="K918">
        <v>-0.72461087813699998</v>
      </c>
    </row>
    <row r="919" spans="1:11">
      <c r="A919">
        <v>917</v>
      </c>
      <c r="B919" s="1">
        <v>37443</v>
      </c>
      <c r="C919">
        <v>0.26</v>
      </c>
      <c r="D919">
        <v>0.36</v>
      </c>
      <c r="E919">
        <v>0</v>
      </c>
      <c r="F919">
        <v>25.43639984</v>
      </c>
      <c r="G919">
        <v>6.3590999610000001</v>
      </c>
      <c r="H919">
        <v>0</v>
      </c>
      <c r="I919">
        <v>0</v>
      </c>
      <c r="J919">
        <v>35.43639984</v>
      </c>
      <c r="K919">
        <v>-0.72638104394199998</v>
      </c>
    </row>
    <row r="920" spans="1:11">
      <c r="A920">
        <v>918</v>
      </c>
      <c r="B920" s="1">
        <v>37444</v>
      </c>
      <c r="C920">
        <v>0.57999999999999996</v>
      </c>
      <c r="D920">
        <v>0.85</v>
      </c>
      <c r="E920">
        <v>0</v>
      </c>
      <c r="F920">
        <v>19.80988812</v>
      </c>
      <c r="G920">
        <v>4.9524720289999999</v>
      </c>
      <c r="H920">
        <v>0</v>
      </c>
      <c r="I920">
        <v>0</v>
      </c>
      <c r="J920">
        <v>29.80988812</v>
      </c>
      <c r="K920">
        <v>-0.72789456394200003</v>
      </c>
    </row>
    <row r="921" spans="1:11">
      <c r="A921">
        <v>919</v>
      </c>
      <c r="B921" s="1">
        <v>37445</v>
      </c>
      <c r="C921">
        <v>0.91</v>
      </c>
      <c r="D921">
        <v>0.54</v>
      </c>
      <c r="E921">
        <v>0</v>
      </c>
      <c r="F921">
        <v>15.427956379999999</v>
      </c>
      <c r="G921">
        <v>3.8569890939999998</v>
      </c>
      <c r="H921">
        <v>0</v>
      </c>
      <c r="I921">
        <v>0</v>
      </c>
      <c r="J921">
        <v>25.427956380000001</v>
      </c>
      <c r="K921">
        <v>-0.72916899011000003</v>
      </c>
    </row>
    <row r="922" spans="1:11">
      <c r="A922">
        <v>920</v>
      </c>
      <c r="B922" s="1">
        <v>37446</v>
      </c>
      <c r="C922">
        <v>0.25</v>
      </c>
      <c r="D922">
        <v>0.26</v>
      </c>
      <c r="E922">
        <v>0</v>
      </c>
      <c r="F922">
        <v>12.01530451</v>
      </c>
      <c r="G922">
        <v>3.003826127</v>
      </c>
      <c r="H922">
        <v>0</v>
      </c>
      <c r="I922">
        <v>0</v>
      </c>
      <c r="J922">
        <v>22.01530451</v>
      </c>
      <c r="K922">
        <v>-0.73022740667499997</v>
      </c>
    </row>
    <row r="923" spans="1:11">
      <c r="A923">
        <v>921</v>
      </c>
      <c r="B923" s="1">
        <v>37447</v>
      </c>
      <c r="C923">
        <v>0.11</v>
      </c>
      <c r="D923">
        <v>0.59</v>
      </c>
      <c r="E923">
        <v>0</v>
      </c>
      <c r="F923">
        <v>9.3575285600000004</v>
      </c>
      <c r="G923">
        <v>2.3393821400000001</v>
      </c>
      <c r="H923">
        <v>0</v>
      </c>
      <c r="I923">
        <v>0</v>
      </c>
      <c r="J923">
        <v>19.357528559999999</v>
      </c>
      <c r="K923">
        <v>-0.73109591144700004</v>
      </c>
    </row>
    <row r="924" spans="1:11">
      <c r="A924">
        <v>922</v>
      </c>
      <c r="B924" s="1">
        <v>37448</v>
      </c>
      <c r="C924">
        <v>0.94</v>
      </c>
      <c r="D924">
        <v>0.28999999999999998</v>
      </c>
      <c r="E924">
        <v>0</v>
      </c>
      <c r="F924">
        <v>7.2876505700000003</v>
      </c>
      <c r="G924">
        <v>1.821912642</v>
      </c>
      <c r="H924">
        <v>0</v>
      </c>
      <c r="I924">
        <v>0</v>
      </c>
      <c r="J924">
        <v>17.28765057</v>
      </c>
      <c r="K924">
        <v>-0.73180132209799997</v>
      </c>
    </row>
    <row r="925" spans="1:11">
      <c r="A925">
        <v>923</v>
      </c>
      <c r="B925" s="1">
        <v>37449</v>
      </c>
      <c r="C925">
        <v>0.13</v>
      </c>
      <c r="D925">
        <v>0.59</v>
      </c>
      <c r="E925">
        <v>0</v>
      </c>
      <c r="F925">
        <v>5.6756279709999999</v>
      </c>
      <c r="G925">
        <v>1.418906993</v>
      </c>
      <c r="H925">
        <v>0</v>
      </c>
      <c r="I925">
        <v>0</v>
      </c>
      <c r="J925">
        <v>15.675627970000001</v>
      </c>
      <c r="K925">
        <v>-0.73236940526299998</v>
      </c>
    </row>
    <row r="926" spans="1:11">
      <c r="A926">
        <v>924</v>
      </c>
      <c r="B926" s="1">
        <v>37450</v>
      </c>
      <c r="C926">
        <v>0.78</v>
      </c>
      <c r="D926">
        <v>0.93</v>
      </c>
      <c r="E926">
        <v>0</v>
      </c>
      <c r="F926">
        <v>4.420183508</v>
      </c>
      <c r="G926">
        <v>1.105045877</v>
      </c>
      <c r="H926">
        <v>0</v>
      </c>
      <c r="I926">
        <v>0</v>
      </c>
      <c r="J926">
        <v>14.420183509999999</v>
      </c>
      <c r="K926">
        <v>-0.73282371941900004</v>
      </c>
    </row>
    <row r="927" spans="1:11">
      <c r="A927">
        <v>925</v>
      </c>
      <c r="B927" s="1">
        <v>37451</v>
      </c>
      <c r="C927">
        <v>0.85</v>
      </c>
      <c r="D927">
        <v>0.03</v>
      </c>
      <c r="E927">
        <v>0</v>
      </c>
      <c r="F927">
        <v>3.4424423769999999</v>
      </c>
      <c r="G927">
        <v>0.86061059399999995</v>
      </c>
      <c r="H927">
        <v>0</v>
      </c>
      <c r="I927">
        <v>0</v>
      </c>
      <c r="J927">
        <v>13.442442379999999</v>
      </c>
      <c r="K927">
        <v>-0.73318501273600001</v>
      </c>
    </row>
    <row r="928" spans="1:11">
      <c r="A928">
        <v>926</v>
      </c>
      <c r="B928" s="1">
        <v>37452</v>
      </c>
      <c r="C928">
        <v>0.85</v>
      </c>
      <c r="D928">
        <v>0.96</v>
      </c>
      <c r="E928">
        <v>0</v>
      </c>
      <c r="F928">
        <v>2.6809768190000001</v>
      </c>
      <c r="G928">
        <v>0.67024420500000004</v>
      </c>
      <c r="H928">
        <v>0</v>
      </c>
      <c r="I928">
        <v>0</v>
      </c>
      <c r="J928">
        <v>12.68097682</v>
      </c>
      <c r="K928">
        <v>-0.73347104480500003</v>
      </c>
    </row>
    <row r="929" spans="1:11">
      <c r="A929">
        <v>927</v>
      </c>
      <c r="B929" s="1">
        <v>37453</v>
      </c>
      <c r="C929">
        <v>0.03</v>
      </c>
      <c r="D929">
        <v>0.18</v>
      </c>
      <c r="E929">
        <v>0</v>
      </c>
      <c r="F929">
        <v>2.0879468459999999</v>
      </c>
      <c r="G929">
        <v>0.52198671200000002</v>
      </c>
      <c r="H929">
        <v>0</v>
      </c>
      <c r="I929">
        <v>0</v>
      </c>
      <c r="J929">
        <v>12.08794685</v>
      </c>
      <c r="K929">
        <v>-0.73369668942599997</v>
      </c>
    </row>
    <row r="930" spans="1:11">
      <c r="A930">
        <v>928</v>
      </c>
      <c r="B930" s="1">
        <v>37454</v>
      </c>
      <c r="C930">
        <v>0.3</v>
      </c>
      <c r="D930">
        <v>0.96</v>
      </c>
      <c r="E930">
        <v>0</v>
      </c>
      <c r="F930">
        <v>1.626094639</v>
      </c>
      <c r="G930">
        <v>0.40652366000000001</v>
      </c>
      <c r="H930">
        <v>0</v>
      </c>
      <c r="I930">
        <v>0</v>
      </c>
      <c r="J930">
        <v>11.62609464</v>
      </c>
      <c r="K930">
        <v>-0.73387419731000003</v>
      </c>
    </row>
    <row r="931" spans="1:11">
      <c r="A931">
        <v>929</v>
      </c>
      <c r="B931" s="1">
        <v>37455</v>
      </c>
      <c r="C931">
        <v>0.92</v>
      </c>
      <c r="D931">
        <v>0.77</v>
      </c>
      <c r="E931">
        <v>0</v>
      </c>
      <c r="F931">
        <v>1.2664037779999999</v>
      </c>
      <c r="G931">
        <v>0.31660094500000002</v>
      </c>
      <c r="H931">
        <v>0</v>
      </c>
      <c r="I931">
        <v>0</v>
      </c>
      <c r="J931">
        <v>11.266403779999999</v>
      </c>
      <c r="K931">
        <v>-0.73401353032899996</v>
      </c>
    </row>
    <row r="932" spans="1:11">
      <c r="A932">
        <v>930</v>
      </c>
      <c r="B932" s="1">
        <v>37456</v>
      </c>
      <c r="C932">
        <v>0.11</v>
      </c>
      <c r="D932">
        <v>0.34</v>
      </c>
      <c r="E932">
        <v>0</v>
      </c>
      <c r="F932">
        <v>0.98627625399999996</v>
      </c>
      <c r="G932">
        <v>0.246569064</v>
      </c>
      <c r="H932">
        <v>0</v>
      </c>
      <c r="I932">
        <v>0</v>
      </c>
      <c r="J932">
        <v>10.98627625</v>
      </c>
      <c r="K932">
        <v>-0.73412270989799999</v>
      </c>
    </row>
    <row r="933" spans="1:11">
      <c r="A933">
        <v>931</v>
      </c>
      <c r="B933" s="1">
        <v>37457</v>
      </c>
      <c r="C933">
        <v>0.06</v>
      </c>
      <c r="D933">
        <v>0.74</v>
      </c>
      <c r="E933">
        <v>0</v>
      </c>
      <c r="F933">
        <v>55.363887130000002</v>
      </c>
      <c r="G933">
        <v>13.84097178</v>
      </c>
      <c r="H933">
        <v>0</v>
      </c>
      <c r="I933">
        <v>0</v>
      </c>
      <c r="J933">
        <v>65.363887129999995</v>
      </c>
      <c r="K933">
        <v>-6.8044649556499998E-2</v>
      </c>
    </row>
    <row r="934" spans="1:11">
      <c r="A934">
        <v>932</v>
      </c>
      <c r="B934" s="1">
        <v>37458</v>
      </c>
      <c r="C934">
        <v>0.06</v>
      </c>
      <c r="D934">
        <v>0.39</v>
      </c>
      <c r="E934">
        <v>0</v>
      </c>
      <c r="F934">
        <v>43.117438649999997</v>
      </c>
      <c r="G934">
        <v>10.779359660000001</v>
      </c>
      <c r="H934">
        <v>0</v>
      </c>
      <c r="I934">
        <v>0</v>
      </c>
      <c r="J934">
        <v>53.117438649999997</v>
      </c>
      <c r="K934">
        <v>-6.5239778722699995E-2</v>
      </c>
    </row>
    <row r="935" spans="1:11">
      <c r="A935">
        <v>933</v>
      </c>
      <c r="B935" s="1">
        <v>37459</v>
      </c>
      <c r="C935">
        <v>0.08</v>
      </c>
      <c r="D935">
        <v>0.93</v>
      </c>
      <c r="E935">
        <v>0</v>
      </c>
      <c r="F935">
        <v>33.579894979999999</v>
      </c>
      <c r="G935">
        <v>8.3949737459999998</v>
      </c>
      <c r="H935">
        <v>0</v>
      </c>
      <c r="I935">
        <v>0</v>
      </c>
      <c r="J935">
        <v>43.579894979999999</v>
      </c>
      <c r="K935">
        <v>-6.2601161640799999E-2</v>
      </c>
    </row>
    <row r="936" spans="1:11">
      <c r="A936">
        <v>934</v>
      </c>
      <c r="B936" s="1">
        <v>37460</v>
      </c>
      <c r="C936">
        <v>0.24</v>
      </c>
      <c r="D936">
        <v>0.4</v>
      </c>
      <c r="E936">
        <v>0</v>
      </c>
      <c r="F936">
        <v>26.15204851</v>
      </c>
      <c r="G936">
        <v>6.538012127</v>
      </c>
      <c r="H936">
        <v>0</v>
      </c>
      <c r="I936">
        <v>0</v>
      </c>
      <c r="J936">
        <v>36.15204851</v>
      </c>
      <c r="K936">
        <v>-6.0140941660299999E-2</v>
      </c>
    </row>
    <row r="937" spans="1:11">
      <c r="A937">
        <v>935</v>
      </c>
      <c r="B937" s="1">
        <v>37461</v>
      </c>
      <c r="C937">
        <v>0.27</v>
      </c>
      <c r="D937">
        <v>0.31</v>
      </c>
      <c r="E937">
        <v>0</v>
      </c>
      <c r="F937">
        <v>20.367235860000001</v>
      </c>
      <c r="G937">
        <v>5.0918089640000002</v>
      </c>
      <c r="H937">
        <v>0</v>
      </c>
      <c r="I937">
        <v>0</v>
      </c>
      <c r="J937">
        <v>30.367235860000001</v>
      </c>
      <c r="K937">
        <v>-5.7869486396400001E-2</v>
      </c>
    </row>
    <row r="938" spans="1:11">
      <c r="A938">
        <v>936</v>
      </c>
      <c r="B938" s="1">
        <v>37462</v>
      </c>
      <c r="C938">
        <v>0.19</v>
      </c>
      <c r="D938">
        <v>0.23</v>
      </c>
      <c r="E938">
        <v>0</v>
      </c>
      <c r="F938">
        <v>15.86201923</v>
      </c>
      <c r="G938">
        <v>3.965504809</v>
      </c>
      <c r="H938">
        <v>0</v>
      </c>
      <c r="I938">
        <v>0</v>
      </c>
      <c r="J938">
        <v>25.862019230000001</v>
      </c>
      <c r="K938">
        <v>-5.5794615217999999E-2</v>
      </c>
    </row>
    <row r="939" spans="1:11">
      <c r="A939">
        <v>937</v>
      </c>
      <c r="B939" s="1">
        <v>37463</v>
      </c>
      <c r="C939">
        <v>0.14000000000000001</v>
      </c>
      <c r="D939">
        <v>0.89</v>
      </c>
      <c r="E939">
        <v>0</v>
      </c>
      <c r="F939">
        <v>12.353353</v>
      </c>
      <c r="G939">
        <v>3.0883382500000001</v>
      </c>
      <c r="H939">
        <v>0</v>
      </c>
      <c r="I939">
        <v>0</v>
      </c>
      <c r="J939">
        <v>22.353352999999998</v>
      </c>
      <c r="K939">
        <v>-5.39209284732E-2</v>
      </c>
    </row>
    <row r="940" spans="1:11">
      <c r="A940">
        <v>938</v>
      </c>
      <c r="B940" s="1">
        <v>37464</v>
      </c>
      <c r="C940">
        <v>0.73</v>
      </c>
      <c r="D940">
        <v>0.52</v>
      </c>
      <c r="E940">
        <v>0</v>
      </c>
      <c r="F940">
        <v>9.6208009909999994</v>
      </c>
      <c r="G940">
        <v>2.4052002479999999</v>
      </c>
      <c r="H940">
        <v>0</v>
      </c>
      <c r="I940">
        <v>0</v>
      </c>
      <c r="J940">
        <v>19.620800989999999</v>
      </c>
      <c r="K940">
        <v>-5.2249316584399998E-2</v>
      </c>
    </row>
    <row r="941" spans="1:11">
      <c r="A941">
        <v>939</v>
      </c>
      <c r="B941" s="1">
        <v>37465</v>
      </c>
      <c r="C941">
        <v>0.8</v>
      </c>
      <c r="D941">
        <v>0.56000000000000005</v>
      </c>
      <c r="E941">
        <v>0</v>
      </c>
      <c r="F941">
        <v>7.4926873460000003</v>
      </c>
      <c r="G941">
        <v>1.873171836</v>
      </c>
      <c r="H941">
        <v>0</v>
      </c>
      <c r="I941">
        <v>0</v>
      </c>
      <c r="J941">
        <v>17.492687350000001</v>
      </c>
      <c r="K941">
        <v>-5.0776704654999998E-2</v>
      </c>
    </row>
    <row r="942" spans="1:11">
      <c r="A942">
        <v>940</v>
      </c>
      <c r="B942" s="1">
        <v>37466</v>
      </c>
      <c r="C942">
        <v>0.25</v>
      </c>
      <c r="D942">
        <v>0.34</v>
      </c>
      <c r="E942">
        <v>0</v>
      </c>
      <c r="F942">
        <v>5.8353107719999997</v>
      </c>
      <c r="G942">
        <v>1.4588276929999999</v>
      </c>
      <c r="H942">
        <v>0</v>
      </c>
      <c r="I942">
        <v>0</v>
      </c>
      <c r="J942">
        <v>15.83531077</v>
      </c>
      <c r="K942">
        <v>-4.9496062683199997E-2</v>
      </c>
    </row>
    <row r="943" spans="1:11">
      <c r="A943">
        <v>941</v>
      </c>
      <c r="B943" s="1">
        <v>37467</v>
      </c>
      <c r="C943">
        <v>0.67</v>
      </c>
      <c r="D943">
        <v>0.59</v>
      </c>
      <c r="E943">
        <v>153.29966099999999</v>
      </c>
      <c r="F943">
        <v>4.544544599</v>
      </c>
      <c r="G943">
        <v>1.13613615</v>
      </c>
      <c r="H943">
        <v>0.84521698700000003</v>
      </c>
      <c r="I943">
        <v>0</v>
      </c>
      <c r="J943">
        <v>14.5445446</v>
      </c>
      <c r="K943">
        <v>0.83747940763499995</v>
      </c>
    </row>
    <row r="944" spans="1:11">
      <c r="A944">
        <v>942</v>
      </c>
      <c r="B944" s="1">
        <v>37468</v>
      </c>
      <c r="C944">
        <v>0.67</v>
      </c>
      <c r="D944">
        <v>0.44</v>
      </c>
      <c r="E944">
        <v>0</v>
      </c>
      <c r="F944">
        <v>3.539294892</v>
      </c>
      <c r="G944">
        <v>0.88482372300000001</v>
      </c>
      <c r="H944">
        <v>0</v>
      </c>
      <c r="I944">
        <v>0</v>
      </c>
      <c r="J944">
        <v>13.539294890000001</v>
      </c>
      <c r="K944">
        <v>0.84375673838300003</v>
      </c>
    </row>
    <row r="945" spans="1:11">
      <c r="A945">
        <v>943</v>
      </c>
      <c r="B945" s="1">
        <v>37469</v>
      </c>
      <c r="C945">
        <v>0.69</v>
      </c>
      <c r="D945">
        <v>0.37</v>
      </c>
      <c r="E945">
        <v>0</v>
      </c>
      <c r="F945">
        <v>2.756405634</v>
      </c>
      <c r="G945">
        <v>0.68910140799999997</v>
      </c>
      <c r="H945">
        <v>0</v>
      </c>
      <c r="I945">
        <v>0</v>
      </c>
      <c r="J945">
        <v>12.75640563</v>
      </c>
      <c r="K945">
        <v>0.84384810507200003</v>
      </c>
    </row>
    <row r="946" spans="1:11">
      <c r="A946">
        <v>944</v>
      </c>
      <c r="B946" s="1">
        <v>37470</v>
      </c>
      <c r="C946">
        <v>0.27</v>
      </c>
      <c r="D946">
        <v>0.06</v>
      </c>
      <c r="E946">
        <v>0</v>
      </c>
      <c r="F946">
        <v>2.1466908660000001</v>
      </c>
      <c r="G946">
        <v>0.53667271599999999</v>
      </c>
      <c r="H946">
        <v>0</v>
      </c>
      <c r="I946">
        <v>0</v>
      </c>
      <c r="J946">
        <v>12.14669087</v>
      </c>
      <c r="K946">
        <v>0.84391950835100005</v>
      </c>
    </row>
    <row r="947" spans="1:11">
      <c r="A947">
        <v>945</v>
      </c>
      <c r="B947" s="1">
        <v>37471</v>
      </c>
      <c r="C947">
        <v>0.48</v>
      </c>
      <c r="D947">
        <v>1</v>
      </c>
      <c r="E947">
        <v>0</v>
      </c>
      <c r="F947">
        <v>1.671844527</v>
      </c>
      <c r="G947">
        <v>0.41796113200000001</v>
      </c>
      <c r="H947">
        <v>0</v>
      </c>
      <c r="I947">
        <v>0</v>
      </c>
      <c r="J947">
        <v>11.67184453</v>
      </c>
      <c r="K947">
        <v>0.84397526754999996</v>
      </c>
    </row>
    <row r="948" spans="1:11">
      <c r="A948">
        <v>946</v>
      </c>
      <c r="B948" s="1">
        <v>37472</v>
      </c>
      <c r="C948">
        <v>0.33</v>
      </c>
      <c r="D948">
        <v>0.24</v>
      </c>
      <c r="E948">
        <v>0</v>
      </c>
      <c r="F948">
        <v>1.302033827</v>
      </c>
      <c r="G948">
        <v>0.32550845699999997</v>
      </c>
      <c r="H948">
        <v>0</v>
      </c>
      <c r="I948">
        <v>0</v>
      </c>
      <c r="J948">
        <v>11.302033829999999</v>
      </c>
      <c r="K948">
        <v>0.84401878426300003</v>
      </c>
    </row>
    <row r="949" spans="1:11">
      <c r="A949">
        <v>947</v>
      </c>
      <c r="B949" s="1">
        <v>37473</v>
      </c>
      <c r="C949">
        <v>0.86</v>
      </c>
      <c r="D949">
        <v>0.37</v>
      </c>
      <c r="E949">
        <v>0</v>
      </c>
      <c r="F949">
        <v>1.0140249640000001</v>
      </c>
      <c r="G949">
        <v>0.25350624100000002</v>
      </c>
      <c r="H949">
        <v>0</v>
      </c>
      <c r="I949">
        <v>0</v>
      </c>
      <c r="J949">
        <v>11.01402496</v>
      </c>
      <c r="K949">
        <v>0.84405273067599995</v>
      </c>
    </row>
    <row r="950" spans="1:11">
      <c r="A950">
        <v>948</v>
      </c>
      <c r="B950" s="1">
        <v>37474</v>
      </c>
      <c r="C950">
        <v>0.47</v>
      </c>
      <c r="D950">
        <v>0.1</v>
      </c>
      <c r="E950">
        <v>0</v>
      </c>
      <c r="F950">
        <v>0.78972343599999995</v>
      </c>
      <c r="G950">
        <v>0.19743085899999999</v>
      </c>
      <c r="H950">
        <v>0</v>
      </c>
      <c r="I950">
        <v>0</v>
      </c>
      <c r="J950">
        <v>10.789723439999999</v>
      </c>
      <c r="K950">
        <v>0.84407920192700003</v>
      </c>
    </row>
    <row r="951" spans="1:11">
      <c r="A951">
        <v>949</v>
      </c>
      <c r="B951" s="1">
        <v>37475</v>
      </c>
      <c r="C951">
        <v>0.69</v>
      </c>
      <c r="D951">
        <v>0.08</v>
      </c>
      <c r="E951">
        <v>0</v>
      </c>
      <c r="F951">
        <v>0.61503722999999999</v>
      </c>
      <c r="G951">
        <v>0.15375930800000001</v>
      </c>
      <c r="H951">
        <v>0</v>
      </c>
      <c r="I951">
        <v>0</v>
      </c>
      <c r="J951">
        <v>10.61503723</v>
      </c>
      <c r="K951">
        <v>0.84409983826099999</v>
      </c>
    </row>
    <row r="952" spans="1:11">
      <c r="A952">
        <v>950</v>
      </c>
      <c r="B952" s="1">
        <v>37476</v>
      </c>
      <c r="C952">
        <v>0.95</v>
      </c>
      <c r="D952">
        <v>0.11</v>
      </c>
      <c r="E952">
        <v>0</v>
      </c>
      <c r="F952">
        <v>0.478991477</v>
      </c>
      <c r="G952">
        <v>0.11974786900000001</v>
      </c>
      <c r="H952">
        <v>0</v>
      </c>
      <c r="I952">
        <v>0</v>
      </c>
      <c r="J952">
        <v>10.478991479999999</v>
      </c>
      <c r="K952">
        <v>0.84411592230200005</v>
      </c>
    </row>
    <row r="953" spans="1:11">
      <c r="A953">
        <v>951</v>
      </c>
      <c r="B953" s="1">
        <v>37477</v>
      </c>
      <c r="C953">
        <v>0.17</v>
      </c>
      <c r="D953">
        <v>0.81</v>
      </c>
      <c r="E953">
        <v>0</v>
      </c>
      <c r="F953">
        <v>0.37303893700000001</v>
      </c>
      <c r="G953">
        <v>9.3259733999999997E-2</v>
      </c>
      <c r="H953">
        <v>0</v>
      </c>
      <c r="I953">
        <v>0</v>
      </c>
      <c r="J953">
        <v>10.373038940000001</v>
      </c>
      <c r="K953">
        <v>0.84412845612300003</v>
      </c>
    </row>
    <row r="954" spans="1:11">
      <c r="A954">
        <v>952</v>
      </c>
      <c r="B954" s="1">
        <v>37478</v>
      </c>
      <c r="C954">
        <v>7.0000000000000007E-2</v>
      </c>
      <c r="D954">
        <v>0.85</v>
      </c>
      <c r="E954">
        <v>0</v>
      </c>
      <c r="F954">
        <v>0.29052301600000002</v>
      </c>
      <c r="G954">
        <v>7.2630754000000006E-2</v>
      </c>
      <c r="H954">
        <v>0</v>
      </c>
      <c r="I954">
        <v>0</v>
      </c>
      <c r="J954">
        <v>10.29052302</v>
      </c>
      <c r="K954">
        <v>0.84413822205800004</v>
      </c>
    </row>
    <row r="955" spans="1:11">
      <c r="A955">
        <v>953</v>
      </c>
      <c r="B955" s="1">
        <v>37479</v>
      </c>
      <c r="C955">
        <v>0.57999999999999996</v>
      </c>
      <c r="D955">
        <v>0.12</v>
      </c>
      <c r="E955">
        <v>0</v>
      </c>
      <c r="F955">
        <v>0.226259553</v>
      </c>
      <c r="G955">
        <v>5.6564888000000001E-2</v>
      </c>
      <c r="H955">
        <v>0</v>
      </c>
      <c r="I955">
        <v>0</v>
      </c>
      <c r="J955">
        <v>10.22625955</v>
      </c>
      <c r="K955">
        <v>0.84414583055900005</v>
      </c>
    </row>
    <row r="956" spans="1:11">
      <c r="A956">
        <v>954</v>
      </c>
      <c r="B956" s="1">
        <v>37480</v>
      </c>
      <c r="C956">
        <v>0.74</v>
      </c>
      <c r="D956">
        <v>0.21</v>
      </c>
      <c r="E956">
        <v>0</v>
      </c>
      <c r="F956">
        <v>0.176211117</v>
      </c>
      <c r="G956">
        <v>4.4052779E-2</v>
      </c>
      <c r="H956">
        <v>0</v>
      </c>
      <c r="I956">
        <v>0</v>
      </c>
      <c r="J956">
        <v>10.17621112</v>
      </c>
      <c r="K956">
        <v>0.84415175775399998</v>
      </c>
    </row>
    <row r="957" spans="1:11">
      <c r="A957">
        <v>955</v>
      </c>
      <c r="B957" s="1">
        <v>37481</v>
      </c>
      <c r="C957">
        <v>0.17</v>
      </c>
      <c r="D957">
        <v>0.36</v>
      </c>
      <c r="E957">
        <v>0</v>
      </c>
      <c r="F957">
        <v>0.137233356</v>
      </c>
      <c r="G957">
        <v>3.4308339E-2</v>
      </c>
      <c r="H957">
        <v>0</v>
      </c>
      <c r="I957">
        <v>0</v>
      </c>
      <c r="J957">
        <v>10.13723336</v>
      </c>
      <c r="K957">
        <v>0.84415637488200002</v>
      </c>
    </row>
    <row r="958" spans="1:11">
      <c r="A958">
        <v>956</v>
      </c>
      <c r="B958" s="1">
        <v>37482</v>
      </c>
      <c r="C958">
        <v>0.71</v>
      </c>
      <c r="D958">
        <v>0.86</v>
      </c>
      <c r="E958">
        <v>0</v>
      </c>
      <c r="F958">
        <v>0.106877445</v>
      </c>
      <c r="G958">
        <v>2.6719361000000001E-2</v>
      </c>
      <c r="H958">
        <v>0</v>
      </c>
      <c r="I958">
        <v>0</v>
      </c>
      <c r="J958">
        <v>10.10687744</v>
      </c>
      <c r="K958">
        <v>0.84415997132700005</v>
      </c>
    </row>
    <row r="959" spans="1:11">
      <c r="A959">
        <v>957</v>
      </c>
      <c r="B959" s="1">
        <v>37483</v>
      </c>
      <c r="C959">
        <v>0.88</v>
      </c>
      <c r="D959">
        <v>0.18</v>
      </c>
      <c r="E959">
        <v>23.373840749999999</v>
      </c>
      <c r="F959">
        <v>8.3236238000000004E-2</v>
      </c>
      <c r="G959">
        <v>2.0809059000000001E-2</v>
      </c>
      <c r="H959">
        <v>-0.237062049</v>
      </c>
      <c r="I959">
        <v>0</v>
      </c>
      <c r="J959">
        <v>10.08323624</v>
      </c>
      <c r="K959">
        <v>-9.6366609908500003E-2</v>
      </c>
    </row>
    <row r="960" spans="1:11">
      <c r="A960">
        <v>958</v>
      </c>
      <c r="B960" s="1">
        <v>37484</v>
      </c>
      <c r="C960">
        <v>0.62</v>
      </c>
      <c r="D960">
        <v>0.13</v>
      </c>
      <c r="E960">
        <v>0</v>
      </c>
      <c r="F960">
        <v>6.4824446999999993E-2</v>
      </c>
      <c r="G960">
        <v>1.6206112000000002E-2</v>
      </c>
      <c r="H960">
        <v>0</v>
      </c>
      <c r="I960">
        <v>0</v>
      </c>
      <c r="J960">
        <v>10.06482445</v>
      </c>
      <c r="K960">
        <v>-0.237013137943</v>
      </c>
    </row>
    <row r="961" spans="1:11">
      <c r="A961">
        <v>959</v>
      </c>
      <c r="B961" s="1">
        <v>37485</v>
      </c>
      <c r="C961">
        <v>0.47</v>
      </c>
      <c r="D961">
        <v>0.83</v>
      </c>
      <c r="E961">
        <v>0</v>
      </c>
      <c r="F961">
        <v>5.0485330000000002E-2</v>
      </c>
      <c r="G961">
        <v>1.2621333E-2</v>
      </c>
      <c r="H961">
        <v>0</v>
      </c>
      <c r="I961">
        <v>0</v>
      </c>
      <c r="J961">
        <v>10.050485330000001</v>
      </c>
      <c r="K961">
        <v>-0.23701617351199999</v>
      </c>
    </row>
    <row r="962" spans="1:11">
      <c r="A962">
        <v>960</v>
      </c>
      <c r="B962" s="1">
        <v>37486</v>
      </c>
      <c r="C962">
        <v>0</v>
      </c>
      <c r="D962">
        <v>0.26</v>
      </c>
      <c r="E962">
        <v>0</v>
      </c>
      <c r="F962">
        <v>3.9318014999999998E-2</v>
      </c>
      <c r="G962">
        <v>9.8295039999999993E-3</v>
      </c>
      <c r="H962">
        <v>0</v>
      </c>
      <c r="I962">
        <v>0</v>
      </c>
      <c r="J962">
        <v>10.039318010000001</v>
      </c>
      <c r="K962">
        <v>-0.23701853857300001</v>
      </c>
    </row>
    <row r="963" spans="1:11">
      <c r="A963">
        <v>961</v>
      </c>
      <c r="B963" s="1">
        <v>37487</v>
      </c>
      <c r="C963">
        <v>0.52</v>
      </c>
      <c r="D963">
        <v>0.87</v>
      </c>
      <c r="E963">
        <v>0</v>
      </c>
      <c r="F963">
        <v>3.0620900999999999E-2</v>
      </c>
      <c r="G963">
        <v>7.6552249999999999E-3</v>
      </c>
      <c r="H963">
        <v>0</v>
      </c>
      <c r="I963">
        <v>0</v>
      </c>
      <c r="J963">
        <v>10.030620900000001</v>
      </c>
      <c r="K963">
        <v>-0.23702038106600001</v>
      </c>
    </row>
    <row r="964" spans="1:11">
      <c r="A964">
        <v>962</v>
      </c>
      <c r="B964" s="1">
        <v>37488</v>
      </c>
      <c r="C964">
        <v>0.53</v>
      </c>
      <c r="D964">
        <v>1</v>
      </c>
      <c r="E964">
        <v>0</v>
      </c>
      <c r="F964">
        <v>2.3847581E-2</v>
      </c>
      <c r="G964">
        <v>5.961895E-3</v>
      </c>
      <c r="H964">
        <v>0</v>
      </c>
      <c r="I964">
        <v>0</v>
      </c>
      <c r="J964">
        <v>10.02384758</v>
      </c>
      <c r="K964">
        <v>-0.23702181635399999</v>
      </c>
    </row>
    <row r="965" spans="1:11">
      <c r="A965">
        <v>963</v>
      </c>
      <c r="B965" s="1">
        <v>37489</v>
      </c>
      <c r="C965">
        <v>0.09</v>
      </c>
      <c r="D965">
        <v>0.12</v>
      </c>
      <c r="E965">
        <v>0</v>
      </c>
      <c r="F965">
        <v>1.8572515000000001E-2</v>
      </c>
      <c r="G965">
        <v>4.6431290000000002E-3</v>
      </c>
      <c r="H965">
        <v>0</v>
      </c>
      <c r="I965">
        <v>0</v>
      </c>
      <c r="J965">
        <v>10.018572519999999</v>
      </c>
      <c r="K965">
        <v>-0.23702293436999999</v>
      </c>
    </row>
    <row r="966" spans="1:11">
      <c r="A966">
        <v>964</v>
      </c>
      <c r="B966" s="1">
        <v>37490</v>
      </c>
      <c r="C966">
        <v>7.0000000000000007E-2</v>
      </c>
      <c r="D966">
        <v>0.59</v>
      </c>
      <c r="E966">
        <v>0</v>
      </c>
      <c r="F966">
        <v>1.4464289E-2</v>
      </c>
      <c r="G966">
        <v>3.6160720000000001E-3</v>
      </c>
      <c r="H966">
        <v>0</v>
      </c>
      <c r="I966">
        <v>0</v>
      </c>
      <c r="J966">
        <v>10.014464289999999</v>
      </c>
      <c r="K966">
        <v>-0.23702380521300001</v>
      </c>
    </row>
    <row r="967" spans="1:11">
      <c r="A967">
        <v>965</v>
      </c>
      <c r="B967" s="1">
        <v>37491</v>
      </c>
      <c r="C967">
        <v>0.39</v>
      </c>
      <c r="D967">
        <v>0.05</v>
      </c>
      <c r="E967">
        <v>0</v>
      </c>
      <c r="F967">
        <v>1.12648E-2</v>
      </c>
      <c r="G967">
        <v>2.8162E-3</v>
      </c>
      <c r="H967">
        <v>0</v>
      </c>
      <c r="I967">
        <v>0</v>
      </c>
      <c r="J967">
        <v>10.011264799999999</v>
      </c>
      <c r="K967">
        <v>-0.23702448350399999</v>
      </c>
    </row>
    <row r="968" spans="1:11">
      <c r="A968">
        <v>966</v>
      </c>
      <c r="B968" s="1">
        <v>37492</v>
      </c>
      <c r="C968">
        <v>0.2</v>
      </c>
      <c r="D968">
        <v>0.02</v>
      </c>
      <c r="E968">
        <v>0</v>
      </c>
      <c r="F968">
        <v>8.7730350000000002E-3</v>
      </c>
      <c r="G968">
        <v>2.1932589999999999E-3</v>
      </c>
      <c r="H968">
        <v>0</v>
      </c>
      <c r="I968">
        <v>0</v>
      </c>
      <c r="J968">
        <v>10.00877303</v>
      </c>
      <c r="K968">
        <v>-0.23702501180499999</v>
      </c>
    </row>
    <row r="969" spans="1:11">
      <c r="A969">
        <v>967</v>
      </c>
      <c r="B969" s="1">
        <v>37493</v>
      </c>
      <c r="C969">
        <v>0.63</v>
      </c>
      <c r="D969">
        <v>0.33</v>
      </c>
      <c r="E969">
        <v>0</v>
      </c>
      <c r="F969">
        <v>6.8324459999999998E-3</v>
      </c>
      <c r="G969">
        <v>1.7081119999999999E-3</v>
      </c>
      <c r="H969">
        <v>0</v>
      </c>
      <c r="I969">
        <v>0</v>
      </c>
      <c r="J969">
        <v>10.006832449999999</v>
      </c>
      <c r="K969">
        <v>-0.23702542327600001</v>
      </c>
    </row>
    <row r="970" spans="1:11">
      <c r="A970">
        <v>968</v>
      </c>
      <c r="B970" s="1">
        <v>37494</v>
      </c>
      <c r="C970">
        <v>0.57999999999999996</v>
      </c>
      <c r="D970">
        <v>0.28999999999999998</v>
      </c>
      <c r="E970">
        <v>0</v>
      </c>
      <c r="F970">
        <v>5.3211150000000004E-3</v>
      </c>
      <c r="G970">
        <v>1.330279E-3</v>
      </c>
      <c r="H970">
        <v>0</v>
      </c>
      <c r="I970">
        <v>0</v>
      </c>
      <c r="J970">
        <v>10.005321110000001</v>
      </c>
      <c r="K970">
        <v>-0.237025743747</v>
      </c>
    </row>
    <row r="971" spans="1:11">
      <c r="A971">
        <v>969</v>
      </c>
      <c r="B971" s="1">
        <v>37495</v>
      </c>
      <c r="C971">
        <v>0.53</v>
      </c>
      <c r="D971">
        <v>0.39</v>
      </c>
      <c r="E971">
        <v>0</v>
      </c>
      <c r="F971">
        <v>4.1440879999999998E-3</v>
      </c>
      <c r="G971">
        <v>1.0360219999999999E-3</v>
      </c>
      <c r="H971">
        <v>0</v>
      </c>
      <c r="I971">
        <v>0</v>
      </c>
      <c r="J971">
        <v>10.00414409</v>
      </c>
      <c r="K971">
        <v>-0.237025993341</v>
      </c>
    </row>
    <row r="972" spans="1:11">
      <c r="A972">
        <v>970</v>
      </c>
      <c r="B972" s="1">
        <v>37496</v>
      </c>
      <c r="C972">
        <v>0.71</v>
      </c>
      <c r="D972">
        <v>0.56000000000000005</v>
      </c>
      <c r="E972">
        <v>0</v>
      </c>
      <c r="F972">
        <v>3.227419E-3</v>
      </c>
      <c r="G972">
        <v>8.0685499999999999E-4</v>
      </c>
      <c r="H972">
        <v>0</v>
      </c>
      <c r="I972">
        <v>0</v>
      </c>
      <c r="J972">
        <v>10.00322742</v>
      </c>
      <c r="K972">
        <v>-0.23702618773100001</v>
      </c>
    </row>
    <row r="973" spans="1:11">
      <c r="A973">
        <v>971</v>
      </c>
      <c r="B973" s="1">
        <v>37497</v>
      </c>
      <c r="C973">
        <v>0.38</v>
      </c>
      <c r="D973">
        <v>0.69</v>
      </c>
      <c r="E973">
        <v>0</v>
      </c>
      <c r="F973">
        <v>2.5135169999999998E-3</v>
      </c>
      <c r="G973">
        <v>6.2837899999999998E-4</v>
      </c>
      <c r="H973">
        <v>0</v>
      </c>
      <c r="I973">
        <v>0</v>
      </c>
      <c r="J973">
        <v>10.002513520000001</v>
      </c>
      <c r="K973">
        <v>-0.237026339127</v>
      </c>
    </row>
    <row r="974" spans="1:11">
      <c r="A974">
        <v>972</v>
      </c>
      <c r="B974" s="1">
        <v>37498</v>
      </c>
      <c r="C974">
        <v>0.73</v>
      </c>
      <c r="D974">
        <v>0.48</v>
      </c>
      <c r="E974">
        <v>0</v>
      </c>
      <c r="F974">
        <v>1.957529E-3</v>
      </c>
      <c r="G974">
        <v>4.8938200000000001E-4</v>
      </c>
      <c r="H974">
        <v>0</v>
      </c>
      <c r="I974">
        <v>0</v>
      </c>
      <c r="J974">
        <v>10.00195753</v>
      </c>
      <c r="K974">
        <v>-0.237026457036</v>
      </c>
    </row>
    <row r="975" spans="1:11">
      <c r="A975">
        <v>973</v>
      </c>
      <c r="B975" s="1">
        <v>37499</v>
      </c>
      <c r="C975">
        <v>0.98</v>
      </c>
      <c r="D975">
        <v>0.55000000000000004</v>
      </c>
      <c r="E975">
        <v>0</v>
      </c>
      <c r="F975">
        <v>1.5245250000000001E-3</v>
      </c>
      <c r="G975">
        <v>3.8113099999999999E-4</v>
      </c>
      <c r="H975">
        <v>0</v>
      </c>
      <c r="I975">
        <v>0</v>
      </c>
      <c r="J975">
        <v>10.00152452</v>
      </c>
      <c r="K975">
        <v>-0.23702654886499999</v>
      </c>
    </row>
    <row r="976" spans="1:11">
      <c r="A976">
        <v>974</v>
      </c>
      <c r="B976" s="1">
        <v>37500</v>
      </c>
      <c r="C976">
        <v>0.06</v>
      </c>
      <c r="D976">
        <v>0.41</v>
      </c>
      <c r="E976">
        <v>0</v>
      </c>
      <c r="F976">
        <v>1.187301E-3</v>
      </c>
      <c r="G976">
        <v>2.9682500000000002E-4</v>
      </c>
      <c r="H976">
        <v>0</v>
      </c>
      <c r="I976">
        <v>0</v>
      </c>
      <c r="J976">
        <v>10.0011873</v>
      </c>
      <c r="K976">
        <v>-0.23702662038299999</v>
      </c>
    </row>
    <row r="977" spans="1:11">
      <c r="A977">
        <v>975</v>
      </c>
      <c r="B977" s="1">
        <v>37501</v>
      </c>
      <c r="C977">
        <v>0.99</v>
      </c>
      <c r="D977">
        <v>0.44</v>
      </c>
      <c r="E977">
        <v>7.0331610939999996</v>
      </c>
      <c r="F977">
        <v>9.2467099999999996E-4</v>
      </c>
      <c r="G977">
        <v>2.3116799999999999E-4</v>
      </c>
      <c r="H977">
        <v>0.16211088700000001</v>
      </c>
      <c r="I977">
        <v>0</v>
      </c>
      <c r="J977">
        <v>10.00092467</v>
      </c>
      <c r="K977">
        <v>-0.110571024574</v>
      </c>
    </row>
    <row r="978" spans="1:11">
      <c r="A978">
        <v>976</v>
      </c>
      <c r="B978" s="1">
        <v>37502</v>
      </c>
      <c r="C978">
        <v>0.41</v>
      </c>
      <c r="D978">
        <v>0.88</v>
      </c>
      <c r="E978">
        <v>0</v>
      </c>
      <c r="F978">
        <v>0.80079903799999996</v>
      </c>
      <c r="G978">
        <v>0.20019976</v>
      </c>
      <c r="H978">
        <v>0</v>
      </c>
      <c r="I978">
        <v>0</v>
      </c>
      <c r="J978">
        <v>10.800799039999999</v>
      </c>
      <c r="K978">
        <v>2.0740831288E-2</v>
      </c>
    </row>
    <row r="979" spans="1:11">
      <c r="A979">
        <v>977</v>
      </c>
      <c r="B979" s="1">
        <v>37503</v>
      </c>
      <c r="C979">
        <v>0.18</v>
      </c>
      <c r="D979">
        <v>0.41</v>
      </c>
      <c r="E979">
        <v>0</v>
      </c>
      <c r="F979">
        <v>0.62366291799999996</v>
      </c>
      <c r="G979">
        <v>0.155915729</v>
      </c>
      <c r="H979">
        <v>0</v>
      </c>
      <c r="I979">
        <v>0</v>
      </c>
      <c r="J979">
        <v>10.623662919999999</v>
      </c>
      <c r="K979">
        <v>2.0663134104699998E-2</v>
      </c>
    </row>
    <row r="980" spans="1:11">
      <c r="A980">
        <v>978</v>
      </c>
      <c r="B980" s="1">
        <v>37504</v>
      </c>
      <c r="C980">
        <v>0.27</v>
      </c>
      <c r="D980">
        <v>0.87</v>
      </c>
      <c r="E980">
        <v>0</v>
      </c>
      <c r="F980">
        <v>0.485709169</v>
      </c>
      <c r="G980">
        <v>0.12142729200000001</v>
      </c>
      <c r="H980">
        <v>0</v>
      </c>
      <c r="I980">
        <v>0</v>
      </c>
      <c r="J980">
        <v>10.48570917</v>
      </c>
      <c r="K980">
        <v>2.0601468642899998E-2</v>
      </c>
    </row>
    <row r="981" spans="1:11">
      <c r="A981">
        <v>979</v>
      </c>
      <c r="B981" s="1">
        <v>37505</v>
      </c>
      <c r="C981">
        <v>0.4</v>
      </c>
      <c r="D981">
        <v>0.09</v>
      </c>
      <c r="E981">
        <v>0</v>
      </c>
      <c r="F981">
        <v>0.378270681</v>
      </c>
      <c r="G981">
        <v>9.4567670000000006E-2</v>
      </c>
      <c r="H981">
        <v>0</v>
      </c>
      <c r="I981">
        <v>0</v>
      </c>
      <c r="J981">
        <v>10.37827068</v>
      </c>
      <c r="K981">
        <v>2.0552716567000001E-2</v>
      </c>
    </row>
    <row r="982" spans="1:11">
      <c r="A982">
        <v>980</v>
      </c>
      <c r="B982" s="1">
        <v>37506</v>
      </c>
      <c r="C982">
        <v>0.99</v>
      </c>
      <c r="D982">
        <v>0.51</v>
      </c>
      <c r="E982">
        <v>0</v>
      </c>
      <c r="F982">
        <v>0.29459750299999998</v>
      </c>
      <c r="G982">
        <v>7.3649376000000003E-2</v>
      </c>
      <c r="H982">
        <v>0</v>
      </c>
      <c r="I982">
        <v>0</v>
      </c>
      <c r="J982">
        <v>10.2945975</v>
      </c>
      <c r="K982">
        <v>2.05142942757E-2</v>
      </c>
    </row>
    <row r="983" spans="1:11">
      <c r="A983">
        <v>981</v>
      </c>
      <c r="B983" s="1">
        <v>37507</v>
      </c>
      <c r="C983">
        <v>0.98</v>
      </c>
      <c r="D983">
        <v>0.36</v>
      </c>
      <c r="E983">
        <v>0</v>
      </c>
      <c r="F983">
        <v>0.22943276600000001</v>
      </c>
      <c r="G983">
        <v>5.7358191000000003E-2</v>
      </c>
      <c r="H983">
        <v>0</v>
      </c>
      <c r="I983">
        <v>0</v>
      </c>
      <c r="J983">
        <v>10.229432770000001</v>
      </c>
      <c r="K983">
        <v>2.0484088842200002E-2</v>
      </c>
    </row>
    <row r="984" spans="1:11">
      <c r="A984">
        <v>982</v>
      </c>
      <c r="B984" s="1">
        <v>37508</v>
      </c>
      <c r="C984">
        <v>0.8</v>
      </c>
      <c r="D984">
        <v>0.47</v>
      </c>
      <c r="E984">
        <v>0</v>
      </c>
      <c r="F984">
        <v>0.17868241800000001</v>
      </c>
      <c r="G984">
        <v>4.4670604000000003E-2</v>
      </c>
      <c r="H984">
        <v>0</v>
      </c>
      <c r="I984">
        <v>0</v>
      </c>
      <c r="J984">
        <v>10.178682419999999</v>
      </c>
      <c r="K984">
        <v>2.0460390870200001E-2</v>
      </c>
    </row>
    <row r="985" spans="1:11">
      <c r="A985">
        <v>983</v>
      </c>
      <c r="B985" s="1">
        <v>37509</v>
      </c>
      <c r="C985">
        <v>0.8</v>
      </c>
      <c r="D985">
        <v>0.5</v>
      </c>
      <c r="E985">
        <v>8.0780467110000007</v>
      </c>
      <c r="F985">
        <v>0.139158007</v>
      </c>
      <c r="G985">
        <v>3.4789502E-2</v>
      </c>
      <c r="H985">
        <v>0.40595177900000001</v>
      </c>
      <c r="I985">
        <v>0</v>
      </c>
      <c r="J985">
        <v>10.139158009999999</v>
      </c>
      <c r="K985">
        <v>0.24649930901</v>
      </c>
    </row>
    <row r="986" spans="1:11">
      <c r="A986">
        <v>984</v>
      </c>
      <c r="B986" s="1">
        <v>37510</v>
      </c>
      <c r="C986">
        <v>0.21</v>
      </c>
      <c r="D986">
        <v>0.64</v>
      </c>
      <c r="E986">
        <v>0</v>
      </c>
      <c r="F986">
        <v>0.108376365</v>
      </c>
      <c r="G986">
        <v>2.7094091000000001E-2</v>
      </c>
      <c r="H986">
        <v>0</v>
      </c>
      <c r="I986">
        <v>0</v>
      </c>
      <c r="J986">
        <v>10.108376359999999</v>
      </c>
      <c r="K986">
        <v>0.35631408946499998</v>
      </c>
    </row>
    <row r="987" spans="1:11">
      <c r="A987">
        <v>985</v>
      </c>
      <c r="B987" s="1">
        <v>37511</v>
      </c>
      <c r="C987">
        <v>0.86</v>
      </c>
      <c r="D987">
        <v>0.87</v>
      </c>
      <c r="E987">
        <v>0</v>
      </c>
      <c r="F987">
        <v>8.4403597999999996E-2</v>
      </c>
      <c r="G987">
        <v>2.1100898999999999E-2</v>
      </c>
      <c r="H987">
        <v>0</v>
      </c>
      <c r="I987">
        <v>0</v>
      </c>
      <c r="J987">
        <v>10.0844036</v>
      </c>
      <c r="K987">
        <v>0.35631865513900002</v>
      </c>
    </row>
    <row r="988" spans="1:11">
      <c r="A988">
        <v>986</v>
      </c>
      <c r="B988" s="1">
        <v>37512</v>
      </c>
      <c r="C988">
        <v>0.56000000000000005</v>
      </c>
      <c r="D988">
        <v>0.23</v>
      </c>
      <c r="E988">
        <v>0</v>
      </c>
      <c r="F988">
        <v>6.5733587999999996E-2</v>
      </c>
      <c r="G988">
        <v>1.6433396999999999E-2</v>
      </c>
      <c r="H988">
        <v>0</v>
      </c>
      <c r="I988">
        <v>0</v>
      </c>
      <c r="J988">
        <v>10.065733590000001</v>
      </c>
      <c r="K988">
        <v>0.35632220731100001</v>
      </c>
    </row>
    <row r="989" spans="1:11">
      <c r="A989">
        <v>987</v>
      </c>
      <c r="B989" s="1">
        <v>37513</v>
      </c>
      <c r="C989">
        <v>0.24</v>
      </c>
      <c r="D989">
        <v>0.18</v>
      </c>
      <c r="E989">
        <v>0</v>
      </c>
      <c r="F989">
        <v>5.1193370000000002E-2</v>
      </c>
      <c r="G989">
        <v>1.2798342000000001E-2</v>
      </c>
      <c r="H989">
        <v>0</v>
      </c>
      <c r="I989">
        <v>0</v>
      </c>
      <c r="J989">
        <v>10.05119337</v>
      </c>
      <c r="K989">
        <v>0.35632497149800002</v>
      </c>
    </row>
    <row r="990" spans="1:11">
      <c r="A990">
        <v>988</v>
      </c>
      <c r="B990" s="1">
        <v>37514</v>
      </c>
      <c r="C990">
        <v>0.12</v>
      </c>
      <c r="D990">
        <v>0.08</v>
      </c>
      <c r="E990">
        <v>0</v>
      </c>
      <c r="F990">
        <v>3.9869436000000001E-2</v>
      </c>
      <c r="G990">
        <v>9.9673590000000003E-3</v>
      </c>
      <c r="H990">
        <v>0</v>
      </c>
      <c r="I990">
        <v>0</v>
      </c>
      <c r="J990">
        <v>10.03986944</v>
      </c>
      <c r="K990">
        <v>0.356327122755</v>
      </c>
    </row>
    <row r="991" spans="1:11">
      <c r="A991">
        <v>989</v>
      </c>
      <c r="B991" s="1">
        <v>37515</v>
      </c>
      <c r="C991">
        <v>0.36</v>
      </c>
      <c r="D991">
        <v>0.36</v>
      </c>
      <c r="E991">
        <v>0</v>
      </c>
      <c r="F991">
        <v>3.1050347999999998E-2</v>
      </c>
      <c r="G991">
        <v>7.7625869999999996E-3</v>
      </c>
      <c r="H991">
        <v>0</v>
      </c>
      <c r="I991">
        <v>0</v>
      </c>
      <c r="J991">
        <v>10.031050349999999</v>
      </c>
      <c r="K991">
        <v>0.35632879737700002</v>
      </c>
    </row>
    <row r="992" spans="1:11">
      <c r="A992">
        <v>990</v>
      </c>
      <c r="B992" s="1">
        <v>37516</v>
      </c>
      <c r="C992">
        <v>0.46</v>
      </c>
      <c r="D992">
        <v>0.92</v>
      </c>
      <c r="E992">
        <v>0</v>
      </c>
      <c r="F992">
        <v>2.4182036000000001E-2</v>
      </c>
      <c r="G992">
        <v>6.0455090000000001E-3</v>
      </c>
      <c r="H992">
        <v>0</v>
      </c>
      <c r="I992">
        <v>0</v>
      </c>
      <c r="J992">
        <v>10.024182039999999</v>
      </c>
      <c r="K992">
        <v>0.35633010096399997</v>
      </c>
    </row>
    <row r="993" spans="1:11">
      <c r="A993">
        <v>991</v>
      </c>
      <c r="B993" s="1">
        <v>37517</v>
      </c>
      <c r="C993">
        <v>0.32</v>
      </c>
      <c r="D993">
        <v>0.4</v>
      </c>
      <c r="E993">
        <v>0</v>
      </c>
      <c r="F993">
        <v>1.8832987999999998E-2</v>
      </c>
      <c r="G993">
        <v>4.7082469999999996E-3</v>
      </c>
      <c r="H993">
        <v>0</v>
      </c>
      <c r="I993">
        <v>0</v>
      </c>
      <c r="J993">
        <v>10.01883299</v>
      </c>
      <c r="K993">
        <v>0.35633111596900002</v>
      </c>
    </row>
    <row r="994" spans="1:11">
      <c r="A994">
        <v>992</v>
      </c>
      <c r="B994" s="1">
        <v>37518</v>
      </c>
      <c r="C994">
        <v>0.61</v>
      </c>
      <c r="D994">
        <v>0.12</v>
      </c>
      <c r="E994">
        <v>2.566618917</v>
      </c>
      <c r="F994">
        <v>1.4667146000000001E-2</v>
      </c>
      <c r="G994">
        <v>3.6667869999999999E-3</v>
      </c>
      <c r="H994">
        <v>0.672579802</v>
      </c>
      <c r="I994">
        <v>0</v>
      </c>
      <c r="J994">
        <v>10.014667149999999</v>
      </c>
      <c r="K994">
        <v>0.42520806381199999</v>
      </c>
    </row>
    <row r="995" spans="1:11">
      <c r="A995">
        <v>993</v>
      </c>
      <c r="B995" s="1">
        <v>37519</v>
      </c>
      <c r="C995">
        <v>0.37</v>
      </c>
      <c r="D995">
        <v>0.12</v>
      </c>
      <c r="E995">
        <v>0</v>
      </c>
      <c r="F995">
        <v>1.1422785E-2</v>
      </c>
      <c r="G995">
        <v>2.855696E-3</v>
      </c>
      <c r="H995">
        <v>0</v>
      </c>
      <c r="I995">
        <v>0</v>
      </c>
      <c r="J995">
        <v>10.01142278</v>
      </c>
      <c r="K995">
        <v>0.47418590986499998</v>
      </c>
    </row>
    <row r="996" spans="1:11">
      <c r="A996">
        <v>994</v>
      </c>
      <c r="B996" s="1">
        <v>37520</v>
      </c>
      <c r="C996">
        <v>0.32</v>
      </c>
      <c r="D996">
        <v>0.87</v>
      </c>
      <c r="E996">
        <v>0</v>
      </c>
      <c r="F996">
        <v>8.8960740000000003E-3</v>
      </c>
      <c r="G996">
        <v>2.2240179999999999E-3</v>
      </c>
      <c r="H996">
        <v>0</v>
      </c>
      <c r="I996">
        <v>0</v>
      </c>
      <c r="J996">
        <v>10.00889607</v>
      </c>
      <c r="K996">
        <v>0.47418784897100003</v>
      </c>
    </row>
    <row r="997" spans="1:11">
      <c r="A997">
        <v>995</v>
      </c>
      <c r="B997" s="1">
        <v>37521</v>
      </c>
      <c r="C997">
        <v>0.74</v>
      </c>
      <c r="D997">
        <v>0.91</v>
      </c>
      <c r="E997">
        <v>15.244353009999999</v>
      </c>
      <c r="F997">
        <v>6.9282689999999999E-3</v>
      </c>
      <c r="G997">
        <v>1.7320669999999999E-3</v>
      </c>
      <c r="H997">
        <v>-1.52329296</v>
      </c>
      <c r="I997">
        <v>0</v>
      </c>
      <c r="J997">
        <v>10.00692827</v>
      </c>
      <c r="K997">
        <v>-0.94765871236800003</v>
      </c>
    </row>
    <row r="998" spans="1:11">
      <c r="A998">
        <v>996</v>
      </c>
      <c r="B998" s="1">
        <v>37522</v>
      </c>
      <c r="C998">
        <v>0.46</v>
      </c>
      <c r="D998">
        <v>0.06</v>
      </c>
      <c r="E998">
        <v>0</v>
      </c>
      <c r="F998">
        <v>5.3957409999999999E-3</v>
      </c>
      <c r="G998">
        <v>1.3489350000000001E-3</v>
      </c>
      <c r="H998">
        <v>0</v>
      </c>
      <c r="I998">
        <v>0</v>
      </c>
      <c r="J998">
        <v>10.005395740000001</v>
      </c>
      <c r="K998">
        <v>-1.52325974704</v>
      </c>
    </row>
    <row r="999" spans="1:11">
      <c r="A999">
        <v>997</v>
      </c>
      <c r="B999" s="1">
        <v>37523</v>
      </c>
      <c r="C999">
        <v>0.38</v>
      </c>
      <c r="D999">
        <v>0.41</v>
      </c>
      <c r="E999">
        <v>0</v>
      </c>
      <c r="F999">
        <v>12.755938840000001</v>
      </c>
      <c r="G999">
        <v>3.1889847109999998</v>
      </c>
      <c r="H999">
        <v>0</v>
      </c>
      <c r="I999">
        <v>0</v>
      </c>
      <c r="J999">
        <v>22.755938839999999</v>
      </c>
      <c r="K999">
        <v>-0.776272299168</v>
      </c>
    </row>
    <row r="1000" spans="1:11">
      <c r="A1000">
        <v>998</v>
      </c>
      <c r="B1000" s="1">
        <v>37524</v>
      </c>
      <c r="C1000">
        <v>0.03</v>
      </c>
      <c r="D1000">
        <v>0.93</v>
      </c>
      <c r="E1000">
        <v>0</v>
      </c>
      <c r="F1000">
        <v>9.9343351599999998</v>
      </c>
      <c r="G1000">
        <v>2.48358379</v>
      </c>
      <c r="H1000">
        <v>0</v>
      </c>
      <c r="I1000">
        <v>0</v>
      </c>
      <c r="J1000">
        <v>19.93433516</v>
      </c>
      <c r="K1000">
        <v>-0.77493161957000001</v>
      </c>
    </row>
    <row r="1001" spans="1:11">
      <c r="A1001">
        <v>999</v>
      </c>
      <c r="B1001" s="1">
        <v>37525</v>
      </c>
      <c r="C1001">
        <v>0.7</v>
      </c>
      <c r="D1001">
        <v>0.42</v>
      </c>
      <c r="E1001">
        <v>0</v>
      </c>
      <c r="F1001">
        <v>7.7368680019999996</v>
      </c>
      <c r="G1001">
        <v>1.9342170000000001</v>
      </c>
      <c r="H1001">
        <v>0</v>
      </c>
      <c r="I1001">
        <v>0</v>
      </c>
      <c r="J1001">
        <v>17.736868000000001</v>
      </c>
      <c r="K1001">
        <v>-0.77371516516500005</v>
      </c>
    </row>
    <row r="1002" spans="1:11">
      <c r="A1002">
        <v>1000</v>
      </c>
      <c r="B1002" s="1">
        <v>37526</v>
      </c>
      <c r="C1002">
        <v>0.05</v>
      </c>
      <c r="D1002">
        <v>0.43</v>
      </c>
      <c r="E1002">
        <v>1.109525278</v>
      </c>
      <c r="F1002">
        <v>6.379682345</v>
      </c>
      <c r="G1002">
        <v>1.594920586</v>
      </c>
      <c r="H1002">
        <v>0.95281307000000004</v>
      </c>
      <c r="I1002">
        <v>0</v>
      </c>
      <c r="J1002">
        <v>16.37968235</v>
      </c>
      <c r="K1002">
        <v>-0.72417436405799995</v>
      </c>
    </row>
    <row r="1003" spans="1:11">
      <c r="A1003">
        <v>1001</v>
      </c>
      <c r="B1003" s="1">
        <v>37527</v>
      </c>
      <c r="C1003">
        <v>0.41</v>
      </c>
      <c r="D1003">
        <v>0.57999999999999996</v>
      </c>
      <c r="E1003">
        <v>0</v>
      </c>
      <c r="F1003">
        <v>4.9685016060000002</v>
      </c>
      <c r="G1003">
        <v>1.2421254020000001</v>
      </c>
      <c r="H1003">
        <v>0</v>
      </c>
      <c r="I1003">
        <v>0</v>
      </c>
      <c r="J1003">
        <v>14.968501610000001</v>
      </c>
      <c r="K1003">
        <v>-0.70769549359499995</v>
      </c>
    </row>
    <row r="1004" spans="1:11">
      <c r="A1004">
        <v>1002</v>
      </c>
      <c r="B1004" s="1">
        <v>37528</v>
      </c>
      <c r="C1004">
        <v>0.91</v>
      </c>
      <c r="D1004">
        <v>0.55000000000000004</v>
      </c>
      <c r="E1004">
        <v>0</v>
      </c>
      <c r="F1004">
        <v>3.8694729419999998</v>
      </c>
      <c r="G1004">
        <v>0.96736823500000002</v>
      </c>
      <c r="H1004">
        <v>0</v>
      </c>
      <c r="I1004">
        <v>0</v>
      </c>
      <c r="J1004">
        <v>13.86947294</v>
      </c>
      <c r="K1004">
        <v>-0.70685368246699998</v>
      </c>
    </row>
    <row r="1005" spans="1:11">
      <c r="A1005">
        <v>1003</v>
      </c>
      <c r="B1005" s="1">
        <v>37529</v>
      </c>
      <c r="C1005">
        <v>0.28000000000000003</v>
      </c>
      <c r="D1005">
        <v>0.28999999999999998</v>
      </c>
      <c r="E1005">
        <v>0</v>
      </c>
      <c r="F1005">
        <v>3.013548557</v>
      </c>
      <c r="G1005">
        <v>0.75338713899999998</v>
      </c>
      <c r="H1005">
        <v>0</v>
      </c>
      <c r="I1005">
        <v>0</v>
      </c>
      <c r="J1005">
        <v>13.01354856</v>
      </c>
      <c r="K1005">
        <v>-0.70613040392500004</v>
      </c>
    </row>
    <row r="1006" spans="1:11">
      <c r="A1006">
        <v>1004</v>
      </c>
      <c r="B1006" s="1">
        <v>37530</v>
      </c>
      <c r="C1006">
        <v>0.78</v>
      </c>
      <c r="D1006">
        <v>0.56999999999999995</v>
      </c>
      <c r="E1006">
        <v>0</v>
      </c>
      <c r="F1006">
        <v>3.2084519569999999</v>
      </c>
      <c r="G1006">
        <v>0.80211298900000005</v>
      </c>
      <c r="H1006">
        <v>0</v>
      </c>
      <c r="I1006">
        <v>0</v>
      </c>
      <c r="J1006">
        <v>13.20845196</v>
      </c>
      <c r="K1006">
        <v>-0.62672777168100002</v>
      </c>
    </row>
    <row r="1007" spans="1:11">
      <c r="A1007">
        <v>1005</v>
      </c>
      <c r="B1007" s="1">
        <v>37531</v>
      </c>
      <c r="C1007">
        <v>0.66</v>
      </c>
      <c r="D1007">
        <v>0.53</v>
      </c>
      <c r="E1007">
        <v>0</v>
      </c>
      <c r="F1007">
        <v>2.4987448969999999</v>
      </c>
      <c r="G1007">
        <v>0.62468622399999996</v>
      </c>
      <c r="H1007">
        <v>0</v>
      </c>
      <c r="I1007">
        <v>0</v>
      </c>
      <c r="J1007">
        <v>12.4987449</v>
      </c>
      <c r="K1007">
        <v>-0.62608842623799998</v>
      </c>
    </row>
    <row r="1008" spans="1:11">
      <c r="A1008">
        <v>1006</v>
      </c>
      <c r="B1008" s="1">
        <v>37532</v>
      </c>
      <c r="C1008">
        <v>0.53</v>
      </c>
      <c r="D1008">
        <v>0.69</v>
      </c>
      <c r="E1008">
        <v>0</v>
      </c>
      <c r="F1008">
        <v>1.9460244820000001</v>
      </c>
      <c r="G1008">
        <v>0.48650612100000001</v>
      </c>
      <c r="H1008">
        <v>0</v>
      </c>
      <c r="I1008">
        <v>0</v>
      </c>
      <c r="J1008">
        <v>11.94602448</v>
      </c>
      <c r="K1008">
        <v>-0.62555312860199996</v>
      </c>
    </row>
    <row r="1009" spans="1:11">
      <c r="A1009">
        <v>1007</v>
      </c>
      <c r="B1009" s="1">
        <v>37533</v>
      </c>
      <c r="C1009">
        <v>0.55000000000000004</v>
      </c>
      <c r="D1009">
        <v>0.38</v>
      </c>
      <c r="E1009">
        <v>0</v>
      </c>
      <c r="F1009">
        <v>1.515565391</v>
      </c>
      <c r="G1009">
        <v>0.37889134800000002</v>
      </c>
      <c r="H1009">
        <v>0</v>
      </c>
      <c r="I1009">
        <v>0</v>
      </c>
      <c r="J1009">
        <v>11.515565390000001</v>
      </c>
      <c r="K1009">
        <v>-0.62511028613999997</v>
      </c>
    </row>
    <row r="1010" spans="1:11">
      <c r="A1010">
        <v>1008</v>
      </c>
      <c r="B1010" s="1">
        <v>37534</v>
      </c>
      <c r="C1010">
        <v>0.37</v>
      </c>
      <c r="D1010">
        <v>0.53</v>
      </c>
      <c r="E1010">
        <v>0</v>
      </c>
      <c r="F1010">
        <v>1.180323513</v>
      </c>
      <c r="G1010">
        <v>0.29508087799999999</v>
      </c>
      <c r="H1010">
        <v>0</v>
      </c>
      <c r="I1010">
        <v>0</v>
      </c>
      <c r="J1010">
        <v>11.180323509999999</v>
      </c>
      <c r="K1010">
        <v>-0.62474780290999998</v>
      </c>
    </row>
    <row r="1011" spans="1:11">
      <c r="A1011">
        <v>1009</v>
      </c>
      <c r="B1011" s="1">
        <v>37535</v>
      </c>
      <c r="C1011">
        <v>0.77</v>
      </c>
      <c r="D1011">
        <v>0.96</v>
      </c>
      <c r="E1011">
        <v>0</v>
      </c>
      <c r="F1011">
        <v>0.91923687600000004</v>
      </c>
      <c r="G1011">
        <v>0.22980921900000001</v>
      </c>
      <c r="H1011">
        <v>0</v>
      </c>
      <c r="I1011">
        <v>0</v>
      </c>
      <c r="J1011">
        <v>10.91923688</v>
      </c>
      <c r="K1011">
        <v>-0.62445380999099998</v>
      </c>
    </row>
    <row r="1012" spans="1:11">
      <c r="A1012">
        <v>1010</v>
      </c>
      <c r="B1012" s="1">
        <v>37536</v>
      </c>
      <c r="C1012">
        <v>0.7</v>
      </c>
      <c r="D1012">
        <v>0.09</v>
      </c>
      <c r="E1012">
        <v>0</v>
      </c>
      <c r="F1012">
        <v>19.127628269999999</v>
      </c>
      <c r="G1012">
        <v>4.7819070669999997</v>
      </c>
      <c r="H1012">
        <v>0</v>
      </c>
      <c r="I1012">
        <v>0</v>
      </c>
      <c r="J1012">
        <v>29.127628269999999</v>
      </c>
      <c r="K1012">
        <v>-0.26191876680100001</v>
      </c>
    </row>
    <row r="1013" spans="1:11">
      <c r="A1013">
        <v>1011</v>
      </c>
      <c r="B1013" s="1">
        <v>37537</v>
      </c>
      <c r="C1013">
        <v>0.12</v>
      </c>
      <c r="D1013">
        <v>7.0000000000000007E-2</v>
      </c>
      <c r="E1013">
        <v>0</v>
      </c>
      <c r="F1013">
        <v>16.896249099999999</v>
      </c>
      <c r="G1013">
        <v>4.2240622749999996</v>
      </c>
      <c r="H1013">
        <v>0</v>
      </c>
      <c r="I1013">
        <v>0</v>
      </c>
      <c r="J1013">
        <v>26.896249099999999</v>
      </c>
      <c r="K1013">
        <v>-0.26024492201400001</v>
      </c>
    </row>
    <row r="1014" spans="1:11">
      <c r="A1014">
        <v>1012</v>
      </c>
      <c r="B1014" s="1">
        <v>37538</v>
      </c>
      <c r="C1014">
        <v>0.27</v>
      </c>
      <c r="D1014">
        <v>0.56000000000000005</v>
      </c>
      <c r="E1014">
        <v>0</v>
      </c>
      <c r="F1014">
        <v>13.15881203</v>
      </c>
      <c r="G1014">
        <v>3.289703008</v>
      </c>
      <c r="H1014">
        <v>0</v>
      </c>
      <c r="I1014">
        <v>0</v>
      </c>
      <c r="J1014">
        <v>23.15881203</v>
      </c>
      <c r="K1014">
        <v>-0.260905796169</v>
      </c>
    </row>
    <row r="1015" spans="1:11">
      <c r="A1015">
        <v>1013</v>
      </c>
      <c r="B1015" s="1">
        <v>37539</v>
      </c>
      <c r="C1015">
        <v>0.68</v>
      </c>
      <c r="D1015">
        <v>0.33</v>
      </c>
      <c r="E1015">
        <v>0</v>
      </c>
      <c r="F1015">
        <v>10.248093109999999</v>
      </c>
      <c r="G1015">
        <v>2.5620232779999998</v>
      </c>
      <c r="H1015">
        <v>0</v>
      </c>
      <c r="I1015">
        <v>0</v>
      </c>
      <c r="J1015">
        <v>20.248093109999999</v>
      </c>
      <c r="K1015">
        <v>-0.26148328664499998</v>
      </c>
    </row>
    <row r="1016" spans="1:11">
      <c r="A1016">
        <v>1014</v>
      </c>
      <c r="B1016" s="1">
        <v>37540</v>
      </c>
      <c r="C1016">
        <v>0.23</v>
      </c>
      <c r="D1016">
        <v>0.36</v>
      </c>
      <c r="E1016">
        <v>0</v>
      </c>
      <c r="F1016">
        <v>7.9812229419999996</v>
      </c>
      <c r="G1016">
        <v>1.9953057350000001</v>
      </c>
      <c r="H1016">
        <v>0</v>
      </c>
      <c r="I1016">
        <v>0</v>
      </c>
      <c r="J1016">
        <v>17.981222939999999</v>
      </c>
      <c r="K1016">
        <v>-0.26198008644999998</v>
      </c>
    </row>
    <row r="1017" spans="1:11">
      <c r="A1017">
        <v>1015</v>
      </c>
      <c r="B1017" s="1">
        <v>37541</v>
      </c>
      <c r="C1017">
        <v>0.14000000000000001</v>
      </c>
      <c r="D1017">
        <v>0.55000000000000004</v>
      </c>
      <c r="E1017">
        <v>0</v>
      </c>
      <c r="F1017">
        <v>6.215782677</v>
      </c>
      <c r="G1017">
        <v>1.553945669</v>
      </c>
      <c r="H1017">
        <v>0</v>
      </c>
      <c r="I1017">
        <v>0</v>
      </c>
      <c r="J1017">
        <v>16.21578268</v>
      </c>
      <c r="K1017">
        <v>-0.26240110766199998</v>
      </c>
    </row>
    <row r="1018" spans="1:11">
      <c r="A1018">
        <v>1016</v>
      </c>
      <c r="B1018" s="1">
        <v>37542</v>
      </c>
      <c r="C1018">
        <v>0.96</v>
      </c>
      <c r="D1018">
        <v>0.06</v>
      </c>
      <c r="E1018">
        <v>0</v>
      </c>
      <c r="F1018">
        <v>43.379367700000003</v>
      </c>
      <c r="G1018">
        <v>10.844841929999999</v>
      </c>
      <c r="H1018">
        <v>0</v>
      </c>
      <c r="I1018">
        <v>0</v>
      </c>
      <c r="J1018">
        <v>53.379367700000003</v>
      </c>
      <c r="K1018">
        <v>0.40739764417899998</v>
      </c>
    </row>
    <row r="1019" spans="1:11">
      <c r="A1019">
        <v>1017</v>
      </c>
      <c r="B1019" s="1">
        <v>37543</v>
      </c>
      <c r="C1019">
        <v>0.04</v>
      </c>
      <c r="D1019">
        <v>0.93</v>
      </c>
      <c r="E1019">
        <v>0</v>
      </c>
      <c r="F1019">
        <v>33.78388554</v>
      </c>
      <c r="G1019">
        <v>8.4459713839999999</v>
      </c>
      <c r="H1019">
        <v>0</v>
      </c>
      <c r="I1019">
        <v>0</v>
      </c>
      <c r="J1019">
        <v>43.78388554</v>
      </c>
      <c r="K1019">
        <v>0.40942986005100002</v>
      </c>
    </row>
    <row r="1020" spans="1:11">
      <c r="A1020">
        <v>1018</v>
      </c>
      <c r="B1020" s="1">
        <v>37544</v>
      </c>
      <c r="C1020">
        <v>0.6</v>
      </c>
      <c r="D1020">
        <v>0.28999999999999998</v>
      </c>
      <c r="E1020">
        <v>0</v>
      </c>
      <c r="F1020">
        <v>26.310916509999998</v>
      </c>
      <c r="G1020">
        <v>6.5777291269999996</v>
      </c>
      <c r="H1020">
        <v>0</v>
      </c>
      <c r="I1020">
        <v>0</v>
      </c>
      <c r="J1020">
        <v>36.310916509999998</v>
      </c>
      <c r="K1020">
        <v>0.41128551925599999</v>
      </c>
    </row>
    <row r="1021" spans="1:11">
      <c r="A1021">
        <v>1019</v>
      </c>
      <c r="B1021" s="1">
        <v>37545</v>
      </c>
      <c r="C1021">
        <v>0.3</v>
      </c>
      <c r="D1021">
        <v>0.99</v>
      </c>
      <c r="E1021">
        <v>1.4957054320000001</v>
      </c>
      <c r="F1021">
        <v>20.490962379999999</v>
      </c>
      <c r="G1021">
        <v>5.1227405949999998</v>
      </c>
      <c r="H1021">
        <v>-1.994007766</v>
      </c>
      <c r="I1021">
        <v>0</v>
      </c>
      <c r="J1021">
        <v>30.490962379999999</v>
      </c>
      <c r="K1021">
        <v>0.34784733224699999</v>
      </c>
    </row>
    <row r="1022" spans="1:11">
      <c r="A1022">
        <v>1020</v>
      </c>
      <c r="B1022" s="1">
        <v>37546</v>
      </c>
      <c r="C1022">
        <v>0.01</v>
      </c>
      <c r="D1022">
        <v>0.73</v>
      </c>
      <c r="E1022">
        <v>0</v>
      </c>
      <c r="F1022">
        <v>15.95837755</v>
      </c>
      <c r="G1022">
        <v>3.9895943869999999</v>
      </c>
      <c r="H1022">
        <v>0</v>
      </c>
      <c r="I1022">
        <v>0</v>
      </c>
      <c r="J1022">
        <v>25.958377550000002</v>
      </c>
      <c r="K1022">
        <v>0.27439622896999999</v>
      </c>
    </row>
    <row r="1023" spans="1:11">
      <c r="A1023">
        <v>1021</v>
      </c>
      <c r="B1023" s="1">
        <v>37547</v>
      </c>
      <c r="C1023">
        <v>0.47</v>
      </c>
      <c r="D1023">
        <v>0.32</v>
      </c>
      <c r="E1023">
        <v>2.0589766900000002</v>
      </c>
      <c r="F1023">
        <v>12.42839693</v>
      </c>
      <c r="G1023">
        <v>3.107099233</v>
      </c>
      <c r="H1023">
        <v>0.990996408</v>
      </c>
      <c r="I1023">
        <v>0</v>
      </c>
      <c r="J1023">
        <v>22.428396930000002</v>
      </c>
      <c r="K1023">
        <v>0.29038196875799999</v>
      </c>
    </row>
    <row r="1024" spans="1:11">
      <c r="A1024">
        <v>1022</v>
      </c>
      <c r="B1024" s="1">
        <v>37548</v>
      </c>
      <c r="C1024">
        <v>0.08</v>
      </c>
      <c r="D1024">
        <v>0.82</v>
      </c>
      <c r="E1024">
        <v>0</v>
      </c>
      <c r="F1024">
        <v>9.6792452620000002</v>
      </c>
      <c r="G1024">
        <v>2.4198113160000001</v>
      </c>
      <c r="H1024">
        <v>0</v>
      </c>
      <c r="I1024">
        <v>0</v>
      </c>
      <c r="J1024">
        <v>19.679245259999998</v>
      </c>
      <c r="K1024">
        <v>0.28880904692300002</v>
      </c>
    </row>
    <row r="1025" spans="1:11">
      <c r="A1025">
        <v>1023</v>
      </c>
      <c r="B1025" s="1">
        <v>37549</v>
      </c>
      <c r="C1025">
        <v>0.47</v>
      </c>
      <c r="D1025">
        <v>0.86</v>
      </c>
      <c r="E1025">
        <v>0</v>
      </c>
      <c r="F1025">
        <v>7.5382037899999998</v>
      </c>
      <c r="G1025">
        <v>1.8845509469999999</v>
      </c>
      <c r="H1025">
        <v>0</v>
      </c>
      <c r="I1025">
        <v>0</v>
      </c>
      <c r="J1025">
        <v>17.538203790000001</v>
      </c>
      <c r="K1025">
        <v>0.29015098584799998</v>
      </c>
    </row>
    <row r="1026" spans="1:11">
      <c r="A1026">
        <v>1024</v>
      </c>
      <c r="B1026" s="1">
        <v>37550</v>
      </c>
      <c r="C1026">
        <v>0.88</v>
      </c>
      <c r="D1026">
        <v>0.94</v>
      </c>
      <c r="E1026">
        <v>0</v>
      </c>
      <c r="F1026">
        <v>5.870759015</v>
      </c>
      <c r="G1026">
        <v>1.467689754</v>
      </c>
      <c r="H1026">
        <v>0</v>
      </c>
      <c r="I1026">
        <v>0</v>
      </c>
      <c r="J1026">
        <v>15.87075901</v>
      </c>
      <c r="K1026">
        <v>0.29131750773199999</v>
      </c>
    </row>
    <row r="1027" spans="1:11">
      <c r="A1027">
        <v>1025</v>
      </c>
      <c r="B1027" s="1">
        <v>37551</v>
      </c>
      <c r="C1027">
        <v>0.27</v>
      </c>
      <c r="D1027">
        <v>0.64</v>
      </c>
      <c r="E1027">
        <v>0</v>
      </c>
      <c r="F1027">
        <v>4.5721517179999998</v>
      </c>
      <c r="G1027">
        <v>1.1430379289999999</v>
      </c>
      <c r="H1027">
        <v>0</v>
      </c>
      <c r="I1027">
        <v>0</v>
      </c>
      <c r="J1027">
        <v>14.572151720000001</v>
      </c>
      <c r="K1027">
        <v>0.29231838790300002</v>
      </c>
    </row>
    <row r="1028" spans="1:11">
      <c r="A1028">
        <v>1026</v>
      </c>
      <c r="B1028" s="1">
        <v>37552</v>
      </c>
      <c r="C1028">
        <v>0.99</v>
      </c>
      <c r="D1028">
        <v>0.09</v>
      </c>
      <c r="E1028">
        <v>0</v>
      </c>
      <c r="F1028">
        <v>3.5607953380000001</v>
      </c>
      <c r="G1028">
        <v>0.89019883499999997</v>
      </c>
      <c r="H1028">
        <v>0</v>
      </c>
      <c r="I1028">
        <v>0</v>
      </c>
      <c r="J1028">
        <v>13.56079534</v>
      </c>
      <c r="K1028">
        <v>0.293166235976</v>
      </c>
    </row>
    <row r="1029" spans="1:11">
      <c r="A1029">
        <v>1027</v>
      </c>
      <c r="B1029" s="1">
        <v>37553</v>
      </c>
      <c r="C1029">
        <v>0.36</v>
      </c>
      <c r="D1029">
        <v>0.15</v>
      </c>
      <c r="E1029">
        <v>0</v>
      </c>
      <c r="F1029">
        <v>2.7731501980000002</v>
      </c>
      <c r="G1029">
        <v>0.693287549</v>
      </c>
      <c r="H1029">
        <v>0</v>
      </c>
      <c r="I1029">
        <v>0</v>
      </c>
      <c r="J1029">
        <v>12.7731502</v>
      </c>
      <c r="K1029">
        <v>0.29387576470900001</v>
      </c>
    </row>
    <row r="1030" spans="1:11">
      <c r="A1030">
        <v>1028</v>
      </c>
      <c r="B1030" s="1">
        <v>37554</v>
      </c>
      <c r="C1030">
        <v>0.94</v>
      </c>
      <c r="D1030">
        <v>0.54</v>
      </c>
      <c r="E1030">
        <v>0</v>
      </c>
      <c r="F1030">
        <v>2.1597315460000002</v>
      </c>
      <c r="G1030">
        <v>0.539932886</v>
      </c>
      <c r="H1030">
        <v>0</v>
      </c>
      <c r="I1030">
        <v>0</v>
      </c>
      <c r="J1030">
        <v>12.15973155</v>
      </c>
      <c r="K1030">
        <v>0.29446289106000001</v>
      </c>
    </row>
    <row r="1031" spans="1:11">
      <c r="A1031">
        <v>1029</v>
      </c>
      <c r="B1031" s="1">
        <v>37555</v>
      </c>
      <c r="C1031">
        <v>0.77</v>
      </c>
      <c r="D1031">
        <v>0.74</v>
      </c>
      <c r="E1031">
        <v>0.17114511399999999</v>
      </c>
      <c r="F1031">
        <v>1.6820006190000001</v>
      </c>
      <c r="G1031">
        <v>0.42050015499999999</v>
      </c>
      <c r="H1031">
        <v>-1.2395934900000001</v>
      </c>
      <c r="I1031">
        <v>0</v>
      </c>
      <c r="J1031">
        <v>11.68200062</v>
      </c>
      <c r="K1031">
        <v>0.28076609131699998</v>
      </c>
    </row>
    <row r="1032" spans="1:11">
      <c r="A1032">
        <v>1030</v>
      </c>
      <c r="B1032" s="1">
        <v>37556</v>
      </c>
      <c r="C1032">
        <v>0.04</v>
      </c>
      <c r="D1032">
        <v>0.32</v>
      </c>
      <c r="E1032">
        <v>0</v>
      </c>
      <c r="F1032">
        <v>1.309943399</v>
      </c>
      <c r="G1032">
        <v>0.32748585000000002</v>
      </c>
      <c r="H1032">
        <v>0</v>
      </c>
      <c r="I1032">
        <v>0</v>
      </c>
      <c r="J1032">
        <v>11.3099434</v>
      </c>
      <c r="K1032">
        <v>0.26474068454499999</v>
      </c>
    </row>
    <row r="1033" spans="1:11">
      <c r="A1033">
        <v>1031</v>
      </c>
      <c r="B1033" s="1">
        <v>37557</v>
      </c>
      <c r="C1033">
        <v>0.7</v>
      </c>
      <c r="D1033">
        <v>0.77</v>
      </c>
      <c r="E1033">
        <v>0</v>
      </c>
      <c r="F1033">
        <v>64.494771189999994</v>
      </c>
      <c r="G1033">
        <v>16.123692800000001</v>
      </c>
      <c r="H1033">
        <v>0</v>
      </c>
      <c r="I1033">
        <v>0</v>
      </c>
      <c r="J1033">
        <v>74.494771189999994</v>
      </c>
      <c r="K1033">
        <v>0.75703337814399996</v>
      </c>
    </row>
    <row r="1034" spans="1:11">
      <c r="A1034">
        <v>1032</v>
      </c>
      <c r="B1034" s="1">
        <v>37558</v>
      </c>
      <c r="C1034">
        <v>0.92</v>
      </c>
      <c r="D1034">
        <v>0.09</v>
      </c>
      <c r="E1034">
        <v>0</v>
      </c>
      <c r="F1034">
        <v>50.228578300000002</v>
      </c>
      <c r="G1034">
        <v>12.557144579999999</v>
      </c>
      <c r="H1034">
        <v>0</v>
      </c>
      <c r="I1034">
        <v>0</v>
      </c>
      <c r="J1034">
        <v>60.228578300000002</v>
      </c>
      <c r="K1034">
        <v>0.75954897689599998</v>
      </c>
    </row>
    <row r="1035" spans="1:11">
      <c r="A1035">
        <v>1033</v>
      </c>
      <c r="B1035" s="1">
        <v>37559</v>
      </c>
      <c r="C1035">
        <v>0.72</v>
      </c>
      <c r="D1035">
        <v>0.78</v>
      </c>
      <c r="E1035">
        <v>0</v>
      </c>
      <c r="F1035">
        <v>39.118056119999999</v>
      </c>
      <c r="G1035">
        <v>9.7795140289999996</v>
      </c>
      <c r="H1035">
        <v>0</v>
      </c>
      <c r="I1035">
        <v>0</v>
      </c>
      <c r="J1035">
        <v>49.118056119999999</v>
      </c>
      <c r="K1035">
        <v>0.76176720519399999</v>
      </c>
    </row>
    <row r="1036" spans="1:11">
      <c r="A1036">
        <v>1034</v>
      </c>
      <c r="B1036" s="1">
        <v>37560</v>
      </c>
      <c r="C1036">
        <v>0.03</v>
      </c>
      <c r="D1036">
        <v>0.76</v>
      </c>
      <c r="E1036">
        <v>0</v>
      </c>
      <c r="F1036">
        <v>30.46517274</v>
      </c>
      <c r="G1036">
        <v>7.6162931839999999</v>
      </c>
      <c r="H1036">
        <v>0</v>
      </c>
      <c r="I1036">
        <v>0</v>
      </c>
      <c r="J1036">
        <v>40.46517274</v>
      </c>
      <c r="K1036">
        <v>0.76369542270299995</v>
      </c>
    </row>
    <row r="1037" spans="1:11">
      <c r="A1037">
        <v>1035</v>
      </c>
      <c r="B1037" s="1">
        <v>37561</v>
      </c>
      <c r="C1037">
        <v>0</v>
      </c>
      <c r="D1037">
        <v>0.7</v>
      </c>
      <c r="E1037">
        <v>0</v>
      </c>
      <c r="F1037">
        <v>23.726300380000001</v>
      </c>
      <c r="G1037">
        <v>5.9315750960000004</v>
      </c>
      <c r="H1037">
        <v>0</v>
      </c>
      <c r="I1037">
        <v>0</v>
      </c>
      <c r="J1037">
        <v>33.726300379999998</v>
      </c>
      <c r="K1037">
        <v>0.76534954108999997</v>
      </c>
    </row>
    <row r="1038" spans="1:11">
      <c r="A1038">
        <v>1036</v>
      </c>
      <c r="B1038" s="1">
        <v>37562</v>
      </c>
      <c r="C1038">
        <v>0.39</v>
      </c>
      <c r="D1038">
        <v>0.62</v>
      </c>
      <c r="E1038">
        <v>0</v>
      </c>
      <c r="F1038">
        <v>29.82417714</v>
      </c>
      <c r="G1038">
        <v>7.4560442849999999</v>
      </c>
      <c r="H1038">
        <v>0</v>
      </c>
      <c r="I1038">
        <v>0</v>
      </c>
      <c r="J1038">
        <v>39.824177140000003</v>
      </c>
      <c r="K1038">
        <v>0.78664636951400002</v>
      </c>
    </row>
    <row r="1039" spans="1:11">
      <c r="A1039">
        <v>1037</v>
      </c>
      <c r="B1039" s="1">
        <v>37563</v>
      </c>
      <c r="C1039">
        <v>0.45</v>
      </c>
      <c r="D1039">
        <v>0.13</v>
      </c>
      <c r="E1039">
        <v>0</v>
      </c>
      <c r="F1039">
        <v>23.227092509999999</v>
      </c>
      <c r="G1039">
        <v>5.8067731279999997</v>
      </c>
      <c r="H1039">
        <v>0</v>
      </c>
      <c r="I1039">
        <v>0</v>
      </c>
      <c r="J1039">
        <v>33.227092509999999</v>
      </c>
      <c r="K1039">
        <v>0.78854106432000004</v>
      </c>
    </row>
    <row r="1040" spans="1:11">
      <c r="A1040">
        <v>1038</v>
      </c>
      <c r="B1040" s="1">
        <v>37564</v>
      </c>
      <c r="C1040">
        <v>0.56999999999999995</v>
      </c>
      <c r="D1040">
        <v>0.19</v>
      </c>
      <c r="E1040">
        <v>0</v>
      </c>
      <c r="F1040">
        <v>18.089277840000001</v>
      </c>
      <c r="G1040">
        <v>4.5223194590000002</v>
      </c>
      <c r="H1040">
        <v>0</v>
      </c>
      <c r="I1040">
        <v>0</v>
      </c>
      <c r="J1040">
        <v>28.089277840000001</v>
      </c>
      <c r="K1040">
        <v>0.79015671630999995</v>
      </c>
    </row>
    <row r="1041" spans="1:11">
      <c r="A1041">
        <v>1039</v>
      </c>
      <c r="B1041" s="1">
        <v>37565</v>
      </c>
      <c r="C1041">
        <v>0.02</v>
      </c>
      <c r="D1041">
        <v>0.43</v>
      </c>
      <c r="E1041">
        <v>0</v>
      </c>
      <c r="F1041">
        <v>14.08794374</v>
      </c>
      <c r="G1041">
        <v>3.5219859360000001</v>
      </c>
      <c r="H1041">
        <v>0</v>
      </c>
      <c r="I1041">
        <v>0</v>
      </c>
      <c r="J1041">
        <v>24.08794374</v>
      </c>
      <c r="K1041">
        <v>0.79151665541899996</v>
      </c>
    </row>
    <row r="1042" spans="1:11">
      <c r="A1042">
        <v>1040</v>
      </c>
      <c r="B1042" s="1">
        <v>37566</v>
      </c>
      <c r="C1042">
        <v>0.43</v>
      </c>
      <c r="D1042">
        <v>0.13</v>
      </c>
      <c r="E1042">
        <v>0</v>
      </c>
      <c r="F1042">
        <v>10.971701619999999</v>
      </c>
      <c r="G1042">
        <v>2.7429254049999998</v>
      </c>
      <c r="H1042">
        <v>0</v>
      </c>
      <c r="I1042">
        <v>0</v>
      </c>
      <c r="J1042">
        <v>20.971701620000001</v>
      </c>
      <c r="K1042">
        <v>0.79264829701999995</v>
      </c>
    </row>
    <row r="1043" spans="1:11">
      <c r="A1043">
        <v>1041</v>
      </c>
      <c r="B1043" s="1">
        <v>37567</v>
      </c>
      <c r="C1043">
        <v>0.78</v>
      </c>
      <c r="D1043">
        <v>0.24</v>
      </c>
      <c r="E1043">
        <v>0</v>
      </c>
      <c r="F1043">
        <v>8.5447698130000003</v>
      </c>
      <c r="G1043">
        <v>2.136192453</v>
      </c>
      <c r="H1043">
        <v>0</v>
      </c>
      <c r="I1043">
        <v>0</v>
      </c>
      <c r="J1043">
        <v>18.544769809999998</v>
      </c>
      <c r="K1043">
        <v>0.79358062523200001</v>
      </c>
    </row>
    <row r="1044" spans="1:11">
      <c r="A1044">
        <v>1042</v>
      </c>
      <c r="B1044" s="1">
        <v>37568</v>
      </c>
      <c r="C1044">
        <v>0.51</v>
      </c>
      <c r="D1044">
        <v>0.84</v>
      </c>
      <c r="E1044">
        <v>0</v>
      </c>
      <c r="F1044">
        <v>6.6546734220000001</v>
      </c>
      <c r="G1044">
        <v>1.663668355</v>
      </c>
      <c r="H1044">
        <v>0</v>
      </c>
      <c r="I1044">
        <v>0</v>
      </c>
      <c r="J1044">
        <v>16.654673420000002</v>
      </c>
      <c r="K1044">
        <v>0.79434217778799998</v>
      </c>
    </row>
    <row r="1045" spans="1:11">
      <c r="A1045">
        <v>1043</v>
      </c>
      <c r="B1045" s="1">
        <v>37569</v>
      </c>
      <c r="C1045">
        <v>0.3</v>
      </c>
      <c r="D1045">
        <v>0.43</v>
      </c>
      <c r="E1045">
        <v>0</v>
      </c>
      <c r="F1045">
        <v>5.1826648720000001</v>
      </c>
      <c r="G1045">
        <v>1.295666218</v>
      </c>
      <c r="H1045">
        <v>0</v>
      </c>
      <c r="I1045">
        <v>0</v>
      </c>
      <c r="J1045">
        <v>15.18266487</v>
      </c>
      <c r="K1045">
        <v>0.794959661639</v>
      </c>
    </row>
    <row r="1046" spans="1:11">
      <c r="A1046">
        <v>1044</v>
      </c>
      <c r="B1046" s="1">
        <v>37570</v>
      </c>
      <c r="C1046">
        <v>0.99</v>
      </c>
      <c r="D1046">
        <v>0.62</v>
      </c>
      <c r="E1046">
        <v>21.3581903</v>
      </c>
      <c r="F1046">
        <v>4.0362634609999999</v>
      </c>
      <c r="G1046">
        <v>1.009065865</v>
      </c>
      <c r="H1046">
        <v>-0.472990203</v>
      </c>
      <c r="I1046">
        <v>0</v>
      </c>
      <c r="J1046">
        <v>14.036263460000001</v>
      </c>
      <c r="K1046">
        <v>-9.0934127872900006E-2</v>
      </c>
    </row>
    <row r="1047" spans="1:11">
      <c r="A1047">
        <v>1045</v>
      </c>
      <c r="B1047" s="1">
        <v>37571</v>
      </c>
      <c r="C1047">
        <v>0.41</v>
      </c>
      <c r="D1047">
        <v>0.73</v>
      </c>
      <c r="E1047">
        <v>0</v>
      </c>
      <c r="F1047">
        <v>3.1434451440000002</v>
      </c>
      <c r="G1047">
        <v>0.78586128600000005</v>
      </c>
      <c r="H1047">
        <v>0</v>
      </c>
      <c r="I1047">
        <v>0</v>
      </c>
      <c r="J1047">
        <v>13.143445140000001</v>
      </c>
      <c r="K1047">
        <v>-0.46825524828300003</v>
      </c>
    </row>
    <row r="1048" spans="1:11">
      <c r="A1048">
        <v>1046</v>
      </c>
      <c r="B1048" s="1">
        <v>37572</v>
      </c>
      <c r="C1048">
        <v>0.78</v>
      </c>
      <c r="D1048">
        <v>0.35</v>
      </c>
      <c r="E1048">
        <v>0</v>
      </c>
      <c r="F1048">
        <v>2.4481175390000001</v>
      </c>
      <c r="G1048">
        <v>0.61202938500000004</v>
      </c>
      <c r="H1048">
        <v>0</v>
      </c>
      <c r="I1048">
        <v>0</v>
      </c>
      <c r="J1048">
        <v>12.44811754</v>
      </c>
      <c r="K1048">
        <v>-0.468607345003</v>
      </c>
    </row>
    <row r="1049" spans="1:11">
      <c r="A1049">
        <v>1047</v>
      </c>
      <c r="B1049" s="1">
        <v>37573</v>
      </c>
      <c r="C1049">
        <v>0.01</v>
      </c>
      <c r="D1049">
        <v>0.06</v>
      </c>
      <c r="E1049">
        <v>0</v>
      </c>
      <c r="F1049">
        <v>1.9065958569999999</v>
      </c>
      <c r="G1049">
        <v>0.47664896400000001</v>
      </c>
      <c r="H1049">
        <v>0</v>
      </c>
      <c r="I1049">
        <v>0</v>
      </c>
      <c r="J1049">
        <v>11.906595859999999</v>
      </c>
      <c r="K1049">
        <v>-0.46888867854900002</v>
      </c>
    </row>
    <row r="1050" spans="1:11">
      <c r="A1050">
        <v>1048</v>
      </c>
      <c r="B1050" s="1">
        <v>37574</v>
      </c>
      <c r="C1050">
        <v>0.23</v>
      </c>
      <c r="D1050">
        <v>0.25</v>
      </c>
      <c r="E1050">
        <v>0</v>
      </c>
      <c r="F1050">
        <v>52.908964949999998</v>
      </c>
      <c r="G1050">
        <v>13.22724124</v>
      </c>
      <c r="H1050">
        <v>0</v>
      </c>
      <c r="I1050">
        <v>0</v>
      </c>
      <c r="J1050">
        <v>62.908964949999998</v>
      </c>
      <c r="K1050">
        <v>0.37279741419200002</v>
      </c>
    </row>
    <row r="1051" spans="1:11">
      <c r="A1051">
        <v>1049</v>
      </c>
      <c r="B1051" s="1">
        <v>37575</v>
      </c>
      <c r="C1051">
        <v>0.4</v>
      </c>
      <c r="D1051">
        <v>0.79</v>
      </c>
      <c r="E1051">
        <v>0</v>
      </c>
      <c r="F1051">
        <v>41.205543339999998</v>
      </c>
      <c r="G1051">
        <v>10.301385829999999</v>
      </c>
      <c r="H1051">
        <v>0</v>
      </c>
      <c r="I1051">
        <v>0</v>
      </c>
      <c r="J1051">
        <v>51.205543339999998</v>
      </c>
      <c r="K1051">
        <v>0.37226053855800001</v>
      </c>
    </row>
    <row r="1052" spans="1:11">
      <c r="A1052">
        <v>1050</v>
      </c>
      <c r="B1052" s="1">
        <v>37576</v>
      </c>
      <c r="C1052">
        <v>0.53</v>
      </c>
      <c r="D1052">
        <v>0.51</v>
      </c>
      <c r="E1052">
        <v>0</v>
      </c>
      <c r="F1052">
        <v>32.090909420000003</v>
      </c>
      <c r="G1052">
        <v>8.0227273540000006</v>
      </c>
      <c r="H1052">
        <v>0</v>
      </c>
      <c r="I1052">
        <v>0</v>
      </c>
      <c r="J1052">
        <v>42.090909420000003</v>
      </c>
      <c r="K1052">
        <v>0.37163051492600002</v>
      </c>
    </row>
    <row r="1053" spans="1:11">
      <c r="A1053">
        <v>1051</v>
      </c>
      <c r="B1053" s="1">
        <v>37577</v>
      </c>
      <c r="C1053">
        <v>0.89</v>
      </c>
      <c r="D1053">
        <v>0.2</v>
      </c>
      <c r="E1053">
        <v>0</v>
      </c>
      <c r="F1053">
        <v>24.99242538</v>
      </c>
      <c r="G1053">
        <v>6.2481063460000001</v>
      </c>
      <c r="H1053">
        <v>0</v>
      </c>
      <c r="I1053">
        <v>0</v>
      </c>
      <c r="J1053">
        <v>34.99242538</v>
      </c>
      <c r="K1053">
        <v>0.37092854995399999</v>
      </c>
    </row>
    <row r="1054" spans="1:11">
      <c r="A1054">
        <v>1052</v>
      </c>
      <c r="B1054" s="1">
        <v>37578</v>
      </c>
      <c r="C1054">
        <v>0.24</v>
      </c>
      <c r="D1054">
        <v>0.96</v>
      </c>
      <c r="E1054">
        <v>0</v>
      </c>
      <c r="F1054">
        <v>19.46412046</v>
      </c>
      <c r="G1054">
        <v>4.866030115</v>
      </c>
      <c r="H1054">
        <v>0</v>
      </c>
      <c r="I1054">
        <v>0</v>
      </c>
      <c r="J1054">
        <v>29.46412046</v>
      </c>
      <c r="K1054">
        <v>0.36857865283800001</v>
      </c>
    </row>
    <row r="1055" spans="1:11">
      <c r="A1055">
        <v>1053</v>
      </c>
      <c r="B1055" s="1">
        <v>37579</v>
      </c>
      <c r="C1055">
        <v>0.11</v>
      </c>
      <c r="D1055">
        <v>0.78</v>
      </c>
      <c r="E1055">
        <v>0</v>
      </c>
      <c r="F1055">
        <v>15.158672259999999</v>
      </c>
      <c r="G1055">
        <v>3.7896680639999998</v>
      </c>
      <c r="H1055">
        <v>0</v>
      </c>
      <c r="I1055">
        <v>0</v>
      </c>
      <c r="J1055">
        <v>25.158672259999999</v>
      </c>
      <c r="K1055">
        <v>0.36580570645900001</v>
      </c>
    </row>
    <row r="1056" spans="1:11">
      <c r="A1056">
        <v>1054</v>
      </c>
      <c r="B1056" s="1">
        <v>37580</v>
      </c>
      <c r="C1056">
        <v>0.23</v>
      </c>
      <c r="D1056">
        <v>0.89</v>
      </c>
      <c r="E1056">
        <v>9.3695581939999997</v>
      </c>
      <c r="F1056">
        <v>30.861754319999999</v>
      </c>
      <c r="G1056">
        <v>7.7154385799999998</v>
      </c>
      <c r="H1056">
        <v>0.28576648900000001</v>
      </c>
      <c r="I1056">
        <v>0</v>
      </c>
      <c r="J1056">
        <v>40.861754320000003</v>
      </c>
      <c r="K1056">
        <v>0.24869979402199999</v>
      </c>
    </row>
    <row r="1057" spans="1:11">
      <c r="A1057">
        <v>1055</v>
      </c>
      <c r="B1057" s="1">
        <v>37581</v>
      </c>
      <c r="C1057">
        <v>0.38</v>
      </c>
      <c r="D1057">
        <v>0.88</v>
      </c>
      <c r="E1057">
        <v>0</v>
      </c>
      <c r="F1057">
        <v>24.035158429999999</v>
      </c>
      <c r="G1057">
        <v>6.0087896069999998</v>
      </c>
      <c r="H1057">
        <v>0</v>
      </c>
      <c r="I1057">
        <v>0</v>
      </c>
      <c r="J1057">
        <v>34.035158430000003</v>
      </c>
      <c r="K1057">
        <v>0.29746679186899999</v>
      </c>
    </row>
    <row r="1058" spans="1:11">
      <c r="A1058">
        <v>1056</v>
      </c>
      <c r="B1058" s="1">
        <v>37582</v>
      </c>
      <c r="C1058">
        <v>0.85</v>
      </c>
      <c r="D1058">
        <v>0.05</v>
      </c>
      <c r="E1058">
        <v>0</v>
      </c>
      <c r="F1058">
        <v>18.718600210000002</v>
      </c>
      <c r="G1058">
        <v>4.6796500520000004</v>
      </c>
      <c r="H1058">
        <v>0</v>
      </c>
      <c r="I1058">
        <v>0</v>
      </c>
      <c r="J1058">
        <v>28.718600210000002</v>
      </c>
      <c r="K1058">
        <v>0.29895975772200001</v>
      </c>
    </row>
    <row r="1059" spans="1:11">
      <c r="A1059">
        <v>1057</v>
      </c>
      <c r="B1059" s="1">
        <v>37583</v>
      </c>
      <c r="C1059">
        <v>0.33</v>
      </c>
      <c r="D1059">
        <v>0.47</v>
      </c>
      <c r="E1059">
        <v>0</v>
      </c>
      <c r="F1059">
        <v>14.578060499999999</v>
      </c>
      <c r="G1059">
        <v>3.6445151249999999</v>
      </c>
      <c r="H1059">
        <v>0</v>
      </c>
      <c r="I1059">
        <v>0</v>
      </c>
      <c r="J1059">
        <v>24.578060499999999</v>
      </c>
      <c r="K1059">
        <v>0.30028517309199998</v>
      </c>
    </row>
    <row r="1060" spans="1:11">
      <c r="A1060">
        <v>1058</v>
      </c>
      <c r="B1060" s="1">
        <v>37584</v>
      </c>
      <c r="C1060">
        <v>0.62</v>
      </c>
      <c r="D1060">
        <v>0.03</v>
      </c>
      <c r="E1060">
        <v>0</v>
      </c>
      <c r="F1060">
        <v>11.35340493</v>
      </c>
      <c r="G1060">
        <v>2.838351233</v>
      </c>
      <c r="H1060">
        <v>0</v>
      </c>
      <c r="I1060">
        <v>0</v>
      </c>
      <c r="J1060">
        <v>21.35340493</v>
      </c>
      <c r="K1060">
        <v>0.30144762925599999</v>
      </c>
    </row>
    <row r="1061" spans="1:11">
      <c r="A1061">
        <v>1059</v>
      </c>
      <c r="B1061" s="1">
        <v>37585</v>
      </c>
      <c r="C1061">
        <v>0.55000000000000004</v>
      </c>
      <c r="D1061">
        <v>0.35</v>
      </c>
      <c r="E1061">
        <v>0</v>
      </c>
      <c r="F1061">
        <v>8.8420406519999997</v>
      </c>
      <c r="G1061">
        <v>2.2105101629999999</v>
      </c>
      <c r="H1061">
        <v>0</v>
      </c>
      <c r="I1061">
        <v>0</v>
      </c>
      <c r="J1061">
        <v>18.842040650000001</v>
      </c>
      <c r="K1061">
        <v>0.30245468399300002</v>
      </c>
    </row>
    <row r="1062" spans="1:11">
      <c r="A1062">
        <v>1060</v>
      </c>
      <c r="B1062" s="1">
        <v>37586</v>
      </c>
      <c r="C1062">
        <v>0.93</v>
      </c>
      <c r="D1062">
        <v>0.65</v>
      </c>
      <c r="E1062">
        <v>0</v>
      </c>
      <c r="F1062">
        <v>6.8861881829999998</v>
      </c>
      <c r="G1062">
        <v>1.721547046</v>
      </c>
      <c r="H1062">
        <v>0</v>
      </c>
      <c r="I1062">
        <v>0</v>
      </c>
      <c r="J1062">
        <v>16.886188180000001</v>
      </c>
      <c r="K1062">
        <v>0.30331651923699998</v>
      </c>
    </row>
    <row r="1063" spans="1:11">
      <c r="A1063">
        <v>1061</v>
      </c>
      <c r="B1063" s="1">
        <v>37587</v>
      </c>
      <c r="C1063">
        <v>0.96</v>
      </c>
      <c r="D1063">
        <v>0.45</v>
      </c>
      <c r="E1063">
        <v>0</v>
      </c>
      <c r="F1063">
        <v>5.3629687500000003</v>
      </c>
      <c r="G1063">
        <v>1.340742187</v>
      </c>
      <c r="H1063">
        <v>0</v>
      </c>
      <c r="I1063">
        <v>0</v>
      </c>
      <c r="J1063">
        <v>15.36296875</v>
      </c>
      <c r="K1063">
        <v>0.30285936524000001</v>
      </c>
    </row>
    <row r="1064" spans="1:11">
      <c r="A1064">
        <v>1062</v>
      </c>
      <c r="B1064" s="1">
        <v>37588</v>
      </c>
      <c r="C1064">
        <v>0.11</v>
      </c>
      <c r="D1064">
        <v>0.33</v>
      </c>
      <c r="E1064">
        <v>0</v>
      </c>
      <c r="F1064">
        <v>4.1766842620000002</v>
      </c>
      <c r="G1064">
        <v>1.044171065</v>
      </c>
      <c r="H1064">
        <v>0</v>
      </c>
      <c r="I1064">
        <v>0</v>
      </c>
      <c r="J1064">
        <v>14.17668426</v>
      </c>
      <c r="K1064">
        <v>0.30154470103499997</v>
      </c>
    </row>
    <row r="1065" spans="1:11">
      <c r="A1065">
        <v>1063</v>
      </c>
      <c r="B1065" s="1">
        <v>37589</v>
      </c>
      <c r="C1065">
        <v>0.85</v>
      </c>
      <c r="D1065">
        <v>0.28999999999999998</v>
      </c>
      <c r="E1065">
        <v>0</v>
      </c>
      <c r="F1065">
        <v>3.252804974</v>
      </c>
      <c r="G1065">
        <v>0.81320124299999996</v>
      </c>
      <c r="H1065">
        <v>0</v>
      </c>
      <c r="I1065">
        <v>0</v>
      </c>
      <c r="J1065">
        <v>13.25280497</v>
      </c>
      <c r="K1065">
        <v>0.30042828321699999</v>
      </c>
    </row>
    <row r="1066" spans="1:11">
      <c r="A1066">
        <v>1064</v>
      </c>
      <c r="B1066" s="1">
        <v>37590</v>
      </c>
      <c r="C1066">
        <v>0.11</v>
      </c>
      <c r="D1066">
        <v>0.3</v>
      </c>
      <c r="E1066">
        <v>0</v>
      </c>
      <c r="F1066">
        <v>2.5332870609999998</v>
      </c>
      <c r="G1066">
        <v>0.63332176500000004</v>
      </c>
      <c r="H1066">
        <v>0</v>
      </c>
      <c r="I1066">
        <v>0</v>
      </c>
      <c r="J1066">
        <v>12.533287059999999</v>
      </c>
      <c r="K1066">
        <v>0.29949228723299998</v>
      </c>
    </row>
    <row r="1067" spans="1:11">
      <c r="A1067">
        <v>1065</v>
      </c>
      <c r="B1067" s="1">
        <v>37591</v>
      </c>
      <c r="C1067">
        <v>0.57999999999999996</v>
      </c>
      <c r="D1067">
        <v>0.68</v>
      </c>
      <c r="E1067">
        <v>0</v>
      </c>
      <c r="F1067">
        <v>1.972925947</v>
      </c>
      <c r="G1067">
        <v>0.49323148700000002</v>
      </c>
      <c r="H1067">
        <v>0</v>
      </c>
      <c r="I1067">
        <v>0</v>
      </c>
      <c r="J1067">
        <v>11.97292595</v>
      </c>
      <c r="K1067">
        <v>0.29871673839700003</v>
      </c>
    </row>
    <row r="1068" spans="1:11">
      <c r="A1068">
        <v>1066</v>
      </c>
      <c r="B1068" s="1">
        <v>37592</v>
      </c>
      <c r="C1068">
        <v>0.62</v>
      </c>
      <c r="D1068">
        <v>0.71</v>
      </c>
      <c r="E1068">
        <v>0</v>
      </c>
      <c r="F1068">
        <v>18.121410359999999</v>
      </c>
      <c r="G1068">
        <v>4.5303525889999996</v>
      </c>
      <c r="H1068">
        <v>0</v>
      </c>
      <c r="I1068">
        <v>0</v>
      </c>
      <c r="J1068">
        <v>28.121410359999999</v>
      </c>
      <c r="K1068">
        <v>-0.24784990904199999</v>
      </c>
    </row>
    <row r="1069" spans="1:11">
      <c r="A1069">
        <v>1067</v>
      </c>
      <c r="B1069" s="1">
        <v>37593</v>
      </c>
      <c r="C1069">
        <v>0.59</v>
      </c>
      <c r="D1069">
        <v>0.22</v>
      </c>
      <c r="E1069">
        <v>0</v>
      </c>
      <c r="F1069">
        <v>14.11296858</v>
      </c>
      <c r="G1069">
        <v>3.528242144</v>
      </c>
      <c r="H1069">
        <v>0</v>
      </c>
      <c r="I1069">
        <v>0</v>
      </c>
      <c r="J1069">
        <v>24.11296858</v>
      </c>
      <c r="K1069">
        <v>-0.24968861740000001</v>
      </c>
    </row>
    <row r="1070" spans="1:11">
      <c r="A1070">
        <v>1068</v>
      </c>
      <c r="B1070" s="1">
        <v>37594</v>
      </c>
      <c r="C1070">
        <v>0.87</v>
      </c>
      <c r="D1070">
        <v>0.3</v>
      </c>
      <c r="E1070">
        <v>0</v>
      </c>
      <c r="F1070">
        <v>10.991190980000001</v>
      </c>
      <c r="G1070">
        <v>2.7477977450000002</v>
      </c>
      <c r="H1070">
        <v>0</v>
      </c>
      <c r="I1070">
        <v>0</v>
      </c>
      <c r="J1070">
        <v>20.991190979999999</v>
      </c>
      <c r="K1070">
        <v>-0.25132907953799999</v>
      </c>
    </row>
    <row r="1071" spans="1:11">
      <c r="A1071">
        <v>1069</v>
      </c>
      <c r="B1071" s="1">
        <v>37595</v>
      </c>
      <c r="C1071">
        <v>0.42</v>
      </c>
      <c r="D1071">
        <v>0.53</v>
      </c>
      <c r="E1071">
        <v>0</v>
      </c>
      <c r="F1071">
        <v>8.5599481409999996</v>
      </c>
      <c r="G1071">
        <v>2.1399870349999999</v>
      </c>
      <c r="H1071">
        <v>0</v>
      </c>
      <c r="I1071">
        <v>0</v>
      </c>
      <c r="J1071">
        <v>18.559948139999999</v>
      </c>
      <c r="K1071">
        <v>-0.25277595431799998</v>
      </c>
    </row>
    <row r="1072" spans="1:11">
      <c r="A1072">
        <v>1070</v>
      </c>
      <c r="B1072" s="1">
        <v>37596</v>
      </c>
      <c r="C1072">
        <v>0.84</v>
      </c>
      <c r="D1072">
        <v>0.51</v>
      </c>
      <c r="E1072">
        <v>0</v>
      </c>
      <c r="F1072">
        <v>6.6664943149999996</v>
      </c>
      <c r="G1072">
        <v>1.6666235789999999</v>
      </c>
      <c r="H1072">
        <v>0</v>
      </c>
      <c r="I1072">
        <v>0</v>
      </c>
      <c r="J1072">
        <v>16.666494320000002</v>
      </c>
      <c r="K1072">
        <v>-0.254036737693</v>
      </c>
    </row>
    <row r="1073" spans="1:11">
      <c r="A1073">
        <v>1071</v>
      </c>
      <c r="B1073" s="1">
        <v>37597</v>
      </c>
      <c r="C1073">
        <v>0.47</v>
      </c>
      <c r="D1073">
        <v>0.21</v>
      </c>
      <c r="E1073">
        <v>0</v>
      </c>
      <c r="F1073">
        <v>5.1918709930000002</v>
      </c>
      <c r="G1073">
        <v>1.297967748</v>
      </c>
      <c r="H1073">
        <v>0</v>
      </c>
      <c r="I1073">
        <v>0</v>
      </c>
      <c r="J1073">
        <v>15.19187099</v>
      </c>
      <c r="K1073">
        <v>-0.25512180936399997</v>
      </c>
    </row>
    <row r="1074" spans="1:11">
      <c r="A1074">
        <v>1072</v>
      </c>
      <c r="B1074" s="1">
        <v>37598</v>
      </c>
      <c r="C1074">
        <v>0.74</v>
      </c>
      <c r="D1074">
        <v>0.99</v>
      </c>
      <c r="E1074">
        <v>0</v>
      </c>
      <c r="F1074">
        <v>4.0434331950000004</v>
      </c>
      <c r="G1074">
        <v>1.0108582989999999</v>
      </c>
      <c r="H1074">
        <v>0</v>
      </c>
      <c r="I1074">
        <v>0</v>
      </c>
      <c r="J1074">
        <v>14.043433200000001</v>
      </c>
      <c r="K1074">
        <v>-0.25604416593399998</v>
      </c>
    </row>
    <row r="1075" spans="1:11">
      <c r="A1075">
        <v>1073</v>
      </c>
      <c r="B1075" s="1">
        <v>37599</v>
      </c>
      <c r="C1075">
        <v>0.52</v>
      </c>
      <c r="D1075">
        <v>0.99</v>
      </c>
      <c r="E1075">
        <v>0</v>
      </c>
      <c r="F1075">
        <v>75.766909170000005</v>
      </c>
      <c r="G1075">
        <v>18.941727289999999</v>
      </c>
      <c r="H1075">
        <v>0</v>
      </c>
      <c r="I1075">
        <v>0</v>
      </c>
      <c r="J1075">
        <v>85.766909170000005</v>
      </c>
      <c r="K1075">
        <v>-0.67097055424499996</v>
      </c>
    </row>
    <row r="1076" spans="1:11">
      <c r="A1076">
        <v>1074</v>
      </c>
      <c r="B1076" s="1">
        <v>37600</v>
      </c>
      <c r="C1076">
        <v>0.27</v>
      </c>
      <c r="D1076">
        <v>0.86</v>
      </c>
      <c r="E1076">
        <v>0</v>
      </c>
      <c r="F1076">
        <v>59.007328190000003</v>
      </c>
      <c r="G1076">
        <v>14.751832050000001</v>
      </c>
      <c r="H1076">
        <v>0</v>
      </c>
      <c r="I1076">
        <v>0</v>
      </c>
      <c r="J1076">
        <v>69.007328189999996</v>
      </c>
      <c r="K1076">
        <v>-0.67421014802699997</v>
      </c>
    </row>
    <row r="1077" spans="1:11">
      <c r="A1077">
        <v>1075</v>
      </c>
      <c r="B1077" s="1">
        <v>37601</v>
      </c>
      <c r="C1077">
        <v>0.57999999999999996</v>
      </c>
      <c r="D1077">
        <v>0.6</v>
      </c>
      <c r="E1077">
        <v>46.548549190000003</v>
      </c>
      <c r="F1077">
        <v>45.954953400000001</v>
      </c>
      <c r="G1077">
        <v>11.48873835</v>
      </c>
      <c r="H1077">
        <v>0.69310063799999999</v>
      </c>
      <c r="I1077">
        <v>0</v>
      </c>
      <c r="J1077">
        <v>55.954953400000001</v>
      </c>
      <c r="K1077">
        <v>-0.16006299769999999</v>
      </c>
    </row>
    <row r="1078" spans="1:11">
      <c r="A1078">
        <v>1076</v>
      </c>
      <c r="B1078" s="1">
        <v>37602</v>
      </c>
      <c r="C1078">
        <v>0.45</v>
      </c>
      <c r="D1078">
        <v>0.8</v>
      </c>
      <c r="E1078">
        <v>0</v>
      </c>
      <c r="F1078">
        <v>35.789753699999999</v>
      </c>
      <c r="G1078">
        <v>8.9474384239999996</v>
      </c>
      <c r="H1078">
        <v>0</v>
      </c>
      <c r="I1078">
        <v>0</v>
      </c>
      <c r="J1078">
        <v>45.789753699999999</v>
      </c>
      <c r="K1078">
        <v>0.538949810641</v>
      </c>
    </row>
    <row r="1079" spans="1:11">
      <c r="A1079">
        <v>1077</v>
      </c>
      <c r="B1079" s="1">
        <v>37603</v>
      </c>
      <c r="C1079">
        <v>0.18</v>
      </c>
      <c r="D1079">
        <v>0.05</v>
      </c>
      <c r="E1079">
        <v>0</v>
      </c>
      <c r="F1079">
        <v>27.873088200000002</v>
      </c>
      <c r="G1079">
        <v>6.9682720509999996</v>
      </c>
      <c r="H1079">
        <v>0</v>
      </c>
      <c r="I1079">
        <v>0</v>
      </c>
      <c r="J1079">
        <v>37.873088199999998</v>
      </c>
      <c r="K1079">
        <v>0.53638940119800005</v>
      </c>
    </row>
    <row r="1080" spans="1:11">
      <c r="A1080">
        <v>1078</v>
      </c>
      <c r="B1080" s="1">
        <v>37604</v>
      </c>
      <c r="C1080">
        <v>0.5</v>
      </c>
      <c r="D1080">
        <v>0.78</v>
      </c>
      <c r="E1080">
        <v>0</v>
      </c>
      <c r="F1080">
        <v>21.70758292</v>
      </c>
      <c r="G1080">
        <v>5.42689573</v>
      </c>
      <c r="H1080">
        <v>0</v>
      </c>
      <c r="I1080">
        <v>0</v>
      </c>
      <c r="J1080">
        <v>31.70758292</v>
      </c>
      <c r="K1080">
        <v>0.53549308000899998</v>
      </c>
    </row>
    <row r="1081" spans="1:11">
      <c r="A1081">
        <v>1079</v>
      </c>
      <c r="B1081" s="1">
        <v>37605</v>
      </c>
      <c r="C1081">
        <v>0.74</v>
      </c>
      <c r="D1081">
        <v>0.8</v>
      </c>
      <c r="E1081">
        <v>0</v>
      </c>
      <c r="F1081">
        <v>16.90588258</v>
      </c>
      <c r="G1081">
        <v>4.2264706439999999</v>
      </c>
      <c r="H1081">
        <v>0</v>
      </c>
      <c r="I1081">
        <v>0</v>
      </c>
      <c r="J1081">
        <v>26.90588258</v>
      </c>
      <c r="K1081">
        <v>0.53251649297600001</v>
      </c>
    </row>
    <row r="1082" spans="1:11">
      <c r="A1082">
        <v>1080</v>
      </c>
      <c r="B1082" s="1">
        <v>37606</v>
      </c>
      <c r="C1082">
        <v>0.05</v>
      </c>
      <c r="D1082">
        <v>0.79</v>
      </c>
      <c r="E1082">
        <v>0</v>
      </c>
      <c r="F1082">
        <v>13.166314590000001</v>
      </c>
      <c r="G1082">
        <v>3.2915786470000001</v>
      </c>
      <c r="H1082">
        <v>0</v>
      </c>
      <c r="I1082">
        <v>0</v>
      </c>
      <c r="J1082">
        <v>23.166314589999999</v>
      </c>
      <c r="K1082">
        <v>0.52977754214999995</v>
      </c>
    </row>
    <row r="1083" spans="1:11">
      <c r="A1083">
        <v>1081</v>
      </c>
      <c r="B1083" s="1">
        <v>37607</v>
      </c>
      <c r="C1083">
        <v>0.16</v>
      </c>
      <c r="D1083">
        <v>0.48</v>
      </c>
      <c r="E1083">
        <v>0</v>
      </c>
      <c r="F1083">
        <v>10.25393611</v>
      </c>
      <c r="G1083">
        <v>2.563484028</v>
      </c>
      <c r="H1083">
        <v>0</v>
      </c>
      <c r="I1083">
        <v>0</v>
      </c>
      <c r="J1083">
        <v>20.253936110000001</v>
      </c>
      <c r="K1083">
        <v>0.52729439803599998</v>
      </c>
    </row>
    <row r="1084" spans="1:11">
      <c r="A1084">
        <v>1082</v>
      </c>
      <c r="B1084" s="1">
        <v>37608</v>
      </c>
      <c r="C1084">
        <v>0.04</v>
      </c>
      <c r="D1084">
        <v>0.18</v>
      </c>
      <c r="E1084">
        <v>0</v>
      </c>
      <c r="F1084">
        <v>7.9857734740000001</v>
      </c>
      <c r="G1084">
        <v>1.996443368</v>
      </c>
      <c r="H1084">
        <v>0</v>
      </c>
      <c r="I1084">
        <v>0</v>
      </c>
      <c r="J1084">
        <v>17.985773470000002</v>
      </c>
      <c r="K1084">
        <v>0.52507204352199999</v>
      </c>
    </row>
    <row r="1085" spans="1:11">
      <c r="A1085">
        <v>1083</v>
      </c>
      <c r="B1085" s="1">
        <v>37609</v>
      </c>
      <c r="C1085">
        <v>0.05</v>
      </c>
      <c r="D1085">
        <v>0.31</v>
      </c>
      <c r="E1085">
        <v>0</v>
      </c>
      <c r="F1085">
        <v>6.2193266349999998</v>
      </c>
      <c r="G1085">
        <v>1.554831659</v>
      </c>
      <c r="H1085">
        <v>0</v>
      </c>
      <c r="I1085">
        <v>0</v>
      </c>
      <c r="J1085">
        <v>16.219326630000001</v>
      </c>
      <c r="K1085">
        <v>0.52310972006599998</v>
      </c>
    </row>
    <row r="1086" spans="1:11">
      <c r="A1086">
        <v>1084</v>
      </c>
      <c r="B1086" s="1">
        <v>37610</v>
      </c>
      <c r="C1086">
        <v>0.46</v>
      </c>
      <c r="D1086">
        <v>0.79</v>
      </c>
      <c r="E1086">
        <v>0</v>
      </c>
      <c r="F1086">
        <v>4.8436164530000001</v>
      </c>
      <c r="G1086">
        <v>1.210904113</v>
      </c>
      <c r="H1086">
        <v>0</v>
      </c>
      <c r="I1086">
        <v>0</v>
      </c>
      <c r="J1086">
        <v>14.843616450000001</v>
      </c>
      <c r="K1086">
        <v>0.52140074335599995</v>
      </c>
    </row>
    <row r="1087" spans="1:11">
      <c r="A1087">
        <v>1085</v>
      </c>
      <c r="B1087" s="1">
        <v>37611</v>
      </c>
      <c r="C1087">
        <v>0.98</v>
      </c>
      <c r="D1087">
        <v>0.46</v>
      </c>
      <c r="E1087">
        <v>0</v>
      </c>
      <c r="F1087">
        <v>3.7722122869999999</v>
      </c>
      <c r="G1087">
        <v>0.94305307199999999</v>
      </c>
      <c r="H1087">
        <v>0</v>
      </c>
      <c r="I1087">
        <v>0</v>
      </c>
      <c r="J1087">
        <v>13.772212290000001</v>
      </c>
      <c r="K1087">
        <v>0.51993277715200004</v>
      </c>
    </row>
    <row r="1088" spans="1:11">
      <c r="A1088">
        <v>1086</v>
      </c>
      <c r="B1088" s="1">
        <v>37612</v>
      </c>
      <c r="C1088">
        <v>0.77</v>
      </c>
      <c r="D1088">
        <v>0.99</v>
      </c>
      <c r="E1088">
        <v>0</v>
      </c>
      <c r="F1088">
        <v>2.9378018830000001</v>
      </c>
      <c r="G1088">
        <v>0.73445047100000005</v>
      </c>
      <c r="H1088">
        <v>0</v>
      </c>
      <c r="I1088">
        <v>0</v>
      </c>
      <c r="J1088">
        <v>12.93780188</v>
      </c>
      <c r="K1088">
        <v>0.51868861325600002</v>
      </c>
    </row>
    <row r="1089" spans="1:11">
      <c r="A1089">
        <v>1087</v>
      </c>
      <c r="B1089" s="1">
        <v>37613</v>
      </c>
      <c r="C1089">
        <v>0.47</v>
      </c>
      <c r="D1089">
        <v>0.13</v>
      </c>
      <c r="E1089">
        <v>0</v>
      </c>
      <c r="F1089">
        <v>2.2879624070000002</v>
      </c>
      <c r="G1089">
        <v>0.57199060199999996</v>
      </c>
      <c r="H1089">
        <v>0</v>
      </c>
      <c r="I1089">
        <v>0</v>
      </c>
      <c r="J1089">
        <v>12.28796241</v>
      </c>
      <c r="K1089">
        <v>0.51764738372399999</v>
      </c>
    </row>
    <row r="1090" spans="1:11">
      <c r="A1090">
        <v>1088</v>
      </c>
      <c r="B1090" s="1">
        <v>37614</v>
      </c>
      <c r="C1090">
        <v>0.6</v>
      </c>
      <c r="D1090">
        <v>0.96</v>
      </c>
      <c r="E1090">
        <v>0</v>
      </c>
      <c r="F1090">
        <v>1.7818669140000001</v>
      </c>
      <c r="G1090">
        <v>0.44546672900000001</v>
      </c>
      <c r="H1090">
        <v>0</v>
      </c>
      <c r="I1090">
        <v>0</v>
      </c>
      <c r="J1090">
        <v>11.78186691</v>
      </c>
      <c r="K1090">
        <v>0.51678604667200001</v>
      </c>
    </row>
    <row r="1091" spans="1:11">
      <c r="A1091">
        <v>1089</v>
      </c>
      <c r="B1091" s="1">
        <v>37615</v>
      </c>
      <c r="C1091">
        <v>0.56000000000000005</v>
      </c>
      <c r="D1091">
        <v>0.33</v>
      </c>
      <c r="E1091">
        <v>0</v>
      </c>
      <c r="F1091">
        <v>1.3877193480000001</v>
      </c>
      <c r="G1091">
        <v>0.34692983700000002</v>
      </c>
      <c r="H1091">
        <v>0</v>
      </c>
      <c r="I1091">
        <v>0</v>
      </c>
      <c r="J1091">
        <v>11.387719349999999</v>
      </c>
      <c r="K1091">
        <v>0.516080870533</v>
      </c>
    </row>
    <row r="1092" spans="1:11">
      <c r="A1092">
        <v>1090</v>
      </c>
      <c r="B1092" s="1">
        <v>37616</v>
      </c>
      <c r="C1092">
        <v>0.05</v>
      </c>
      <c r="D1092">
        <v>0.05</v>
      </c>
      <c r="E1092">
        <v>0</v>
      </c>
      <c r="F1092">
        <v>1.080756915</v>
      </c>
      <c r="G1092">
        <v>0.27018922899999998</v>
      </c>
      <c r="H1092">
        <v>0</v>
      </c>
      <c r="I1092">
        <v>0</v>
      </c>
      <c r="J1092">
        <v>11.08075691</v>
      </c>
      <c r="K1092">
        <v>0.51550874343099995</v>
      </c>
    </row>
    <row r="1093" spans="1:11">
      <c r="A1093">
        <v>1091</v>
      </c>
      <c r="B1093" s="1">
        <v>37617</v>
      </c>
      <c r="C1093">
        <v>0.33</v>
      </c>
      <c r="D1093">
        <v>0.5</v>
      </c>
      <c r="E1093">
        <v>5.0863781469999996</v>
      </c>
      <c r="F1093">
        <v>0.84169433199999999</v>
      </c>
      <c r="G1093">
        <v>0.210423583</v>
      </c>
      <c r="H1093">
        <v>-1.2327243059999999</v>
      </c>
      <c r="I1093">
        <v>0</v>
      </c>
      <c r="J1093">
        <v>10.841694329999999</v>
      </c>
      <c r="K1093">
        <v>0.23822844236099999</v>
      </c>
    </row>
    <row r="1094" spans="1:11">
      <c r="A1094">
        <v>1092</v>
      </c>
      <c r="B1094" s="1">
        <v>37618</v>
      </c>
      <c r="C1094">
        <v>0.9</v>
      </c>
      <c r="D1094">
        <v>0.13</v>
      </c>
      <c r="E1094">
        <v>33.936427889999997</v>
      </c>
      <c r="F1094">
        <v>0.65551220499999996</v>
      </c>
      <c r="G1094">
        <v>0.163878051</v>
      </c>
      <c r="H1094">
        <v>0.89800730699999998</v>
      </c>
      <c r="I1094">
        <v>0</v>
      </c>
      <c r="J1094">
        <v>10.6555122</v>
      </c>
      <c r="K1094">
        <v>0.86136570852299998</v>
      </c>
    </row>
    <row r="1095" spans="1:11">
      <c r="A1095">
        <v>1093</v>
      </c>
      <c r="B1095" s="1">
        <v>37619</v>
      </c>
      <c r="C1095">
        <v>0.01</v>
      </c>
      <c r="D1095">
        <v>0.9</v>
      </c>
      <c r="E1095">
        <v>0</v>
      </c>
      <c r="F1095">
        <v>0.51051341800000005</v>
      </c>
      <c r="G1095">
        <v>0.127628355</v>
      </c>
      <c r="H1095">
        <v>0</v>
      </c>
      <c r="I1095">
        <v>0</v>
      </c>
      <c r="J1095">
        <v>10.510513420000001</v>
      </c>
      <c r="K1095">
        <v>0.89699876598700001</v>
      </c>
    </row>
    <row r="1096" spans="1:11">
      <c r="A1096">
        <v>1094</v>
      </c>
      <c r="B1096" s="1">
        <v>37620</v>
      </c>
      <c r="C1096">
        <v>0.25</v>
      </c>
      <c r="D1096">
        <v>0.33</v>
      </c>
      <c r="E1096">
        <v>0</v>
      </c>
      <c r="F1096">
        <v>0.39758824999999998</v>
      </c>
      <c r="G1096">
        <v>9.9397061999999994E-2</v>
      </c>
      <c r="H1096">
        <v>0</v>
      </c>
      <c r="I1096">
        <v>0</v>
      </c>
      <c r="J1096">
        <v>10.39758825</v>
      </c>
      <c r="K1096">
        <v>0.89706166673300003</v>
      </c>
    </row>
    <row r="1097" spans="1:11">
      <c r="A1097">
        <v>1095</v>
      </c>
      <c r="B1097" s="1">
        <v>37621</v>
      </c>
      <c r="C1097">
        <v>0.5</v>
      </c>
      <c r="D1097">
        <v>0.95</v>
      </c>
      <c r="E1097">
        <v>0</v>
      </c>
      <c r="F1097">
        <v>0.30964204000000001</v>
      </c>
      <c r="G1097">
        <v>7.7410510000000002E-2</v>
      </c>
      <c r="H1097">
        <v>0</v>
      </c>
      <c r="I1097">
        <v>0</v>
      </c>
      <c r="J1097">
        <v>10.30964204</v>
      </c>
      <c r="K1097">
        <v>0.89711076337499995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workbookViewId="0">
      <selection activeCell="G17" sqref="G17"/>
    </sheetView>
  </sheetViews>
  <sheetFormatPr baseColWidth="10" defaultRowHeight="15" x14ac:dyDescent="0"/>
  <cols>
    <col min="1" max="1" width="8.5" bestFit="1" customWidth="1"/>
    <col min="2" max="2" width="8.83203125" bestFit="1" customWidth="1"/>
    <col min="3" max="4" width="7" bestFit="1" customWidth="1"/>
    <col min="5" max="7" width="12.1640625" bestFit="1" customWidth="1"/>
    <col min="8" max="8" width="12.83203125" bestFit="1" customWidth="1"/>
    <col min="9" max="9" width="7.1640625" bestFit="1" customWidth="1"/>
    <col min="10" max="10" width="12.1640625" bestFit="1" customWidth="1"/>
    <col min="11" max="11" width="12.83203125" bestFit="1" customWidth="1"/>
  </cols>
  <sheetData>
    <row r="1" spans="1:11">
      <c r="A1" t="s">
        <v>0</v>
      </c>
      <c r="B1" t="s">
        <v>1</v>
      </c>
      <c r="C1" t="s">
        <v>20</v>
      </c>
      <c r="D1" t="s">
        <v>21</v>
      </c>
      <c r="E1" t="s">
        <v>2</v>
      </c>
      <c r="F1" t="s">
        <v>16</v>
      </c>
      <c r="G1" t="s">
        <v>3</v>
      </c>
      <c r="H1" t="s">
        <v>4</v>
      </c>
      <c r="I1" t="s">
        <v>5</v>
      </c>
      <c r="J1" t="s">
        <v>6</v>
      </c>
      <c r="K1" t="s">
        <v>19</v>
      </c>
    </row>
    <row r="2" spans="1:11">
      <c r="A2">
        <v>0</v>
      </c>
      <c r="B2" s="1">
        <v>36526</v>
      </c>
      <c r="C2">
        <v>0.47</v>
      </c>
      <c r="D2">
        <v>0.63</v>
      </c>
      <c r="E2">
        <v>0</v>
      </c>
      <c r="F2">
        <v>8.5348031019999997</v>
      </c>
      <c r="G2">
        <v>2.133700776</v>
      </c>
      <c r="H2">
        <v>0</v>
      </c>
      <c r="I2">
        <v>0</v>
      </c>
      <c r="J2">
        <v>18.534803100000001</v>
      </c>
      <c r="K2">
        <v>0</v>
      </c>
    </row>
    <row r="3" spans="1:11">
      <c r="A3">
        <v>1</v>
      </c>
      <c r="B3" s="1">
        <v>36527</v>
      </c>
      <c r="C3">
        <v>0.9</v>
      </c>
      <c r="D3">
        <v>0.37</v>
      </c>
      <c r="E3">
        <v>0</v>
      </c>
      <c r="F3">
        <v>6.6469113389999999</v>
      </c>
      <c r="G3">
        <v>1.661727835</v>
      </c>
      <c r="H3">
        <v>0</v>
      </c>
      <c r="I3">
        <v>0</v>
      </c>
      <c r="J3">
        <v>16.646911339999999</v>
      </c>
      <c r="K3">
        <v>0</v>
      </c>
    </row>
    <row r="4" spans="1:11">
      <c r="A4">
        <v>2</v>
      </c>
      <c r="B4" s="1">
        <v>36528</v>
      </c>
      <c r="C4">
        <v>0.75</v>
      </c>
      <c r="D4">
        <v>0.54</v>
      </c>
      <c r="E4">
        <v>0</v>
      </c>
      <c r="F4">
        <v>5.176619756</v>
      </c>
      <c r="G4">
        <v>1.294154939</v>
      </c>
      <c r="H4">
        <v>0</v>
      </c>
      <c r="I4">
        <v>0</v>
      </c>
      <c r="J4">
        <v>15.176619759999999</v>
      </c>
      <c r="K4">
        <v>0</v>
      </c>
    </row>
    <row r="5" spans="1:11">
      <c r="A5">
        <v>3</v>
      </c>
      <c r="B5" s="1">
        <v>36529</v>
      </c>
      <c r="C5">
        <v>0.45</v>
      </c>
      <c r="D5">
        <v>0.94</v>
      </c>
      <c r="E5">
        <v>60.197731840000003</v>
      </c>
      <c r="F5">
        <v>4.0315555200000004</v>
      </c>
      <c r="G5">
        <v>1.0078888800000001</v>
      </c>
      <c r="H5">
        <v>0.84775824200000005</v>
      </c>
      <c r="I5">
        <v>0</v>
      </c>
      <c r="J5">
        <v>14.03155552</v>
      </c>
      <c r="K5">
        <v>0.84775824200000005</v>
      </c>
    </row>
    <row r="6" spans="1:11">
      <c r="A6">
        <v>4</v>
      </c>
      <c r="B6" s="1">
        <v>36530</v>
      </c>
      <c r="C6">
        <v>0.16</v>
      </c>
      <c r="D6">
        <v>0.49</v>
      </c>
      <c r="E6">
        <v>0</v>
      </c>
      <c r="F6">
        <v>17.301232840000001</v>
      </c>
      <c r="G6">
        <v>4.3253082090000001</v>
      </c>
      <c r="H6">
        <v>0</v>
      </c>
      <c r="I6">
        <v>0</v>
      </c>
      <c r="J6">
        <v>27.301232840000001</v>
      </c>
      <c r="K6">
        <v>0.84003167355800001</v>
      </c>
    </row>
    <row r="7" spans="1:11">
      <c r="A7">
        <v>5</v>
      </c>
      <c r="B7" s="1">
        <v>36531</v>
      </c>
      <c r="C7">
        <v>0.33</v>
      </c>
      <c r="D7">
        <v>0.11</v>
      </c>
      <c r="E7">
        <v>0</v>
      </c>
      <c r="F7">
        <v>13.47421368</v>
      </c>
      <c r="G7">
        <v>3.36855342</v>
      </c>
      <c r="H7">
        <v>0</v>
      </c>
      <c r="I7">
        <v>0</v>
      </c>
      <c r="J7">
        <v>23.474213679999998</v>
      </c>
      <c r="K7">
        <v>0.84132742149399997</v>
      </c>
    </row>
    <row r="8" spans="1:11">
      <c r="A8">
        <v>6</v>
      </c>
      <c r="B8" s="1">
        <v>36532</v>
      </c>
      <c r="C8">
        <v>0.76</v>
      </c>
      <c r="D8">
        <v>0.27</v>
      </c>
      <c r="E8">
        <v>0</v>
      </c>
      <c r="F8">
        <v>62.768196400000001</v>
      </c>
      <c r="G8">
        <v>15.6920491</v>
      </c>
      <c r="H8">
        <v>0</v>
      </c>
      <c r="I8">
        <v>0</v>
      </c>
      <c r="J8">
        <v>72.768196399999994</v>
      </c>
      <c r="K8">
        <v>0.54032811028500005</v>
      </c>
    </row>
    <row r="9" spans="1:11">
      <c r="A9">
        <v>7</v>
      </c>
      <c r="B9" s="1">
        <v>36533</v>
      </c>
      <c r="C9">
        <v>0.38</v>
      </c>
      <c r="D9">
        <v>0.67</v>
      </c>
      <c r="E9">
        <v>0</v>
      </c>
      <c r="F9">
        <v>48.883920510000003</v>
      </c>
      <c r="G9">
        <v>12.220980129999999</v>
      </c>
      <c r="H9">
        <v>0</v>
      </c>
      <c r="I9">
        <v>0</v>
      </c>
      <c r="J9">
        <v>58.883920510000003</v>
      </c>
      <c r="K9">
        <v>0.54031821672199998</v>
      </c>
    </row>
    <row r="10" spans="1:11">
      <c r="A10">
        <v>8</v>
      </c>
      <c r="B10" s="1">
        <v>36534</v>
      </c>
      <c r="C10">
        <v>0.63</v>
      </c>
      <c r="D10">
        <v>0.89</v>
      </c>
      <c r="E10">
        <v>8.979832708</v>
      </c>
      <c r="F10">
        <v>38.07083557</v>
      </c>
      <c r="G10">
        <v>9.517708893</v>
      </c>
      <c r="H10">
        <v>0.46436295799999999</v>
      </c>
      <c r="I10">
        <v>0</v>
      </c>
      <c r="J10">
        <v>48.07083557</v>
      </c>
      <c r="K10">
        <v>0.58351855008800002</v>
      </c>
    </row>
    <row r="11" spans="1:11">
      <c r="A11">
        <v>9</v>
      </c>
      <c r="B11" s="1">
        <v>36535</v>
      </c>
      <c r="C11">
        <v>0.24</v>
      </c>
      <c r="D11">
        <v>0.72</v>
      </c>
      <c r="E11">
        <v>0</v>
      </c>
      <c r="F11">
        <v>29.649596559999999</v>
      </c>
      <c r="G11">
        <v>7.4123991389999997</v>
      </c>
      <c r="H11">
        <v>0</v>
      </c>
      <c r="I11">
        <v>0</v>
      </c>
      <c r="J11">
        <v>39.649596559999999</v>
      </c>
      <c r="K11">
        <v>0.62673665844399995</v>
      </c>
    </row>
    <row r="12" spans="1:11">
      <c r="A12">
        <v>10</v>
      </c>
      <c r="B12" s="1">
        <v>36536</v>
      </c>
      <c r="C12">
        <v>0.94</v>
      </c>
      <c r="D12">
        <v>0.76</v>
      </c>
      <c r="E12">
        <v>0</v>
      </c>
      <c r="F12">
        <v>27.271298949999998</v>
      </c>
      <c r="G12">
        <v>6.8178247379999997</v>
      </c>
      <c r="H12">
        <v>0</v>
      </c>
      <c r="I12">
        <v>0</v>
      </c>
      <c r="J12">
        <v>37.271298950000002</v>
      </c>
      <c r="K12">
        <v>0.55412421077899998</v>
      </c>
    </row>
    <row r="13" spans="1:11">
      <c r="A13">
        <v>11</v>
      </c>
      <c r="B13" s="1">
        <v>36537</v>
      </c>
      <c r="C13">
        <v>0.72</v>
      </c>
      <c r="D13">
        <v>0.68</v>
      </c>
      <c r="E13">
        <v>15.73653663</v>
      </c>
      <c r="F13">
        <v>21.238908980000001</v>
      </c>
      <c r="G13">
        <v>5.3097272450000004</v>
      </c>
      <c r="H13">
        <v>-0.34419861499999999</v>
      </c>
      <c r="I13">
        <v>0</v>
      </c>
      <c r="J13">
        <v>31.238908980000001</v>
      </c>
      <c r="K13">
        <v>0.46761453057000002</v>
      </c>
    </row>
    <row r="14" spans="1:11">
      <c r="A14">
        <v>12</v>
      </c>
      <c r="B14" s="1">
        <v>36538</v>
      </c>
      <c r="C14">
        <v>0.5</v>
      </c>
      <c r="D14">
        <v>0.32</v>
      </c>
      <c r="E14">
        <v>0</v>
      </c>
      <c r="F14">
        <v>16.540878939999999</v>
      </c>
      <c r="G14">
        <v>4.1352197359999998</v>
      </c>
      <c r="H14">
        <v>0</v>
      </c>
      <c r="I14">
        <v>0</v>
      </c>
      <c r="J14">
        <v>26.540878939999999</v>
      </c>
      <c r="K14">
        <v>0.17118206608</v>
      </c>
    </row>
    <row r="15" spans="1:11">
      <c r="A15">
        <v>13</v>
      </c>
      <c r="B15" s="1">
        <v>36539</v>
      </c>
      <c r="C15">
        <v>0.44</v>
      </c>
      <c r="D15">
        <v>0.55000000000000004</v>
      </c>
      <c r="E15">
        <v>0</v>
      </c>
      <c r="F15">
        <v>12.882049479999999</v>
      </c>
      <c r="G15">
        <v>3.2205123690000002</v>
      </c>
      <c r="H15">
        <v>0</v>
      </c>
      <c r="I15">
        <v>0</v>
      </c>
      <c r="J15">
        <v>22.882049479999999</v>
      </c>
      <c r="K15">
        <v>0.173785372745</v>
      </c>
    </row>
    <row r="16" spans="1:11">
      <c r="A16">
        <v>14</v>
      </c>
      <c r="B16" s="1">
        <v>36540</v>
      </c>
      <c r="C16">
        <v>0.38</v>
      </c>
      <c r="D16">
        <v>0</v>
      </c>
      <c r="E16">
        <v>0</v>
      </c>
      <c r="F16">
        <v>10.032550219999999</v>
      </c>
      <c r="G16">
        <v>2.5081375549999998</v>
      </c>
      <c r="H16">
        <v>0</v>
      </c>
      <c r="I16">
        <v>0</v>
      </c>
      <c r="J16">
        <v>20.032550220000001</v>
      </c>
      <c r="K16">
        <v>0.17610241417399999</v>
      </c>
    </row>
    <row r="17" spans="1:11">
      <c r="A17">
        <v>15</v>
      </c>
      <c r="B17" s="1">
        <v>36541</v>
      </c>
      <c r="C17">
        <v>0.51</v>
      </c>
      <c r="D17">
        <v>0.03</v>
      </c>
      <c r="E17">
        <v>0</v>
      </c>
      <c r="F17">
        <v>7.813357967</v>
      </c>
      <c r="G17">
        <v>1.953339492</v>
      </c>
      <c r="H17">
        <v>0</v>
      </c>
      <c r="I17">
        <v>0</v>
      </c>
      <c r="J17">
        <v>17.813357969999998</v>
      </c>
      <c r="K17">
        <v>0.17813694487599999</v>
      </c>
    </row>
    <row r="18" spans="1:11">
      <c r="A18">
        <v>16</v>
      </c>
      <c r="B18" s="1">
        <v>36542</v>
      </c>
      <c r="C18">
        <v>0.28999999999999998</v>
      </c>
      <c r="D18">
        <v>0.54</v>
      </c>
      <c r="E18">
        <v>0</v>
      </c>
      <c r="F18">
        <v>21.134414540000002</v>
      </c>
      <c r="G18">
        <v>5.2836036340000003</v>
      </c>
      <c r="H18">
        <v>0</v>
      </c>
      <c r="I18">
        <v>0</v>
      </c>
      <c r="J18">
        <v>31.134414540000002</v>
      </c>
      <c r="K18">
        <v>0.26188610557500003</v>
      </c>
    </row>
    <row r="19" spans="1:11">
      <c r="A19">
        <v>17</v>
      </c>
      <c r="B19" s="1">
        <v>36543</v>
      </c>
      <c r="C19">
        <v>0.39</v>
      </c>
      <c r="D19">
        <v>0.62</v>
      </c>
      <c r="E19">
        <v>0</v>
      </c>
      <c r="F19">
        <v>16.459498589999999</v>
      </c>
      <c r="G19">
        <v>4.1148746469999997</v>
      </c>
      <c r="H19">
        <v>0</v>
      </c>
      <c r="I19">
        <v>0</v>
      </c>
      <c r="J19">
        <v>26.459498589999999</v>
      </c>
      <c r="K19">
        <v>0.261860037735</v>
      </c>
    </row>
    <row r="20" spans="1:11">
      <c r="A20">
        <v>18</v>
      </c>
      <c r="B20" s="1">
        <v>36544</v>
      </c>
      <c r="C20">
        <v>0.35</v>
      </c>
      <c r="D20">
        <v>0.97</v>
      </c>
      <c r="E20">
        <v>0</v>
      </c>
      <c r="F20">
        <v>15.113871530000001</v>
      </c>
      <c r="G20">
        <v>3.7784678820000002</v>
      </c>
      <c r="H20">
        <v>0</v>
      </c>
      <c r="I20">
        <v>0</v>
      </c>
      <c r="J20">
        <v>25.113871530000001</v>
      </c>
      <c r="K20">
        <v>0.236738773736</v>
      </c>
    </row>
    <row r="21" spans="1:11">
      <c r="A21">
        <v>19</v>
      </c>
      <c r="B21" s="1">
        <v>36545</v>
      </c>
      <c r="C21">
        <v>0.08</v>
      </c>
      <c r="D21">
        <v>0.74</v>
      </c>
      <c r="E21">
        <v>0</v>
      </c>
      <c r="F21">
        <v>11.77069498</v>
      </c>
      <c r="G21">
        <v>2.9426737460000001</v>
      </c>
      <c r="H21">
        <v>0</v>
      </c>
      <c r="I21">
        <v>0</v>
      </c>
      <c r="J21">
        <v>21.770694979999998</v>
      </c>
      <c r="K21">
        <v>0.236707032087</v>
      </c>
    </row>
    <row r="22" spans="1:11">
      <c r="A22">
        <v>20</v>
      </c>
      <c r="B22" s="1">
        <v>36546</v>
      </c>
      <c r="C22">
        <v>0.45</v>
      </c>
      <c r="D22">
        <v>7.0000000000000007E-2</v>
      </c>
      <c r="E22">
        <v>0</v>
      </c>
      <c r="F22">
        <v>9.1670264699999997</v>
      </c>
      <c r="G22">
        <v>2.2917566169999999</v>
      </c>
      <c r="H22">
        <v>0</v>
      </c>
      <c r="I22">
        <v>0</v>
      </c>
      <c r="J22">
        <v>19.16702647</v>
      </c>
      <c r="K22">
        <v>0.23666968309299999</v>
      </c>
    </row>
    <row r="23" spans="1:11">
      <c r="A23">
        <v>21</v>
      </c>
      <c r="B23" s="1">
        <v>36547</v>
      </c>
      <c r="C23">
        <v>0.81</v>
      </c>
      <c r="D23">
        <v>0.56999999999999995</v>
      </c>
      <c r="E23">
        <v>0</v>
      </c>
      <c r="F23">
        <v>7.139287393</v>
      </c>
      <c r="G23">
        <v>1.784821848</v>
      </c>
      <c r="H23">
        <v>0</v>
      </c>
      <c r="I23">
        <v>0</v>
      </c>
      <c r="J23">
        <v>17.13928739</v>
      </c>
      <c r="K23">
        <v>0.23662786543700001</v>
      </c>
    </row>
    <row r="24" spans="1:11">
      <c r="A24">
        <v>22</v>
      </c>
      <c r="B24" s="1">
        <v>36548</v>
      </c>
      <c r="C24">
        <v>0.75</v>
      </c>
      <c r="D24">
        <v>0.11</v>
      </c>
      <c r="E24">
        <v>1.5113783199999999</v>
      </c>
      <c r="F24">
        <v>5.5600826120000004</v>
      </c>
      <c r="G24">
        <v>1.3900206530000001</v>
      </c>
      <c r="H24">
        <v>-0.84280492299999998</v>
      </c>
      <c r="I24">
        <v>0</v>
      </c>
      <c r="J24">
        <v>15.56008261</v>
      </c>
      <c r="K24">
        <v>0.195680106627</v>
      </c>
    </row>
    <row r="25" spans="1:11">
      <c r="A25">
        <v>23</v>
      </c>
      <c r="B25" s="1">
        <v>36549</v>
      </c>
      <c r="C25">
        <v>0.72</v>
      </c>
      <c r="D25">
        <v>0.28000000000000003</v>
      </c>
      <c r="E25">
        <v>0</v>
      </c>
      <c r="F25">
        <v>4.3301966920000003</v>
      </c>
      <c r="G25">
        <v>1.0825491730000001</v>
      </c>
      <c r="H25">
        <v>0</v>
      </c>
      <c r="I25">
        <v>0</v>
      </c>
      <c r="J25">
        <v>14.330196689999999</v>
      </c>
      <c r="K25">
        <v>0.15474466482099999</v>
      </c>
    </row>
    <row r="26" spans="1:11">
      <c r="A26">
        <v>24</v>
      </c>
      <c r="B26" s="1">
        <v>36550</v>
      </c>
      <c r="C26">
        <v>0.05</v>
      </c>
      <c r="D26">
        <v>0.32</v>
      </c>
      <c r="E26">
        <v>0</v>
      </c>
      <c r="F26">
        <v>3.3723605750000001</v>
      </c>
      <c r="G26">
        <v>0.84309014400000004</v>
      </c>
      <c r="H26">
        <v>0</v>
      </c>
      <c r="I26">
        <v>0</v>
      </c>
      <c r="J26">
        <v>13.37236057</v>
      </c>
      <c r="K26">
        <v>0.15471554900100001</v>
      </c>
    </row>
    <row r="27" spans="1:11">
      <c r="A27">
        <v>25</v>
      </c>
      <c r="B27" s="1">
        <v>36551</v>
      </c>
      <c r="C27">
        <v>0.9</v>
      </c>
      <c r="D27">
        <v>0.85</v>
      </c>
      <c r="E27">
        <v>0</v>
      </c>
      <c r="F27">
        <v>2.6263970570000001</v>
      </c>
      <c r="G27">
        <v>0.65659926400000002</v>
      </c>
      <c r="H27">
        <v>0</v>
      </c>
      <c r="I27">
        <v>0</v>
      </c>
      <c r="J27">
        <v>12.62639706</v>
      </c>
      <c r="K27">
        <v>0.15468813258299999</v>
      </c>
    </row>
    <row r="28" spans="1:11">
      <c r="A28">
        <v>26</v>
      </c>
      <c r="B28" s="1">
        <v>36552</v>
      </c>
      <c r="C28">
        <v>0.55000000000000004</v>
      </c>
      <c r="D28">
        <v>0.51</v>
      </c>
      <c r="E28">
        <v>0</v>
      </c>
      <c r="F28">
        <v>2.045440084</v>
      </c>
      <c r="G28">
        <v>0.511360021</v>
      </c>
      <c r="H28">
        <v>0</v>
      </c>
      <c r="I28">
        <v>0</v>
      </c>
      <c r="J28">
        <v>12.045440080000001</v>
      </c>
      <c r="K28">
        <v>0.15466316283500001</v>
      </c>
    </row>
    <row r="29" spans="1:11">
      <c r="A29">
        <v>27</v>
      </c>
      <c r="B29" s="1">
        <v>36553</v>
      </c>
      <c r="C29">
        <v>0.63</v>
      </c>
      <c r="D29">
        <v>0.52</v>
      </c>
      <c r="E29">
        <v>0</v>
      </c>
      <c r="F29">
        <v>1.592990339</v>
      </c>
      <c r="G29">
        <v>0.39824758500000002</v>
      </c>
      <c r="H29">
        <v>0</v>
      </c>
      <c r="I29">
        <v>0</v>
      </c>
      <c r="J29">
        <v>11.59299034</v>
      </c>
      <c r="K29">
        <v>0.15464106594900001</v>
      </c>
    </row>
    <row r="30" spans="1:11">
      <c r="A30">
        <v>28</v>
      </c>
      <c r="B30" s="1">
        <v>36554</v>
      </c>
      <c r="C30">
        <v>0.92</v>
      </c>
      <c r="D30">
        <v>0.42</v>
      </c>
      <c r="E30">
        <v>0</v>
      </c>
      <c r="F30">
        <v>1.2406221239999999</v>
      </c>
      <c r="G30">
        <v>0.31015553099999998</v>
      </c>
      <c r="H30">
        <v>0</v>
      </c>
      <c r="I30">
        <v>0</v>
      </c>
      <c r="J30">
        <v>11.240622119999999</v>
      </c>
      <c r="K30">
        <v>0.154621982603</v>
      </c>
    </row>
    <row r="31" spans="1:11">
      <c r="A31">
        <v>29</v>
      </c>
      <c r="B31" s="1">
        <v>36555</v>
      </c>
      <c r="C31">
        <v>0.11</v>
      </c>
      <c r="D31">
        <v>0.01</v>
      </c>
      <c r="E31">
        <v>0</v>
      </c>
      <c r="F31">
        <v>0.96619748100000002</v>
      </c>
      <c r="G31">
        <v>0.24154937000000001</v>
      </c>
      <c r="H31">
        <v>0</v>
      </c>
      <c r="I31">
        <v>0</v>
      </c>
      <c r="J31">
        <v>10.96619748</v>
      </c>
      <c r="K31">
        <v>0.15460583346199999</v>
      </c>
    </row>
    <row r="32" spans="1:11">
      <c r="A32">
        <v>30</v>
      </c>
      <c r="B32" s="1">
        <v>36556</v>
      </c>
      <c r="C32">
        <v>0.01</v>
      </c>
      <c r="D32">
        <v>0</v>
      </c>
      <c r="E32">
        <v>0</v>
      </c>
      <c r="F32">
        <v>9.7286100219999998</v>
      </c>
      <c r="G32">
        <v>2.432152506</v>
      </c>
      <c r="H32">
        <v>0</v>
      </c>
      <c r="I32">
        <v>0</v>
      </c>
      <c r="J32">
        <v>19.728610020000001</v>
      </c>
      <c r="K32">
        <v>7.9964592294099995E-2</v>
      </c>
    </row>
    <row r="33" spans="1:11">
      <c r="A33">
        <v>31</v>
      </c>
      <c r="B33" s="1">
        <v>36557</v>
      </c>
      <c r="C33">
        <v>0.31</v>
      </c>
      <c r="D33">
        <v>0.1</v>
      </c>
      <c r="E33">
        <v>0</v>
      </c>
      <c r="F33">
        <v>7.5766491030000003</v>
      </c>
      <c r="G33">
        <v>1.8941622760000001</v>
      </c>
      <c r="H33">
        <v>0</v>
      </c>
      <c r="I33">
        <v>0</v>
      </c>
      <c r="J33">
        <v>17.576649100000001</v>
      </c>
      <c r="K33">
        <v>7.9950777400099995E-2</v>
      </c>
    </row>
    <row r="34" spans="1:11">
      <c r="A34">
        <v>32</v>
      </c>
      <c r="B34" s="1">
        <v>36558</v>
      </c>
      <c r="C34">
        <v>0.51</v>
      </c>
      <c r="D34">
        <v>0.35</v>
      </c>
      <c r="E34">
        <v>0</v>
      </c>
      <c r="F34">
        <v>5.9007002550000003</v>
      </c>
      <c r="G34">
        <v>1.4751750640000001</v>
      </c>
      <c r="H34">
        <v>0</v>
      </c>
      <c r="I34">
        <v>0</v>
      </c>
      <c r="J34">
        <v>15.90070025</v>
      </c>
      <c r="K34">
        <v>7.9935868187899994E-2</v>
      </c>
    </row>
    <row r="35" spans="1:11">
      <c r="A35">
        <v>33</v>
      </c>
      <c r="B35" s="1">
        <v>36559</v>
      </c>
      <c r="C35">
        <v>0.37</v>
      </c>
      <c r="D35">
        <v>0.46</v>
      </c>
      <c r="E35">
        <v>0</v>
      </c>
      <c r="F35">
        <v>4.5954699789999998</v>
      </c>
      <c r="G35">
        <v>1.148867495</v>
      </c>
      <c r="H35">
        <v>0</v>
      </c>
      <c r="I35">
        <v>0</v>
      </c>
      <c r="J35">
        <v>14.595469980000001</v>
      </c>
      <c r="K35">
        <v>7.9920502985699998E-2</v>
      </c>
    </row>
    <row r="36" spans="1:11">
      <c r="A36">
        <v>34</v>
      </c>
      <c r="B36" s="1">
        <v>36560</v>
      </c>
      <c r="C36">
        <v>0.27</v>
      </c>
      <c r="D36">
        <v>0.99</v>
      </c>
      <c r="E36">
        <v>0</v>
      </c>
      <c r="F36">
        <v>3.5789556180000002</v>
      </c>
      <c r="G36">
        <v>0.89473890499999997</v>
      </c>
      <c r="H36">
        <v>0</v>
      </c>
      <c r="I36">
        <v>0</v>
      </c>
      <c r="J36">
        <v>13.57895562</v>
      </c>
      <c r="K36">
        <v>7.9905331860200005E-2</v>
      </c>
    </row>
    <row r="37" spans="1:11">
      <c r="A37">
        <v>35</v>
      </c>
      <c r="B37" s="1">
        <v>36561</v>
      </c>
      <c r="C37">
        <v>0.1</v>
      </c>
      <c r="D37">
        <v>0.3</v>
      </c>
      <c r="E37">
        <v>0</v>
      </c>
      <c r="F37">
        <v>2.7872934379999998</v>
      </c>
      <c r="G37">
        <v>0.69682336</v>
      </c>
      <c r="H37">
        <v>0</v>
      </c>
      <c r="I37">
        <v>0</v>
      </c>
      <c r="J37">
        <v>12.787293439999999</v>
      </c>
      <c r="K37">
        <v>7.9890922980199994E-2</v>
      </c>
    </row>
    <row r="38" spans="1:11">
      <c r="A38">
        <v>36</v>
      </c>
      <c r="B38" s="1">
        <v>36562</v>
      </c>
      <c r="C38">
        <v>0.28999999999999998</v>
      </c>
      <c r="D38">
        <v>0.78</v>
      </c>
      <c r="E38">
        <v>0</v>
      </c>
      <c r="F38">
        <v>2.1707463119999999</v>
      </c>
      <c r="G38">
        <v>0.54268657799999998</v>
      </c>
      <c r="H38">
        <v>0</v>
      </c>
      <c r="I38">
        <v>0</v>
      </c>
      <c r="J38">
        <v>12.17074631</v>
      </c>
      <c r="K38">
        <v>7.9877700957999995E-2</v>
      </c>
    </row>
    <row r="39" spans="1:11">
      <c r="A39">
        <v>37</v>
      </c>
      <c r="B39" s="1">
        <v>36563</v>
      </c>
      <c r="C39">
        <v>0.56999999999999995</v>
      </c>
      <c r="D39">
        <v>0.48</v>
      </c>
      <c r="E39">
        <v>0</v>
      </c>
      <c r="F39">
        <v>1.6905789280000001</v>
      </c>
      <c r="G39">
        <v>0.42264473200000002</v>
      </c>
      <c r="H39">
        <v>0</v>
      </c>
      <c r="I39">
        <v>0</v>
      </c>
      <c r="J39">
        <v>11.690578929999999</v>
      </c>
      <c r="K39">
        <v>7.9865924681299993E-2</v>
      </c>
    </row>
    <row r="40" spans="1:11">
      <c r="A40">
        <v>38</v>
      </c>
      <c r="B40" s="1">
        <v>36564</v>
      </c>
      <c r="C40">
        <v>0.12</v>
      </c>
      <c r="D40">
        <v>0.39</v>
      </c>
      <c r="E40">
        <v>0</v>
      </c>
      <c r="F40">
        <v>28.91566181</v>
      </c>
      <c r="G40">
        <v>7.2289154529999999</v>
      </c>
      <c r="H40">
        <v>0</v>
      </c>
      <c r="I40">
        <v>0</v>
      </c>
      <c r="J40">
        <v>38.915661810000003</v>
      </c>
      <c r="K40">
        <v>2.1502142991599998E-2</v>
      </c>
    </row>
    <row r="41" spans="1:11">
      <c r="A41">
        <v>39</v>
      </c>
      <c r="B41" s="1">
        <v>36565</v>
      </c>
      <c r="C41">
        <v>0.08</v>
      </c>
      <c r="D41">
        <v>0.27</v>
      </c>
      <c r="E41">
        <v>0</v>
      </c>
      <c r="F41">
        <v>22.519540060000001</v>
      </c>
      <c r="G41">
        <v>5.6298850160000002</v>
      </c>
      <c r="H41">
        <v>0</v>
      </c>
      <c r="I41">
        <v>0</v>
      </c>
      <c r="J41">
        <v>32.519540059999997</v>
      </c>
      <c r="K41">
        <v>2.1500654042300001E-2</v>
      </c>
    </row>
    <row r="42" spans="1:11">
      <c r="A42">
        <v>40</v>
      </c>
      <c r="B42" s="1">
        <v>36566</v>
      </c>
      <c r="C42">
        <v>0.85</v>
      </c>
      <c r="D42">
        <v>0.96</v>
      </c>
      <c r="E42">
        <v>0</v>
      </c>
      <c r="F42">
        <v>17.538235440000001</v>
      </c>
      <c r="G42">
        <v>4.3845588590000002</v>
      </c>
      <c r="H42">
        <v>0</v>
      </c>
      <c r="I42">
        <v>0</v>
      </c>
      <c r="J42">
        <v>27.538235440000001</v>
      </c>
      <c r="K42">
        <v>2.14986521624E-2</v>
      </c>
    </row>
    <row r="43" spans="1:11">
      <c r="A43">
        <v>41</v>
      </c>
      <c r="B43" s="1">
        <v>36567</v>
      </c>
      <c r="C43">
        <v>0.21</v>
      </c>
      <c r="D43">
        <v>0.17</v>
      </c>
      <c r="E43">
        <v>0</v>
      </c>
      <c r="F43">
        <v>13.65879149</v>
      </c>
      <c r="G43">
        <v>3.4146978730000002</v>
      </c>
      <c r="H43">
        <v>0</v>
      </c>
      <c r="I43">
        <v>0</v>
      </c>
      <c r="J43">
        <v>23.658791489999999</v>
      </c>
      <c r="K43">
        <v>2.14960977567E-2</v>
      </c>
    </row>
    <row r="44" spans="1:11">
      <c r="A44">
        <v>42</v>
      </c>
      <c r="B44" s="1">
        <v>36568</v>
      </c>
      <c r="C44">
        <v>0.68</v>
      </c>
      <c r="D44">
        <v>0.67</v>
      </c>
      <c r="E44">
        <v>0</v>
      </c>
      <c r="F44">
        <v>10.63747751</v>
      </c>
      <c r="G44">
        <v>2.659369377</v>
      </c>
      <c r="H44">
        <v>0</v>
      </c>
      <c r="I44">
        <v>0</v>
      </c>
      <c r="J44">
        <v>20.63747751</v>
      </c>
      <c r="K44">
        <v>2.1493000486600002E-2</v>
      </c>
    </row>
    <row r="45" spans="1:11">
      <c r="A45">
        <v>43</v>
      </c>
      <c r="B45" s="1">
        <v>36569</v>
      </c>
      <c r="C45">
        <v>0.63</v>
      </c>
      <c r="D45">
        <v>0.01</v>
      </c>
      <c r="E45">
        <v>0</v>
      </c>
      <c r="F45">
        <v>8.2844758140000003</v>
      </c>
      <c r="G45">
        <v>2.071118953</v>
      </c>
      <c r="H45">
        <v>0</v>
      </c>
      <c r="I45">
        <v>0</v>
      </c>
      <c r="J45">
        <v>18.28447581</v>
      </c>
      <c r="K45">
        <v>2.1489429150399999E-2</v>
      </c>
    </row>
    <row r="46" spans="1:11">
      <c r="A46">
        <v>44</v>
      </c>
      <c r="B46" s="1">
        <v>36570</v>
      </c>
      <c r="C46">
        <v>0.64</v>
      </c>
      <c r="D46">
        <v>0.42</v>
      </c>
      <c r="E46">
        <v>0</v>
      </c>
      <c r="F46">
        <v>6.4519562510000004</v>
      </c>
      <c r="G46">
        <v>1.6129890629999999</v>
      </c>
      <c r="H46">
        <v>0</v>
      </c>
      <c r="I46">
        <v>0</v>
      </c>
      <c r="J46">
        <v>16.451956249999999</v>
      </c>
      <c r="K46">
        <v>2.1485508451100001E-2</v>
      </c>
    </row>
    <row r="47" spans="1:11">
      <c r="A47">
        <v>45</v>
      </c>
      <c r="B47" s="1">
        <v>36571</v>
      </c>
      <c r="C47">
        <v>0.63</v>
      </c>
      <c r="D47">
        <v>0.56000000000000005</v>
      </c>
      <c r="E47">
        <v>0</v>
      </c>
      <c r="F47">
        <v>5.0247885810000001</v>
      </c>
      <c r="G47">
        <v>1.256197145</v>
      </c>
      <c r="H47">
        <v>0</v>
      </c>
      <c r="I47">
        <v>0</v>
      </c>
      <c r="J47">
        <v>15.024788579999999</v>
      </c>
      <c r="K47">
        <v>2.14814021041E-2</v>
      </c>
    </row>
    <row r="48" spans="1:11">
      <c r="A48">
        <v>46</v>
      </c>
      <c r="B48" s="1">
        <v>36572</v>
      </c>
      <c r="C48">
        <v>0.73</v>
      </c>
      <c r="D48">
        <v>0.39</v>
      </c>
      <c r="E48">
        <v>0</v>
      </c>
      <c r="F48">
        <v>3.9133092810000001</v>
      </c>
      <c r="G48">
        <v>0.97832732</v>
      </c>
      <c r="H48">
        <v>0</v>
      </c>
      <c r="I48">
        <v>0</v>
      </c>
      <c r="J48">
        <v>13.91330928</v>
      </c>
      <c r="K48">
        <v>2.1477286856200001E-2</v>
      </c>
    </row>
    <row r="49" spans="1:11">
      <c r="A49">
        <v>47</v>
      </c>
      <c r="B49" s="1">
        <v>36573</v>
      </c>
      <c r="C49">
        <v>0.96</v>
      </c>
      <c r="D49">
        <v>0.97</v>
      </c>
      <c r="E49">
        <v>0</v>
      </c>
      <c r="F49">
        <v>3.047688333</v>
      </c>
      <c r="G49">
        <v>0.76192208299999997</v>
      </c>
      <c r="H49">
        <v>0</v>
      </c>
      <c r="I49">
        <v>0</v>
      </c>
      <c r="J49">
        <v>13.04768833</v>
      </c>
      <c r="K49">
        <v>2.14733257137E-2</v>
      </c>
    </row>
    <row r="50" spans="1:11">
      <c r="A50">
        <v>48</v>
      </c>
      <c r="B50" s="1">
        <v>36574</v>
      </c>
      <c r="C50">
        <v>0.56000000000000005</v>
      </c>
      <c r="D50">
        <v>0.19</v>
      </c>
      <c r="E50">
        <v>0</v>
      </c>
      <c r="F50">
        <v>2.3735420600000001</v>
      </c>
      <c r="G50">
        <v>0.59338551500000003</v>
      </c>
      <c r="H50">
        <v>0</v>
      </c>
      <c r="I50">
        <v>0</v>
      </c>
      <c r="J50">
        <v>12.37354206</v>
      </c>
      <c r="K50">
        <v>2.1469647802099999E-2</v>
      </c>
    </row>
    <row r="51" spans="1:11">
      <c r="A51">
        <v>49</v>
      </c>
      <c r="B51" s="1">
        <v>36575</v>
      </c>
      <c r="C51">
        <v>0.35</v>
      </c>
      <c r="D51">
        <v>0.39</v>
      </c>
      <c r="E51">
        <v>0</v>
      </c>
      <c r="F51">
        <v>1.848516415</v>
      </c>
      <c r="G51">
        <v>0.46212910400000001</v>
      </c>
      <c r="H51">
        <v>0</v>
      </c>
      <c r="I51">
        <v>0</v>
      </c>
      <c r="J51">
        <v>11.848516419999999</v>
      </c>
      <c r="K51">
        <v>2.1466338672500002E-2</v>
      </c>
    </row>
    <row r="52" spans="1:11">
      <c r="A52">
        <v>50</v>
      </c>
      <c r="B52" s="1">
        <v>36576</v>
      </c>
      <c r="C52">
        <v>0.78</v>
      </c>
      <c r="D52">
        <v>0.89</v>
      </c>
      <c r="E52">
        <v>0</v>
      </c>
      <c r="F52">
        <v>18.452594959999999</v>
      </c>
      <c r="G52">
        <v>4.6131487389999997</v>
      </c>
      <c r="H52">
        <v>0</v>
      </c>
      <c r="I52">
        <v>0</v>
      </c>
      <c r="J52">
        <v>28.452594959999999</v>
      </c>
      <c r="K52">
        <v>8.0922447489499994E-3</v>
      </c>
    </row>
    <row r="53" spans="1:11">
      <c r="A53">
        <v>51</v>
      </c>
      <c r="B53" s="1">
        <v>36577</v>
      </c>
      <c r="C53">
        <v>0.21</v>
      </c>
      <c r="D53">
        <v>0.88</v>
      </c>
      <c r="E53">
        <v>0</v>
      </c>
      <c r="F53">
        <v>14.3708954</v>
      </c>
      <c r="G53">
        <v>3.5927238500000001</v>
      </c>
      <c r="H53">
        <v>0</v>
      </c>
      <c r="I53">
        <v>0</v>
      </c>
      <c r="J53">
        <v>24.370895399999998</v>
      </c>
      <c r="K53">
        <v>8.0913259387999995E-3</v>
      </c>
    </row>
    <row r="54" spans="1:11">
      <c r="A54">
        <v>52</v>
      </c>
      <c r="B54" s="1">
        <v>36578</v>
      </c>
      <c r="C54">
        <v>0.63</v>
      </c>
      <c r="D54">
        <v>0.41</v>
      </c>
      <c r="E54">
        <v>0</v>
      </c>
      <c r="F54">
        <v>11.192064589999999</v>
      </c>
      <c r="G54">
        <v>2.7980161479999999</v>
      </c>
      <c r="H54">
        <v>0</v>
      </c>
      <c r="I54">
        <v>0</v>
      </c>
      <c r="J54">
        <v>21.192064590000001</v>
      </c>
      <c r="K54">
        <v>8.0902003116199994E-3</v>
      </c>
    </row>
    <row r="55" spans="1:11">
      <c r="A55">
        <v>53</v>
      </c>
      <c r="B55" s="1">
        <v>36579</v>
      </c>
      <c r="C55">
        <v>0</v>
      </c>
      <c r="D55">
        <v>0.99</v>
      </c>
      <c r="E55">
        <v>0</v>
      </c>
      <c r="F55">
        <v>8.7163886680000005</v>
      </c>
      <c r="G55">
        <v>2.1790971670000001</v>
      </c>
      <c r="H55">
        <v>0</v>
      </c>
      <c r="I55">
        <v>0</v>
      </c>
      <c r="J55">
        <v>18.716388670000001</v>
      </c>
      <c r="K55">
        <v>8.0888891544499998E-3</v>
      </c>
    </row>
    <row r="56" spans="1:11">
      <c r="A56">
        <v>54</v>
      </c>
      <c r="B56" s="1">
        <v>36580</v>
      </c>
      <c r="C56">
        <v>0.15</v>
      </c>
      <c r="D56">
        <v>0.88</v>
      </c>
      <c r="E56">
        <v>0</v>
      </c>
      <c r="F56">
        <v>6.78833032</v>
      </c>
      <c r="G56">
        <v>1.69708258</v>
      </c>
      <c r="H56">
        <v>0</v>
      </c>
      <c r="I56">
        <v>0</v>
      </c>
      <c r="J56">
        <v>16.78833032</v>
      </c>
      <c r="K56">
        <v>8.0874354977999996E-3</v>
      </c>
    </row>
    <row r="57" spans="1:11">
      <c r="A57">
        <v>55</v>
      </c>
      <c r="B57" s="1">
        <v>36581</v>
      </c>
      <c r="C57">
        <v>0.89</v>
      </c>
      <c r="D57">
        <v>0.87</v>
      </c>
      <c r="E57">
        <v>0</v>
      </c>
      <c r="F57">
        <v>5.2867569689999998</v>
      </c>
      <c r="G57">
        <v>1.3216892419999999</v>
      </c>
      <c r="H57">
        <v>0</v>
      </c>
      <c r="I57">
        <v>0</v>
      </c>
      <c r="J57">
        <v>15.286756970000001</v>
      </c>
      <c r="K57">
        <v>8.0858986945199999E-3</v>
      </c>
    </row>
    <row r="58" spans="1:11">
      <c r="A58">
        <v>56</v>
      </c>
      <c r="B58" s="1">
        <v>36582</v>
      </c>
      <c r="C58">
        <v>0.34</v>
      </c>
      <c r="D58">
        <v>0.76</v>
      </c>
      <c r="E58">
        <v>0</v>
      </c>
      <c r="F58">
        <v>4.1173304679999996</v>
      </c>
      <c r="G58">
        <v>1.0293326169999999</v>
      </c>
      <c r="H58">
        <v>0</v>
      </c>
      <c r="I58">
        <v>0</v>
      </c>
      <c r="J58">
        <v>14.117330470000001</v>
      </c>
      <c r="K58">
        <v>8.0843451285099992E-3</v>
      </c>
    </row>
    <row r="59" spans="1:11">
      <c r="A59">
        <v>57</v>
      </c>
      <c r="B59" s="1">
        <v>36583</v>
      </c>
      <c r="C59">
        <v>0.75</v>
      </c>
      <c r="D59">
        <v>0.12</v>
      </c>
      <c r="E59">
        <v>0</v>
      </c>
      <c r="F59">
        <v>3.2065801920000001</v>
      </c>
      <c r="G59">
        <v>0.80164504800000003</v>
      </c>
      <c r="H59">
        <v>0</v>
      </c>
      <c r="I59">
        <v>0</v>
      </c>
      <c r="J59">
        <v>13.20658019</v>
      </c>
      <c r="K59">
        <v>8.0828379377199996E-3</v>
      </c>
    </row>
    <row r="60" spans="1:11">
      <c r="A60">
        <v>58</v>
      </c>
      <c r="B60" s="1">
        <v>36584</v>
      </c>
      <c r="C60">
        <v>0.06</v>
      </c>
      <c r="D60">
        <v>0.6</v>
      </c>
      <c r="E60">
        <v>22.19333761</v>
      </c>
      <c r="F60">
        <v>2.4972871649999999</v>
      </c>
      <c r="G60">
        <v>0.62432179099999996</v>
      </c>
      <c r="H60">
        <v>1.5828116969999999</v>
      </c>
      <c r="I60">
        <v>0</v>
      </c>
      <c r="J60">
        <v>12.497287160000001</v>
      </c>
      <c r="K60">
        <v>1.4132018339300001</v>
      </c>
    </row>
    <row r="61" spans="1:11">
      <c r="A61">
        <v>59</v>
      </c>
      <c r="B61" s="1">
        <v>36585</v>
      </c>
      <c r="C61">
        <v>0.17</v>
      </c>
      <c r="D61">
        <v>0.38</v>
      </c>
      <c r="E61">
        <v>0</v>
      </c>
      <c r="F61">
        <v>1.9448891989999999</v>
      </c>
      <c r="G61">
        <v>0.4862223</v>
      </c>
      <c r="H61">
        <v>0</v>
      </c>
      <c r="I61">
        <v>0</v>
      </c>
      <c r="J61">
        <v>11.9448892</v>
      </c>
      <c r="K61">
        <v>1.5726231124200001</v>
      </c>
    </row>
    <row r="62" spans="1:11">
      <c r="A62">
        <v>60</v>
      </c>
      <c r="B62" s="1">
        <v>36586</v>
      </c>
      <c r="C62">
        <v>0.55000000000000004</v>
      </c>
      <c r="D62">
        <v>0.04</v>
      </c>
      <c r="E62">
        <v>0</v>
      </c>
      <c r="F62">
        <v>1.514681232</v>
      </c>
      <c r="G62">
        <v>0.37867030800000001</v>
      </c>
      <c r="H62">
        <v>0</v>
      </c>
      <c r="I62">
        <v>0</v>
      </c>
      <c r="J62">
        <v>11.514681230000001</v>
      </c>
      <c r="K62">
        <v>1.5733004344099999</v>
      </c>
    </row>
    <row r="63" spans="1:11">
      <c r="A63">
        <v>61</v>
      </c>
      <c r="B63" s="1">
        <v>36587</v>
      </c>
      <c r="C63">
        <v>0.24</v>
      </c>
      <c r="D63">
        <v>0.82</v>
      </c>
      <c r="E63">
        <v>0</v>
      </c>
      <c r="F63">
        <v>1.1796349290000001</v>
      </c>
      <c r="G63">
        <v>0.29490873200000001</v>
      </c>
      <c r="H63">
        <v>0</v>
      </c>
      <c r="I63">
        <v>0</v>
      </c>
      <c r="J63">
        <v>11.179634930000001</v>
      </c>
      <c r="K63">
        <v>1.5738355050699999</v>
      </c>
    </row>
    <row r="64" spans="1:11">
      <c r="A64">
        <v>62</v>
      </c>
      <c r="B64" s="1">
        <v>36588</v>
      </c>
      <c r="C64">
        <v>0.37</v>
      </c>
      <c r="D64">
        <v>0.46</v>
      </c>
      <c r="E64">
        <v>0</v>
      </c>
      <c r="F64">
        <v>0.918700607</v>
      </c>
      <c r="G64">
        <v>0.22967515199999999</v>
      </c>
      <c r="H64">
        <v>0</v>
      </c>
      <c r="I64">
        <v>0</v>
      </c>
      <c r="J64">
        <v>10.91870061</v>
      </c>
      <c r="K64">
        <v>1.5742568916099999</v>
      </c>
    </row>
    <row r="65" spans="1:11">
      <c r="A65">
        <v>63</v>
      </c>
      <c r="B65" s="1">
        <v>36589</v>
      </c>
      <c r="C65">
        <v>0.41</v>
      </c>
      <c r="D65">
        <v>0.28000000000000003</v>
      </c>
      <c r="E65">
        <v>0</v>
      </c>
      <c r="F65">
        <v>0.71548475199999995</v>
      </c>
      <c r="G65">
        <v>0.17887118799999999</v>
      </c>
      <c r="H65">
        <v>0</v>
      </c>
      <c r="I65">
        <v>0</v>
      </c>
      <c r="J65">
        <v>10.71548475</v>
      </c>
      <c r="K65">
        <v>1.57458793979</v>
      </c>
    </row>
    <row r="66" spans="1:11">
      <c r="A66">
        <v>64</v>
      </c>
      <c r="B66" s="1">
        <v>36590</v>
      </c>
      <c r="C66">
        <v>0.76</v>
      </c>
      <c r="D66">
        <v>0.87</v>
      </c>
      <c r="E66">
        <v>0.88401745899999995</v>
      </c>
      <c r="F66">
        <v>0.55722008499999998</v>
      </c>
      <c r="G66">
        <v>0.139305021</v>
      </c>
      <c r="H66">
        <v>-2.2547270000000002E-3</v>
      </c>
      <c r="I66">
        <v>0</v>
      </c>
      <c r="J66">
        <v>10.55722009</v>
      </c>
      <c r="K66">
        <v>1.5200664641099999</v>
      </c>
    </row>
    <row r="67" spans="1:11">
      <c r="A67">
        <v>65</v>
      </c>
      <c r="B67" s="1">
        <v>36591</v>
      </c>
      <c r="C67">
        <v>0.86</v>
      </c>
      <c r="D67">
        <v>0.16</v>
      </c>
      <c r="E67">
        <v>0</v>
      </c>
      <c r="F67">
        <v>0.43396343900000001</v>
      </c>
      <c r="G67">
        <v>0.10849085999999999</v>
      </c>
      <c r="H67">
        <v>0</v>
      </c>
      <c r="I67">
        <v>0</v>
      </c>
      <c r="J67">
        <v>10.433963439999999</v>
      </c>
      <c r="K67">
        <v>1.4427743146000001</v>
      </c>
    </row>
    <row r="68" spans="1:11">
      <c r="A68">
        <v>66</v>
      </c>
      <c r="B68" s="1">
        <v>36592</v>
      </c>
      <c r="C68">
        <v>0.24</v>
      </c>
      <c r="D68">
        <v>0.41</v>
      </c>
      <c r="E68">
        <v>0</v>
      </c>
      <c r="F68">
        <v>34.303485379999998</v>
      </c>
      <c r="G68">
        <v>8.5758713449999995</v>
      </c>
      <c r="H68">
        <v>0</v>
      </c>
      <c r="I68">
        <v>0</v>
      </c>
      <c r="J68">
        <v>44.303485379999998</v>
      </c>
      <c r="K68">
        <v>0.64664285952800005</v>
      </c>
    </row>
    <row r="69" spans="1:11">
      <c r="A69">
        <v>67</v>
      </c>
      <c r="B69" s="1">
        <v>36593</v>
      </c>
      <c r="C69">
        <v>0.69</v>
      </c>
      <c r="D69">
        <v>0.52</v>
      </c>
      <c r="E69">
        <v>0</v>
      </c>
      <c r="F69">
        <v>26.715581279999999</v>
      </c>
      <c r="G69">
        <v>6.6788953190000004</v>
      </c>
      <c r="H69">
        <v>0</v>
      </c>
      <c r="I69">
        <v>0</v>
      </c>
      <c r="J69">
        <v>36.715581280000002</v>
      </c>
      <c r="K69">
        <v>0.646607424509</v>
      </c>
    </row>
    <row r="70" spans="1:11">
      <c r="A70">
        <v>68</v>
      </c>
      <c r="B70" s="1">
        <v>36594</v>
      </c>
      <c r="C70">
        <v>0.87</v>
      </c>
      <c r="D70">
        <v>0.45</v>
      </c>
      <c r="E70">
        <v>0</v>
      </c>
      <c r="F70">
        <v>20.80611562</v>
      </c>
      <c r="G70">
        <v>5.201528905</v>
      </c>
      <c r="H70">
        <v>0</v>
      </c>
      <c r="I70">
        <v>0</v>
      </c>
      <c r="J70">
        <v>30.80611562</v>
      </c>
      <c r="K70">
        <v>0.64655796418199996</v>
      </c>
    </row>
    <row r="71" spans="1:11">
      <c r="A71">
        <v>69</v>
      </c>
      <c r="B71" s="1">
        <v>36595</v>
      </c>
      <c r="C71">
        <v>0.9</v>
      </c>
      <c r="D71">
        <v>0.97</v>
      </c>
      <c r="E71">
        <v>0</v>
      </c>
      <c r="F71">
        <v>16.20381914</v>
      </c>
      <c r="G71">
        <v>4.050954784</v>
      </c>
      <c r="H71">
        <v>0</v>
      </c>
      <c r="I71">
        <v>0</v>
      </c>
      <c r="J71">
        <v>26.20381914</v>
      </c>
      <c r="K71">
        <v>0.64649257102699997</v>
      </c>
    </row>
    <row r="72" spans="1:11">
      <c r="A72">
        <v>70</v>
      </c>
      <c r="B72" s="1">
        <v>36596</v>
      </c>
      <c r="C72">
        <v>0.9</v>
      </c>
      <c r="D72">
        <v>0.99</v>
      </c>
      <c r="E72">
        <v>0</v>
      </c>
      <c r="F72">
        <v>12.61954703</v>
      </c>
      <c r="G72">
        <v>3.154886758</v>
      </c>
      <c r="H72">
        <v>0</v>
      </c>
      <c r="I72">
        <v>0</v>
      </c>
      <c r="J72">
        <v>22.61954703</v>
      </c>
      <c r="K72">
        <v>0.64641047333900004</v>
      </c>
    </row>
    <row r="73" spans="1:11">
      <c r="A73">
        <v>71</v>
      </c>
      <c r="B73" s="1">
        <v>36597</v>
      </c>
      <c r="C73">
        <v>0.08</v>
      </c>
      <c r="D73">
        <v>0.51</v>
      </c>
      <c r="E73">
        <v>0</v>
      </c>
      <c r="F73">
        <v>9.8281131100000003</v>
      </c>
      <c r="G73">
        <v>2.4570282780000001</v>
      </c>
      <c r="H73">
        <v>0</v>
      </c>
      <c r="I73">
        <v>0</v>
      </c>
      <c r="J73">
        <v>19.82811311</v>
      </c>
      <c r="K73">
        <v>0.64631250871199997</v>
      </c>
    </row>
    <row r="74" spans="1:11">
      <c r="A74">
        <v>72</v>
      </c>
      <c r="B74" s="1">
        <v>36598</v>
      </c>
      <c r="C74">
        <v>0.7</v>
      </c>
      <c r="D74">
        <v>0.84</v>
      </c>
      <c r="E74">
        <v>5.1448753390000004</v>
      </c>
      <c r="F74">
        <v>7.6541421869999997</v>
      </c>
      <c r="G74">
        <v>1.9135355469999999</v>
      </c>
      <c r="H74">
        <v>-0.89343658100000001</v>
      </c>
      <c r="I74">
        <v>0</v>
      </c>
      <c r="J74">
        <v>17.654142190000002</v>
      </c>
      <c r="K74">
        <v>0.51615034480400002</v>
      </c>
    </row>
    <row r="75" spans="1:11">
      <c r="A75">
        <v>73</v>
      </c>
      <c r="B75" s="1">
        <v>36599</v>
      </c>
      <c r="C75">
        <v>0.32</v>
      </c>
      <c r="D75">
        <v>0.76</v>
      </c>
      <c r="E75">
        <v>0</v>
      </c>
      <c r="F75">
        <v>5.9610519289999999</v>
      </c>
      <c r="G75">
        <v>1.490262982</v>
      </c>
      <c r="H75">
        <v>0</v>
      </c>
      <c r="I75">
        <v>0</v>
      </c>
      <c r="J75">
        <v>15.96105193</v>
      </c>
      <c r="K75">
        <v>0.386013009548</v>
      </c>
    </row>
    <row r="76" spans="1:11">
      <c r="A76">
        <v>74</v>
      </c>
      <c r="B76" s="1">
        <v>36600</v>
      </c>
      <c r="C76">
        <v>0.56999999999999995</v>
      </c>
      <c r="D76">
        <v>0.18</v>
      </c>
      <c r="E76">
        <v>0</v>
      </c>
      <c r="F76">
        <v>4.6424719100000003</v>
      </c>
      <c r="G76">
        <v>1.160617977</v>
      </c>
      <c r="H76">
        <v>0</v>
      </c>
      <c r="I76">
        <v>0</v>
      </c>
      <c r="J76">
        <v>14.642471909999999</v>
      </c>
      <c r="K76">
        <v>0.38593883831100001</v>
      </c>
    </row>
    <row r="77" spans="1:11">
      <c r="A77">
        <v>75</v>
      </c>
      <c r="B77" s="1">
        <v>36601</v>
      </c>
      <c r="C77">
        <v>0.1</v>
      </c>
      <c r="D77">
        <v>0.61</v>
      </c>
      <c r="E77">
        <v>0</v>
      </c>
      <c r="F77">
        <v>3.6155607590000001</v>
      </c>
      <c r="G77">
        <v>0.90389019000000004</v>
      </c>
      <c r="H77">
        <v>0</v>
      </c>
      <c r="I77">
        <v>0</v>
      </c>
      <c r="J77">
        <v>13.615560759999999</v>
      </c>
      <c r="K77">
        <v>0.385865481372</v>
      </c>
    </row>
    <row r="78" spans="1:11">
      <c r="A78">
        <v>76</v>
      </c>
      <c r="B78" s="1">
        <v>36602</v>
      </c>
      <c r="C78">
        <v>0.13</v>
      </c>
      <c r="D78">
        <v>0.84</v>
      </c>
      <c r="E78">
        <v>0</v>
      </c>
      <c r="F78">
        <v>2.8158015500000002</v>
      </c>
      <c r="G78">
        <v>0.70395038799999998</v>
      </c>
      <c r="H78">
        <v>0</v>
      </c>
      <c r="I78">
        <v>0</v>
      </c>
      <c r="J78">
        <v>12.81580155</v>
      </c>
      <c r="K78">
        <v>0.38579570583200001</v>
      </c>
    </row>
    <row r="79" spans="1:11">
      <c r="A79">
        <v>77</v>
      </c>
      <c r="B79" s="1">
        <v>36603</v>
      </c>
      <c r="C79">
        <v>0.76</v>
      </c>
      <c r="D79">
        <v>0.35</v>
      </c>
      <c r="E79">
        <v>0</v>
      </c>
      <c r="F79">
        <v>7.7735477389999996</v>
      </c>
      <c r="G79">
        <v>1.9433869349999999</v>
      </c>
      <c r="H79">
        <v>0</v>
      </c>
      <c r="I79">
        <v>0</v>
      </c>
      <c r="J79">
        <v>17.773547740000001</v>
      </c>
      <c r="K79">
        <v>0.25634185320399999</v>
      </c>
    </row>
    <row r="80" spans="1:11">
      <c r="A80">
        <v>78</v>
      </c>
      <c r="B80" s="1">
        <v>36604</v>
      </c>
      <c r="C80">
        <v>0.76</v>
      </c>
      <c r="D80">
        <v>0.21</v>
      </c>
      <c r="E80">
        <v>0</v>
      </c>
      <c r="F80">
        <v>6.0540450669999997</v>
      </c>
      <c r="G80">
        <v>1.5135112669999999</v>
      </c>
      <c r="H80">
        <v>0</v>
      </c>
      <c r="I80">
        <v>0</v>
      </c>
      <c r="J80">
        <v>16.054045070000001</v>
      </c>
      <c r="K80">
        <v>0.25629432085199999</v>
      </c>
    </row>
    <row r="81" spans="1:11">
      <c r="A81">
        <v>79</v>
      </c>
      <c r="B81" s="1">
        <v>36605</v>
      </c>
      <c r="C81">
        <v>0.54</v>
      </c>
      <c r="D81">
        <v>0.55000000000000004</v>
      </c>
      <c r="E81">
        <v>0</v>
      </c>
      <c r="F81">
        <v>4.714895039</v>
      </c>
      <c r="G81">
        <v>1.17872376</v>
      </c>
      <c r="H81">
        <v>0</v>
      </c>
      <c r="I81">
        <v>0</v>
      </c>
      <c r="J81">
        <v>14.71489504</v>
      </c>
      <c r="K81">
        <v>0.25624510932</v>
      </c>
    </row>
    <row r="82" spans="1:11">
      <c r="A82">
        <v>80</v>
      </c>
      <c r="B82" s="1">
        <v>36606</v>
      </c>
      <c r="C82">
        <v>0.34</v>
      </c>
      <c r="D82">
        <v>0.89</v>
      </c>
      <c r="E82">
        <v>0</v>
      </c>
      <c r="F82">
        <v>3.6719639480000001</v>
      </c>
      <c r="G82">
        <v>0.91799098700000004</v>
      </c>
      <c r="H82">
        <v>0</v>
      </c>
      <c r="I82">
        <v>0</v>
      </c>
      <c r="J82">
        <v>13.67196395</v>
      </c>
      <c r="K82">
        <v>0.25619631368500001</v>
      </c>
    </row>
    <row r="83" spans="1:11">
      <c r="A83">
        <v>81</v>
      </c>
      <c r="B83" s="1">
        <v>36607</v>
      </c>
      <c r="C83">
        <v>0.23</v>
      </c>
      <c r="D83">
        <v>0.79</v>
      </c>
      <c r="E83">
        <v>0</v>
      </c>
      <c r="F83">
        <v>2.8597283980000001</v>
      </c>
      <c r="G83">
        <v>0.71493209999999996</v>
      </c>
      <c r="H83">
        <v>0</v>
      </c>
      <c r="I83">
        <v>0</v>
      </c>
      <c r="J83">
        <v>12.8597284</v>
      </c>
      <c r="K83">
        <v>0.25614979387300002</v>
      </c>
    </row>
    <row r="84" spans="1:11">
      <c r="A84">
        <v>82</v>
      </c>
      <c r="B84" s="1">
        <v>36608</v>
      </c>
      <c r="C84">
        <v>0.2</v>
      </c>
      <c r="D84">
        <v>0.01</v>
      </c>
      <c r="E84">
        <v>0</v>
      </c>
      <c r="F84">
        <v>2.2271587159999999</v>
      </c>
      <c r="G84">
        <v>0.55678967899999998</v>
      </c>
      <c r="H84">
        <v>0</v>
      </c>
      <c r="I84">
        <v>0</v>
      </c>
      <c r="J84">
        <v>12.22715872</v>
      </c>
      <c r="K84">
        <v>0.25610696374899999</v>
      </c>
    </row>
    <row r="85" spans="1:11">
      <c r="A85">
        <v>83</v>
      </c>
      <c r="B85" s="1">
        <v>36609</v>
      </c>
      <c r="C85">
        <v>0.28000000000000003</v>
      </c>
      <c r="D85">
        <v>0.79</v>
      </c>
      <c r="E85">
        <v>0</v>
      </c>
      <c r="F85">
        <v>1.734512952</v>
      </c>
      <c r="G85">
        <v>0.433628238</v>
      </c>
      <c r="H85">
        <v>0</v>
      </c>
      <c r="I85">
        <v>0</v>
      </c>
      <c r="J85">
        <v>11.734512949999999</v>
      </c>
      <c r="K85">
        <v>0.256068708152</v>
      </c>
    </row>
    <row r="86" spans="1:11">
      <c r="A86">
        <v>84</v>
      </c>
      <c r="B86" s="1">
        <v>36610</v>
      </c>
      <c r="C86">
        <v>0.19</v>
      </c>
      <c r="D86">
        <v>0.67</v>
      </c>
      <c r="E86">
        <v>0</v>
      </c>
      <c r="F86">
        <v>1.350840045</v>
      </c>
      <c r="G86">
        <v>0.33771001099999998</v>
      </c>
      <c r="H86">
        <v>0</v>
      </c>
      <c r="I86">
        <v>0</v>
      </c>
      <c r="J86">
        <v>11.35084005</v>
      </c>
      <c r="K86">
        <v>0.25603540975299999</v>
      </c>
    </row>
    <row r="87" spans="1:11">
      <c r="A87">
        <v>85</v>
      </c>
      <c r="B87" s="1">
        <v>36611</v>
      </c>
      <c r="C87">
        <v>0.01</v>
      </c>
      <c r="D87">
        <v>0.05</v>
      </c>
      <c r="E87">
        <v>0</v>
      </c>
      <c r="F87">
        <v>37.725305429999999</v>
      </c>
      <c r="G87">
        <v>9.4313263559999996</v>
      </c>
      <c r="H87">
        <v>0</v>
      </c>
      <c r="I87">
        <v>0</v>
      </c>
      <c r="J87">
        <v>47.725305429999999</v>
      </c>
      <c r="K87">
        <v>5.4436643754400001E-2</v>
      </c>
    </row>
    <row r="88" spans="1:11">
      <c r="A88">
        <v>86</v>
      </c>
      <c r="B88" s="1">
        <v>36612</v>
      </c>
      <c r="C88">
        <v>0.91</v>
      </c>
      <c r="D88">
        <v>0.56999999999999995</v>
      </c>
      <c r="E88">
        <v>0</v>
      </c>
      <c r="F88">
        <v>29.38049741</v>
      </c>
      <c r="G88">
        <v>7.345124352</v>
      </c>
      <c r="H88">
        <v>0</v>
      </c>
      <c r="I88">
        <v>0</v>
      </c>
      <c r="J88">
        <v>39.380497409999997</v>
      </c>
      <c r="K88">
        <v>5.4434056258199998E-2</v>
      </c>
    </row>
    <row r="89" spans="1:11">
      <c r="A89">
        <v>87</v>
      </c>
      <c r="B89" s="1">
        <v>36613</v>
      </c>
      <c r="C89">
        <v>0.64</v>
      </c>
      <c r="D89">
        <v>0.15</v>
      </c>
      <c r="E89">
        <v>0</v>
      </c>
      <c r="F89">
        <v>35.481065370000003</v>
      </c>
      <c r="G89">
        <v>8.8702663420000007</v>
      </c>
      <c r="H89">
        <v>0</v>
      </c>
      <c r="I89">
        <v>0</v>
      </c>
      <c r="J89">
        <v>45.481065370000003</v>
      </c>
      <c r="K89">
        <v>3.8951821148100002E-2</v>
      </c>
    </row>
    <row r="90" spans="1:11">
      <c r="A90">
        <v>88</v>
      </c>
      <c r="B90" s="1">
        <v>36614</v>
      </c>
      <c r="C90">
        <v>0.35</v>
      </c>
      <c r="D90">
        <v>0.56000000000000005</v>
      </c>
      <c r="E90">
        <v>55.113891119999998</v>
      </c>
      <c r="F90">
        <v>27.63268149</v>
      </c>
      <c r="G90">
        <v>6.9081703729999999</v>
      </c>
      <c r="H90">
        <v>1.917593162</v>
      </c>
      <c r="I90">
        <v>0</v>
      </c>
      <c r="J90">
        <v>37.632681490000003</v>
      </c>
      <c r="K90">
        <v>1.4388268264499999</v>
      </c>
    </row>
    <row r="91" spans="1:11">
      <c r="A91">
        <v>89</v>
      </c>
      <c r="B91" s="1">
        <v>36615</v>
      </c>
      <c r="C91">
        <v>1</v>
      </c>
      <c r="D91">
        <v>0.11</v>
      </c>
      <c r="E91">
        <v>0</v>
      </c>
      <c r="F91">
        <v>21.52035399</v>
      </c>
      <c r="G91">
        <v>5.3800884959999999</v>
      </c>
      <c r="H91">
        <v>0</v>
      </c>
      <c r="I91">
        <v>0</v>
      </c>
      <c r="J91">
        <v>31.52035399</v>
      </c>
      <c r="K91">
        <v>1.86072398114</v>
      </c>
    </row>
    <row r="92" spans="1:11">
      <c r="A92">
        <v>90</v>
      </c>
      <c r="B92" s="1">
        <v>36616</v>
      </c>
      <c r="C92">
        <v>0.69</v>
      </c>
      <c r="D92">
        <v>0.12</v>
      </c>
      <c r="E92">
        <v>0</v>
      </c>
      <c r="F92">
        <v>16.760068539999999</v>
      </c>
      <c r="G92">
        <v>4.1900171339999996</v>
      </c>
      <c r="H92">
        <v>0</v>
      </c>
      <c r="I92">
        <v>0</v>
      </c>
      <c r="J92">
        <v>26.760068539999999</v>
      </c>
      <c r="K92">
        <v>1.86511370317</v>
      </c>
    </row>
    <row r="93" spans="1:11">
      <c r="A93">
        <v>91</v>
      </c>
      <c r="B93" s="1">
        <v>36617</v>
      </c>
      <c r="C93">
        <v>0.03</v>
      </c>
      <c r="D93">
        <v>0.05</v>
      </c>
      <c r="E93">
        <v>0</v>
      </c>
      <c r="F93">
        <v>13.052754500000001</v>
      </c>
      <c r="G93">
        <v>3.2631886250000002</v>
      </c>
      <c r="H93">
        <v>0</v>
      </c>
      <c r="I93">
        <v>0</v>
      </c>
      <c r="J93">
        <v>23.052754499999999</v>
      </c>
      <c r="K93">
        <v>1.86885347159</v>
      </c>
    </row>
    <row r="94" spans="1:11">
      <c r="A94">
        <v>92</v>
      </c>
      <c r="B94" s="1">
        <v>36618</v>
      </c>
      <c r="C94">
        <v>0.2</v>
      </c>
      <c r="D94">
        <v>0.53</v>
      </c>
      <c r="E94">
        <v>0</v>
      </c>
      <c r="F94">
        <v>10.16549543</v>
      </c>
      <c r="G94">
        <v>2.5413738559999999</v>
      </c>
      <c r="H94">
        <v>0</v>
      </c>
      <c r="I94">
        <v>0</v>
      </c>
      <c r="J94">
        <v>20.16549543</v>
      </c>
      <c r="K94">
        <v>1.8719921259800001</v>
      </c>
    </row>
    <row r="95" spans="1:11">
      <c r="A95">
        <v>93</v>
      </c>
      <c r="B95" s="1">
        <v>36619</v>
      </c>
      <c r="C95">
        <v>0.54</v>
      </c>
      <c r="D95">
        <v>0.76</v>
      </c>
      <c r="E95">
        <v>0</v>
      </c>
      <c r="F95">
        <v>7.9168957979999997</v>
      </c>
      <c r="G95">
        <v>1.97922395</v>
      </c>
      <c r="H95">
        <v>0</v>
      </c>
      <c r="I95">
        <v>0</v>
      </c>
      <c r="J95">
        <v>17.916895799999999</v>
      </c>
      <c r="K95">
        <v>1.8745912381700001</v>
      </c>
    </row>
    <row r="96" spans="1:11">
      <c r="A96">
        <v>94</v>
      </c>
      <c r="B96" s="1">
        <v>36620</v>
      </c>
      <c r="C96">
        <v>0.34</v>
      </c>
      <c r="D96">
        <v>0.53</v>
      </c>
      <c r="E96">
        <v>0</v>
      </c>
      <c r="F96">
        <v>52.736145700000002</v>
      </c>
      <c r="G96">
        <v>13.184036430000001</v>
      </c>
      <c r="H96">
        <v>0</v>
      </c>
      <c r="I96">
        <v>0</v>
      </c>
      <c r="J96">
        <v>62.736145700000002</v>
      </c>
      <c r="K96">
        <v>0.93385449177799995</v>
      </c>
    </row>
    <row r="97" spans="1:11">
      <c r="A97">
        <v>95</v>
      </c>
      <c r="B97" s="1">
        <v>36621</v>
      </c>
      <c r="C97">
        <v>0.55000000000000004</v>
      </c>
      <c r="D97">
        <v>0.45</v>
      </c>
      <c r="E97">
        <v>1.164936865</v>
      </c>
      <c r="F97">
        <v>59.064235979999999</v>
      </c>
      <c r="G97">
        <v>14.766058989999999</v>
      </c>
      <c r="H97">
        <v>-0.39367085499999999</v>
      </c>
      <c r="I97">
        <v>0</v>
      </c>
      <c r="J97">
        <v>69.064235980000007</v>
      </c>
      <c r="K97">
        <v>0.68299222101199997</v>
      </c>
    </row>
    <row r="98" spans="1:11">
      <c r="A98">
        <v>96</v>
      </c>
      <c r="B98" s="1">
        <v>36622</v>
      </c>
      <c r="C98">
        <v>0.42</v>
      </c>
      <c r="D98">
        <v>0.83</v>
      </c>
      <c r="E98">
        <v>0</v>
      </c>
      <c r="F98">
        <v>45.99927323</v>
      </c>
      <c r="G98">
        <v>11.49981831</v>
      </c>
      <c r="H98">
        <v>0</v>
      </c>
      <c r="I98">
        <v>0</v>
      </c>
      <c r="J98">
        <v>55.99927323</v>
      </c>
      <c r="K98">
        <v>0.67966886431999995</v>
      </c>
    </row>
    <row r="99" spans="1:11">
      <c r="A99">
        <v>97</v>
      </c>
      <c r="B99" s="1">
        <v>36623</v>
      </c>
      <c r="C99">
        <v>0.3</v>
      </c>
      <c r="D99">
        <v>0.7</v>
      </c>
      <c r="E99">
        <v>0</v>
      </c>
      <c r="F99">
        <v>35.824270009999999</v>
      </c>
      <c r="G99">
        <v>8.9560675029999999</v>
      </c>
      <c r="H99">
        <v>0</v>
      </c>
      <c r="I99">
        <v>0</v>
      </c>
      <c r="J99">
        <v>45.824270009999999</v>
      </c>
      <c r="K99">
        <v>0.67964558962699995</v>
      </c>
    </row>
    <row r="100" spans="1:11">
      <c r="A100">
        <v>98</v>
      </c>
      <c r="B100" s="1">
        <v>36624</v>
      </c>
      <c r="C100">
        <v>0.28000000000000003</v>
      </c>
      <c r="D100">
        <v>0.66</v>
      </c>
      <c r="E100">
        <v>0</v>
      </c>
      <c r="F100">
        <v>27.899969540000001</v>
      </c>
      <c r="G100">
        <v>6.9749923850000002</v>
      </c>
      <c r="H100">
        <v>0</v>
      </c>
      <c r="I100">
        <v>0</v>
      </c>
      <c r="J100">
        <v>37.899969540000001</v>
      </c>
      <c r="K100">
        <v>0.67961064736700005</v>
      </c>
    </row>
    <row r="101" spans="1:11">
      <c r="A101">
        <v>99</v>
      </c>
      <c r="B101" s="1">
        <v>36625</v>
      </c>
      <c r="C101">
        <v>0.22</v>
      </c>
      <c r="D101">
        <v>0.67</v>
      </c>
      <c r="E101">
        <v>0</v>
      </c>
      <c r="F101">
        <v>21.72851812</v>
      </c>
      <c r="G101">
        <v>5.4321295310000002</v>
      </c>
      <c r="H101">
        <v>0</v>
      </c>
      <c r="I101">
        <v>0</v>
      </c>
      <c r="J101">
        <v>31.72851812</v>
      </c>
      <c r="K101">
        <v>0.67956138904999996</v>
      </c>
    </row>
    <row r="102" spans="1:11">
      <c r="A102">
        <v>100</v>
      </c>
      <c r="B102" s="1">
        <v>36626</v>
      </c>
      <c r="C102">
        <v>0.32</v>
      </c>
      <c r="D102">
        <v>0.74</v>
      </c>
      <c r="E102">
        <v>0</v>
      </c>
      <c r="F102">
        <v>16.922186929999999</v>
      </c>
      <c r="G102">
        <v>4.2305467329999997</v>
      </c>
      <c r="H102">
        <v>0</v>
      </c>
      <c r="I102">
        <v>0</v>
      </c>
      <c r="J102">
        <v>26.922186929999999</v>
      </c>
      <c r="K102">
        <v>0.67949566367699998</v>
      </c>
    </row>
    <row r="103" spans="1:11">
      <c r="A103">
        <v>101</v>
      </c>
      <c r="B103" s="1">
        <v>36627</v>
      </c>
      <c r="C103">
        <v>0.57999999999999996</v>
      </c>
      <c r="D103">
        <v>0.8</v>
      </c>
      <c r="E103">
        <v>0</v>
      </c>
      <c r="F103">
        <v>13.17901243</v>
      </c>
      <c r="G103">
        <v>3.2947531080000001</v>
      </c>
      <c r="H103">
        <v>0</v>
      </c>
      <c r="I103">
        <v>0</v>
      </c>
      <c r="J103">
        <v>23.17901243</v>
      </c>
      <c r="K103">
        <v>0.67941241192900004</v>
      </c>
    </row>
    <row r="104" spans="1:11">
      <c r="A104">
        <v>102</v>
      </c>
      <c r="B104" s="1">
        <v>36628</v>
      </c>
      <c r="C104">
        <v>0.11</v>
      </c>
      <c r="D104">
        <v>0.66</v>
      </c>
      <c r="E104">
        <v>0</v>
      </c>
      <c r="F104">
        <v>10.263825199999999</v>
      </c>
      <c r="G104">
        <v>2.5659563009999999</v>
      </c>
      <c r="H104">
        <v>0</v>
      </c>
      <c r="I104">
        <v>0</v>
      </c>
      <c r="J104">
        <v>20.263825199999999</v>
      </c>
      <c r="K104">
        <v>0.67931219588500003</v>
      </c>
    </row>
    <row r="105" spans="1:11">
      <c r="A105">
        <v>103</v>
      </c>
      <c r="B105" s="1">
        <v>36629</v>
      </c>
      <c r="C105">
        <v>0.46</v>
      </c>
      <c r="D105">
        <v>0.89</v>
      </c>
      <c r="E105">
        <v>0</v>
      </c>
      <c r="F105">
        <v>59.711813280000001</v>
      </c>
      <c r="G105">
        <v>14.92795332</v>
      </c>
      <c r="H105">
        <v>0</v>
      </c>
      <c r="I105">
        <v>0</v>
      </c>
      <c r="J105">
        <v>69.711813280000001</v>
      </c>
      <c r="K105">
        <v>0.16673257438399999</v>
      </c>
    </row>
    <row r="106" spans="1:11">
      <c r="A106">
        <v>104</v>
      </c>
      <c r="B106" s="1">
        <v>36630</v>
      </c>
      <c r="C106">
        <v>0.19</v>
      </c>
      <c r="D106">
        <v>0.16</v>
      </c>
      <c r="E106">
        <v>0</v>
      </c>
      <c r="F106">
        <v>46.503606939999997</v>
      </c>
      <c r="G106">
        <v>11.62590174</v>
      </c>
      <c r="H106">
        <v>0</v>
      </c>
      <c r="I106">
        <v>0</v>
      </c>
      <c r="J106">
        <v>56.503606939999997</v>
      </c>
      <c r="K106">
        <v>0.16672915753199999</v>
      </c>
    </row>
    <row r="107" spans="1:11">
      <c r="A107">
        <v>105</v>
      </c>
      <c r="B107" s="1">
        <v>36631</v>
      </c>
      <c r="C107">
        <v>0.48</v>
      </c>
      <c r="D107">
        <v>0.41</v>
      </c>
      <c r="E107">
        <v>0</v>
      </c>
      <c r="F107">
        <v>36.217045499999998</v>
      </c>
      <c r="G107">
        <v>9.0542613749999994</v>
      </c>
      <c r="H107">
        <v>0</v>
      </c>
      <c r="I107">
        <v>0</v>
      </c>
      <c r="J107">
        <v>46.217045499999998</v>
      </c>
      <c r="K107">
        <v>0.16672355769300001</v>
      </c>
    </row>
    <row r="108" spans="1:11">
      <c r="A108">
        <v>106</v>
      </c>
      <c r="B108" s="1">
        <v>36632</v>
      </c>
      <c r="C108">
        <v>0.47</v>
      </c>
      <c r="D108">
        <v>0.55000000000000004</v>
      </c>
      <c r="E108">
        <v>0</v>
      </c>
      <c r="F108">
        <v>28.205863399999998</v>
      </c>
      <c r="G108">
        <v>7.0514658490000004</v>
      </c>
      <c r="H108">
        <v>0</v>
      </c>
      <c r="I108">
        <v>0</v>
      </c>
      <c r="J108">
        <v>38.205863399999998</v>
      </c>
      <c r="K108">
        <v>0.16671512481299999</v>
      </c>
    </row>
    <row r="109" spans="1:11">
      <c r="A109">
        <v>107</v>
      </c>
      <c r="B109" s="1">
        <v>36633</v>
      </c>
      <c r="C109">
        <v>0.74</v>
      </c>
      <c r="D109">
        <v>0.77</v>
      </c>
      <c r="E109">
        <v>0</v>
      </c>
      <c r="F109">
        <v>21.966748500000001</v>
      </c>
      <c r="G109">
        <v>5.4916871250000003</v>
      </c>
      <c r="H109">
        <v>0</v>
      </c>
      <c r="I109">
        <v>0</v>
      </c>
      <c r="J109">
        <v>31.966748500000001</v>
      </c>
      <c r="K109">
        <v>0.166703206863</v>
      </c>
    </row>
    <row r="110" spans="1:11">
      <c r="A110">
        <v>108</v>
      </c>
      <c r="B110" s="1">
        <v>36634</v>
      </c>
      <c r="C110">
        <v>0.63</v>
      </c>
      <c r="D110">
        <v>0.22</v>
      </c>
      <c r="E110">
        <v>3.8888478379999998</v>
      </c>
      <c r="F110">
        <v>17.107720929999999</v>
      </c>
      <c r="G110">
        <v>4.2769302329999999</v>
      </c>
      <c r="H110">
        <v>1.7281299459999999</v>
      </c>
      <c r="I110">
        <v>0</v>
      </c>
      <c r="J110">
        <v>27.107720929999999</v>
      </c>
      <c r="K110">
        <v>0.29036791620300001</v>
      </c>
    </row>
    <row r="111" spans="1:11">
      <c r="A111">
        <v>109</v>
      </c>
      <c r="B111" s="1">
        <v>36635</v>
      </c>
      <c r="C111">
        <v>0.47</v>
      </c>
      <c r="D111">
        <v>0.16</v>
      </c>
      <c r="E111">
        <v>0</v>
      </c>
      <c r="F111">
        <v>13.323506460000001</v>
      </c>
      <c r="G111">
        <v>3.3308766150000002</v>
      </c>
      <c r="H111">
        <v>0</v>
      </c>
      <c r="I111">
        <v>0</v>
      </c>
      <c r="J111">
        <v>23.323506460000001</v>
      </c>
      <c r="K111">
        <v>0.41404184931900001</v>
      </c>
    </row>
    <row r="112" spans="1:11">
      <c r="A112">
        <v>110</v>
      </c>
      <c r="B112" s="1">
        <v>36636</v>
      </c>
      <c r="C112">
        <v>0.28000000000000003</v>
      </c>
      <c r="D112">
        <v>0.53</v>
      </c>
      <c r="E112">
        <v>0</v>
      </c>
      <c r="F112">
        <v>10.376357260000001</v>
      </c>
      <c r="G112">
        <v>2.5940893159999998</v>
      </c>
      <c r="H112">
        <v>0</v>
      </c>
      <c r="I112">
        <v>0</v>
      </c>
      <c r="J112">
        <v>20.376357259999999</v>
      </c>
      <c r="K112">
        <v>0.41398120516699999</v>
      </c>
    </row>
    <row r="113" spans="1:11">
      <c r="A113">
        <v>111</v>
      </c>
      <c r="B113" s="1">
        <v>36637</v>
      </c>
      <c r="C113">
        <v>0.01</v>
      </c>
      <c r="D113">
        <v>0.16</v>
      </c>
      <c r="E113">
        <v>0</v>
      </c>
      <c r="F113">
        <v>8.0811151629999998</v>
      </c>
      <c r="G113">
        <v>2.020278791</v>
      </c>
      <c r="H113">
        <v>0</v>
      </c>
      <c r="I113">
        <v>0</v>
      </c>
      <c r="J113">
        <v>18.08111516</v>
      </c>
      <c r="K113">
        <v>0.41391162353799998</v>
      </c>
    </row>
    <row r="114" spans="1:11">
      <c r="A114">
        <v>112</v>
      </c>
      <c r="B114" s="1">
        <v>36638</v>
      </c>
      <c r="C114">
        <v>0.69</v>
      </c>
      <c r="D114">
        <v>0.45</v>
      </c>
      <c r="E114">
        <v>0</v>
      </c>
      <c r="F114">
        <v>6.2935788170000002</v>
      </c>
      <c r="G114">
        <v>1.573394704</v>
      </c>
      <c r="H114">
        <v>0</v>
      </c>
      <c r="I114">
        <v>0</v>
      </c>
      <c r="J114">
        <v>16.29357882</v>
      </c>
      <c r="K114">
        <v>0.41383559987599999</v>
      </c>
    </row>
    <row r="115" spans="1:11">
      <c r="A115">
        <v>113</v>
      </c>
      <c r="B115" s="1">
        <v>36639</v>
      </c>
      <c r="C115">
        <v>0.78</v>
      </c>
      <c r="D115">
        <v>0.34</v>
      </c>
      <c r="E115">
        <v>0</v>
      </c>
      <c r="F115">
        <v>4.901444111</v>
      </c>
      <c r="G115">
        <v>1.225361028</v>
      </c>
      <c r="H115">
        <v>0</v>
      </c>
      <c r="I115">
        <v>0</v>
      </c>
      <c r="J115">
        <v>14.90144411</v>
      </c>
      <c r="K115">
        <v>0.41375633664700001</v>
      </c>
    </row>
    <row r="116" spans="1:11">
      <c r="A116">
        <v>114</v>
      </c>
      <c r="B116" s="1">
        <v>36640</v>
      </c>
      <c r="C116">
        <v>0.1</v>
      </c>
      <c r="D116">
        <v>0.32</v>
      </c>
      <c r="E116">
        <v>0</v>
      </c>
      <c r="F116">
        <v>3.8172485119999999</v>
      </c>
      <c r="G116">
        <v>0.95431212799999998</v>
      </c>
      <c r="H116">
        <v>0</v>
      </c>
      <c r="I116">
        <v>0</v>
      </c>
      <c r="J116">
        <v>13.817248510000001</v>
      </c>
      <c r="K116">
        <v>0.413677233566</v>
      </c>
    </row>
    <row r="117" spans="1:11">
      <c r="A117">
        <v>115</v>
      </c>
      <c r="B117" s="1">
        <v>36641</v>
      </c>
      <c r="C117">
        <v>0.88</v>
      </c>
      <c r="D117">
        <v>0.64</v>
      </c>
      <c r="E117">
        <v>0</v>
      </c>
      <c r="F117">
        <v>2.97287613</v>
      </c>
      <c r="G117">
        <v>0.74321903300000003</v>
      </c>
      <c r="H117">
        <v>0</v>
      </c>
      <c r="I117">
        <v>0</v>
      </c>
      <c r="J117">
        <v>12.97287613</v>
      </c>
      <c r="K117">
        <v>0.41360137988899998</v>
      </c>
    </row>
    <row r="118" spans="1:11">
      <c r="A118">
        <v>116</v>
      </c>
      <c r="B118" s="1">
        <v>36642</v>
      </c>
      <c r="C118">
        <v>0.75</v>
      </c>
      <c r="D118">
        <v>0.01</v>
      </c>
      <c r="E118">
        <v>0</v>
      </c>
      <c r="F118">
        <v>2.3152782580000002</v>
      </c>
      <c r="G118">
        <v>0.57881956499999998</v>
      </c>
      <c r="H118">
        <v>0</v>
      </c>
      <c r="I118">
        <v>0</v>
      </c>
      <c r="J118">
        <v>12.315278259999999</v>
      </c>
      <c r="K118">
        <v>0.41353118444600001</v>
      </c>
    </row>
    <row r="119" spans="1:11">
      <c r="A119">
        <v>117</v>
      </c>
      <c r="B119" s="1">
        <v>36643</v>
      </c>
      <c r="C119">
        <v>0.94</v>
      </c>
      <c r="D119">
        <v>0.26</v>
      </c>
      <c r="E119">
        <v>0</v>
      </c>
      <c r="F119">
        <v>1.8031405199999999</v>
      </c>
      <c r="G119">
        <v>0.45078512999999998</v>
      </c>
      <c r="H119">
        <v>0</v>
      </c>
      <c r="I119">
        <v>0</v>
      </c>
      <c r="J119">
        <v>11.803140519999999</v>
      </c>
      <c r="K119">
        <v>0.41346820929599998</v>
      </c>
    </row>
    <row r="120" spans="1:11">
      <c r="A120">
        <v>118</v>
      </c>
      <c r="B120" s="1">
        <v>36644</v>
      </c>
      <c r="C120">
        <v>0.44</v>
      </c>
      <c r="D120">
        <v>0.04</v>
      </c>
      <c r="E120">
        <v>0</v>
      </c>
      <c r="F120">
        <v>1.404287249</v>
      </c>
      <c r="G120">
        <v>0.35107181199999998</v>
      </c>
      <c r="H120">
        <v>0</v>
      </c>
      <c r="I120">
        <v>0</v>
      </c>
      <c r="J120">
        <v>11.404287249999999</v>
      </c>
      <c r="K120">
        <v>0.41341319012700001</v>
      </c>
    </row>
    <row r="121" spans="1:11">
      <c r="A121">
        <v>119</v>
      </c>
      <c r="B121" s="1">
        <v>36645</v>
      </c>
      <c r="C121">
        <v>0.34</v>
      </c>
      <c r="D121">
        <v>0.08</v>
      </c>
      <c r="E121">
        <v>60.24689334</v>
      </c>
      <c r="F121">
        <v>1.0936600089999999</v>
      </c>
      <c r="G121">
        <v>0.27341500200000002</v>
      </c>
      <c r="H121">
        <v>-0.93690456200000005</v>
      </c>
      <c r="I121">
        <v>0</v>
      </c>
      <c r="J121">
        <v>11.093660010000001</v>
      </c>
      <c r="K121">
        <v>-0.86715772357499998</v>
      </c>
    </row>
    <row r="122" spans="1:11">
      <c r="A122">
        <v>120</v>
      </c>
      <c r="B122" s="1">
        <v>36646</v>
      </c>
      <c r="C122">
        <v>0.53</v>
      </c>
      <c r="D122">
        <v>0.52</v>
      </c>
      <c r="E122">
        <v>0</v>
      </c>
      <c r="F122">
        <v>0.851743272</v>
      </c>
      <c r="G122">
        <v>0.212935818</v>
      </c>
      <c r="H122">
        <v>0</v>
      </c>
      <c r="I122">
        <v>0</v>
      </c>
      <c r="J122">
        <v>10.85174327</v>
      </c>
      <c r="K122">
        <v>-0.93591594411000001</v>
      </c>
    </row>
    <row r="123" spans="1:11">
      <c r="A123">
        <v>121</v>
      </c>
      <c r="B123" s="1">
        <v>36647</v>
      </c>
      <c r="C123">
        <v>0.35</v>
      </c>
      <c r="D123">
        <v>0.28000000000000003</v>
      </c>
      <c r="E123">
        <v>0</v>
      </c>
      <c r="F123">
        <v>0.66333832699999995</v>
      </c>
      <c r="G123">
        <v>0.16583458200000001</v>
      </c>
      <c r="H123">
        <v>0</v>
      </c>
      <c r="I123">
        <v>0</v>
      </c>
      <c r="J123">
        <v>10.66333833</v>
      </c>
      <c r="K123">
        <v>-0.93597757995300002</v>
      </c>
    </row>
    <row r="124" spans="1:11">
      <c r="A124">
        <v>122</v>
      </c>
      <c r="B124" s="1">
        <v>36648</v>
      </c>
      <c r="C124">
        <v>0.22</v>
      </c>
      <c r="D124">
        <v>0.44</v>
      </c>
      <c r="E124">
        <v>0</v>
      </c>
      <c r="F124">
        <v>0.51660840900000005</v>
      </c>
      <c r="G124">
        <v>0.12915210199999999</v>
      </c>
      <c r="H124">
        <v>0</v>
      </c>
      <c r="I124">
        <v>0</v>
      </c>
      <c r="J124">
        <v>10.51660841</v>
      </c>
      <c r="K124">
        <v>-0.93602568270099995</v>
      </c>
    </row>
    <row r="125" spans="1:11">
      <c r="A125">
        <v>123</v>
      </c>
      <c r="B125" s="1">
        <v>36649</v>
      </c>
      <c r="C125">
        <v>0.45</v>
      </c>
      <c r="D125">
        <v>0</v>
      </c>
      <c r="E125">
        <v>0</v>
      </c>
      <c r="F125">
        <v>0.40233503300000001</v>
      </c>
      <c r="G125">
        <v>0.100583758</v>
      </c>
      <c r="H125">
        <v>0</v>
      </c>
      <c r="I125">
        <v>0</v>
      </c>
      <c r="J125">
        <v>10.40233503</v>
      </c>
      <c r="K125">
        <v>-0.93606320637600005</v>
      </c>
    </row>
    <row r="126" spans="1:11">
      <c r="A126">
        <v>124</v>
      </c>
      <c r="B126" s="1">
        <v>36650</v>
      </c>
      <c r="C126">
        <v>0.26</v>
      </c>
      <c r="D126">
        <v>0.6</v>
      </c>
      <c r="E126">
        <v>0</v>
      </c>
      <c r="F126">
        <v>5.6434693380000001</v>
      </c>
      <c r="G126">
        <v>1.4108673350000001</v>
      </c>
      <c r="H126">
        <v>0</v>
      </c>
      <c r="I126">
        <v>0</v>
      </c>
      <c r="J126">
        <v>15.643469339999999</v>
      </c>
      <c r="K126">
        <v>-0.93432042658799996</v>
      </c>
    </row>
    <row r="127" spans="1:11">
      <c r="A127">
        <v>125</v>
      </c>
      <c r="B127" s="1">
        <v>36651</v>
      </c>
      <c r="C127">
        <v>0.83</v>
      </c>
      <c r="D127">
        <v>0.99</v>
      </c>
      <c r="E127">
        <v>0</v>
      </c>
      <c r="F127">
        <v>4.3951383399999999</v>
      </c>
      <c r="G127">
        <v>1.098784585</v>
      </c>
      <c r="H127">
        <v>0</v>
      </c>
      <c r="I127">
        <v>0</v>
      </c>
      <c r="J127">
        <v>14.395138340000001</v>
      </c>
      <c r="K127">
        <v>-0.93474881223799999</v>
      </c>
    </row>
    <row r="128" spans="1:11">
      <c r="A128">
        <v>126</v>
      </c>
      <c r="B128" s="1">
        <v>36652</v>
      </c>
      <c r="C128">
        <v>0.89</v>
      </c>
      <c r="D128">
        <v>0.76</v>
      </c>
      <c r="E128">
        <v>37.346489990000002</v>
      </c>
      <c r="F128">
        <v>3.422937181</v>
      </c>
      <c r="G128">
        <v>0.85573429499999998</v>
      </c>
      <c r="H128">
        <v>0.473451012</v>
      </c>
      <c r="I128">
        <v>0</v>
      </c>
      <c r="J128">
        <v>13.42293718</v>
      </c>
      <c r="K128">
        <v>0.31740604090300001</v>
      </c>
    </row>
    <row r="129" spans="1:11">
      <c r="A129">
        <v>127</v>
      </c>
      <c r="B129" s="1">
        <v>36653</v>
      </c>
      <c r="C129">
        <v>0.97</v>
      </c>
      <c r="D129">
        <v>0.26</v>
      </c>
      <c r="E129">
        <v>0</v>
      </c>
      <c r="F129">
        <v>2.6657861569999999</v>
      </c>
      <c r="G129">
        <v>0.66644653899999995</v>
      </c>
      <c r="H129">
        <v>0</v>
      </c>
      <c r="I129">
        <v>0</v>
      </c>
      <c r="J129">
        <v>12.66578616</v>
      </c>
      <c r="K129">
        <v>0.47088622197199997</v>
      </c>
    </row>
    <row r="130" spans="1:11">
      <c r="A130">
        <v>128</v>
      </c>
      <c r="B130" s="1">
        <v>36654</v>
      </c>
      <c r="C130">
        <v>0.61</v>
      </c>
      <c r="D130">
        <v>0.84</v>
      </c>
      <c r="E130">
        <v>0</v>
      </c>
      <c r="F130">
        <v>2.0761163460000001</v>
      </c>
      <c r="G130">
        <v>0.51902908699999994</v>
      </c>
      <c r="H130">
        <v>0</v>
      </c>
      <c r="I130">
        <v>0</v>
      </c>
      <c r="J130">
        <v>12.076116349999999</v>
      </c>
      <c r="K130">
        <v>0.47104985006599998</v>
      </c>
    </row>
    <row r="131" spans="1:11">
      <c r="A131">
        <v>129</v>
      </c>
      <c r="B131" s="1">
        <v>36655</v>
      </c>
      <c r="C131">
        <v>0.96</v>
      </c>
      <c r="D131">
        <v>0.83</v>
      </c>
      <c r="E131">
        <v>0</v>
      </c>
      <c r="F131">
        <v>1.6168810360000001</v>
      </c>
      <c r="G131">
        <v>0.40422025900000003</v>
      </c>
      <c r="H131">
        <v>0</v>
      </c>
      <c r="I131">
        <v>0</v>
      </c>
      <c r="J131">
        <v>11.616881040000001</v>
      </c>
      <c r="K131">
        <v>0.47117874518000002</v>
      </c>
    </row>
    <row r="132" spans="1:11">
      <c r="A132">
        <v>130</v>
      </c>
      <c r="B132" s="1">
        <v>36656</v>
      </c>
      <c r="C132">
        <v>0.91</v>
      </c>
      <c r="D132">
        <v>0.94</v>
      </c>
      <c r="E132">
        <v>0</v>
      </c>
      <c r="F132">
        <v>1.259228217</v>
      </c>
      <c r="G132">
        <v>0.31480705399999998</v>
      </c>
      <c r="H132">
        <v>0</v>
      </c>
      <c r="I132">
        <v>0</v>
      </c>
      <c r="J132">
        <v>11.259228220000001</v>
      </c>
      <c r="K132">
        <v>0.471280027268</v>
      </c>
    </row>
    <row r="133" spans="1:11">
      <c r="A133">
        <v>131</v>
      </c>
      <c r="B133" s="1">
        <v>36657</v>
      </c>
      <c r="C133">
        <v>0.55000000000000004</v>
      </c>
      <c r="D133">
        <v>0.82</v>
      </c>
      <c r="E133">
        <v>0</v>
      </c>
      <c r="F133">
        <v>0.98068792199999999</v>
      </c>
      <c r="G133">
        <v>0.24517198000000001</v>
      </c>
      <c r="H133">
        <v>0</v>
      </c>
      <c r="I133">
        <v>0</v>
      </c>
      <c r="J133">
        <v>10.980687919999999</v>
      </c>
      <c r="K133">
        <v>0.47135945642499999</v>
      </c>
    </row>
    <row r="134" spans="1:11">
      <c r="A134">
        <v>132</v>
      </c>
      <c r="B134" s="1">
        <v>36658</v>
      </c>
      <c r="C134">
        <v>0.46</v>
      </c>
      <c r="D134">
        <v>0.23</v>
      </c>
      <c r="E134">
        <v>0</v>
      </c>
      <c r="F134">
        <v>0.76376052100000003</v>
      </c>
      <c r="G134">
        <v>0.19094013000000001</v>
      </c>
      <c r="H134">
        <v>0</v>
      </c>
      <c r="I134">
        <v>0</v>
      </c>
      <c r="J134">
        <v>10.76376052</v>
      </c>
      <c r="K134">
        <v>0.471421652493</v>
      </c>
    </row>
    <row r="135" spans="1:11">
      <c r="A135">
        <v>133</v>
      </c>
      <c r="B135" s="1">
        <v>36659</v>
      </c>
      <c r="C135">
        <v>0.27</v>
      </c>
      <c r="D135">
        <v>0.57999999999999996</v>
      </c>
      <c r="E135">
        <v>0</v>
      </c>
      <c r="F135">
        <v>0.594817292</v>
      </c>
      <c r="G135">
        <v>0.148704323</v>
      </c>
      <c r="H135">
        <v>0</v>
      </c>
      <c r="I135">
        <v>0</v>
      </c>
      <c r="J135">
        <v>10.59481729</v>
      </c>
      <c r="K135">
        <v>0.47147029621199998</v>
      </c>
    </row>
    <row r="136" spans="1:11">
      <c r="A136">
        <v>134</v>
      </c>
      <c r="B136" s="1">
        <v>36660</v>
      </c>
      <c r="C136">
        <v>0.37</v>
      </c>
      <c r="D136">
        <v>0.13</v>
      </c>
      <c r="E136">
        <v>12.1450634</v>
      </c>
      <c r="F136">
        <v>0.46324417299999998</v>
      </c>
      <c r="G136">
        <v>0.115811043</v>
      </c>
      <c r="H136">
        <v>-0.61948551600000001</v>
      </c>
      <c r="I136">
        <v>0</v>
      </c>
      <c r="J136">
        <v>10.463244169999999</v>
      </c>
      <c r="K136">
        <v>-0.115256683762</v>
      </c>
    </row>
    <row r="137" spans="1:11">
      <c r="A137">
        <v>135</v>
      </c>
      <c r="B137" s="1">
        <v>36661</v>
      </c>
      <c r="C137">
        <v>0.69</v>
      </c>
      <c r="D137">
        <v>0.28000000000000003</v>
      </c>
      <c r="E137">
        <v>0</v>
      </c>
      <c r="F137">
        <v>0.36077492500000002</v>
      </c>
      <c r="G137">
        <v>9.0193730999999999E-2</v>
      </c>
      <c r="H137">
        <v>0</v>
      </c>
      <c r="I137">
        <v>0</v>
      </c>
      <c r="J137">
        <v>10.360774920000001</v>
      </c>
      <c r="K137">
        <v>-0.61851578317400002</v>
      </c>
    </row>
    <row r="138" spans="1:11">
      <c r="A138">
        <v>136</v>
      </c>
      <c r="B138" s="1">
        <v>36662</v>
      </c>
      <c r="C138">
        <v>0.95</v>
      </c>
      <c r="D138">
        <v>0.53</v>
      </c>
      <c r="E138">
        <v>0</v>
      </c>
      <c r="F138">
        <v>0.280971794</v>
      </c>
      <c r="G138">
        <v>7.0242947999999999E-2</v>
      </c>
      <c r="H138">
        <v>0</v>
      </c>
      <c r="I138">
        <v>0</v>
      </c>
      <c r="J138">
        <v>10.280971790000001</v>
      </c>
      <c r="K138">
        <v>-0.61860210091199996</v>
      </c>
    </row>
    <row r="139" spans="1:11">
      <c r="A139">
        <v>137</v>
      </c>
      <c r="B139" s="1">
        <v>36663</v>
      </c>
      <c r="C139">
        <v>0.45</v>
      </c>
      <c r="D139">
        <v>0.74</v>
      </c>
      <c r="E139">
        <v>0</v>
      </c>
      <c r="F139">
        <v>0.21882105299999999</v>
      </c>
      <c r="G139">
        <v>5.4705262999999997E-2</v>
      </c>
      <c r="H139">
        <v>0</v>
      </c>
      <c r="I139">
        <v>0</v>
      </c>
      <c r="J139">
        <v>10.218821050000001</v>
      </c>
      <c r="K139">
        <v>-0.61866962698100003</v>
      </c>
    </row>
    <row r="140" spans="1:11">
      <c r="A140">
        <v>138</v>
      </c>
      <c r="B140" s="1">
        <v>36664</v>
      </c>
      <c r="C140">
        <v>0.8</v>
      </c>
      <c r="D140">
        <v>0.4</v>
      </c>
      <c r="E140">
        <v>0</v>
      </c>
      <c r="F140">
        <v>0.17041800700000001</v>
      </c>
      <c r="G140">
        <v>4.2604502000000002E-2</v>
      </c>
      <c r="H140">
        <v>0</v>
      </c>
      <c r="I140">
        <v>0</v>
      </c>
      <c r="J140">
        <v>10.170418010000001</v>
      </c>
      <c r="K140">
        <v>-0.61872240025199998</v>
      </c>
    </row>
    <row r="141" spans="1:11">
      <c r="A141">
        <v>139</v>
      </c>
      <c r="B141" s="1">
        <v>36665</v>
      </c>
      <c r="C141">
        <v>0.19</v>
      </c>
      <c r="D141">
        <v>0.42</v>
      </c>
      <c r="E141">
        <v>0</v>
      </c>
      <c r="F141">
        <v>0.13272167800000001</v>
      </c>
      <c r="G141">
        <v>3.3180419000000003E-2</v>
      </c>
      <c r="H141">
        <v>0</v>
      </c>
      <c r="I141">
        <v>0</v>
      </c>
      <c r="J141">
        <v>10.13272168</v>
      </c>
      <c r="K141">
        <v>-0.61876361209099995</v>
      </c>
    </row>
    <row r="142" spans="1:11">
      <c r="A142">
        <v>140</v>
      </c>
      <c r="B142" s="1">
        <v>36666</v>
      </c>
      <c r="C142">
        <v>0.51</v>
      </c>
      <c r="D142">
        <v>0</v>
      </c>
      <c r="E142">
        <v>0</v>
      </c>
      <c r="F142">
        <v>0.10336374600000001</v>
      </c>
      <c r="G142">
        <v>2.5840937000000001E-2</v>
      </c>
      <c r="H142">
        <v>0</v>
      </c>
      <c r="I142">
        <v>0</v>
      </c>
      <c r="J142">
        <v>10.10336375</v>
      </c>
      <c r="K142">
        <v>-0.61879577601000002</v>
      </c>
    </row>
    <row r="143" spans="1:11">
      <c r="A143">
        <v>141</v>
      </c>
      <c r="B143" s="1">
        <v>36667</v>
      </c>
      <c r="C143">
        <v>0.44</v>
      </c>
      <c r="D143">
        <v>0.23</v>
      </c>
      <c r="E143">
        <v>0</v>
      </c>
      <c r="F143">
        <v>8.0499767E-2</v>
      </c>
      <c r="G143">
        <v>2.0124942E-2</v>
      </c>
      <c r="H143">
        <v>0</v>
      </c>
      <c r="I143">
        <v>0</v>
      </c>
      <c r="J143">
        <v>10.080499769999999</v>
      </c>
      <c r="K143">
        <v>-0.61882086670100001</v>
      </c>
    </row>
    <row r="144" spans="1:11">
      <c r="A144">
        <v>142</v>
      </c>
      <c r="B144" s="1">
        <v>36668</v>
      </c>
      <c r="C144">
        <v>0.87</v>
      </c>
      <c r="D144">
        <v>0.56000000000000005</v>
      </c>
      <c r="E144">
        <v>0</v>
      </c>
      <c r="F144">
        <v>6.2693281000000003E-2</v>
      </c>
      <c r="G144">
        <v>1.5673320000000001E-2</v>
      </c>
      <c r="H144">
        <v>0</v>
      </c>
      <c r="I144">
        <v>0</v>
      </c>
      <c r="J144">
        <v>10.06269328</v>
      </c>
      <c r="K144">
        <v>-0.61884043250999998</v>
      </c>
    </row>
    <row r="145" spans="1:11">
      <c r="A145">
        <v>143</v>
      </c>
      <c r="B145" s="1">
        <v>36669</v>
      </c>
      <c r="C145">
        <v>0.92</v>
      </c>
      <c r="D145">
        <v>0.42</v>
      </c>
      <c r="E145">
        <v>0</v>
      </c>
      <c r="F145">
        <v>4.8825577000000002E-2</v>
      </c>
      <c r="G145">
        <v>1.2206394000000001E-2</v>
      </c>
      <c r="H145">
        <v>0</v>
      </c>
      <c r="I145">
        <v>0</v>
      </c>
      <c r="J145">
        <v>10.048825580000001</v>
      </c>
      <c r="K145">
        <v>-0.61885568565299998</v>
      </c>
    </row>
    <row r="146" spans="1:11">
      <c r="A146">
        <v>144</v>
      </c>
      <c r="B146" s="1">
        <v>36670</v>
      </c>
      <c r="C146">
        <v>0.9</v>
      </c>
      <c r="D146">
        <v>0.36</v>
      </c>
      <c r="E146">
        <v>0</v>
      </c>
      <c r="F146">
        <v>3.8025397000000002E-2</v>
      </c>
      <c r="G146">
        <v>9.5063490000000007E-3</v>
      </c>
      <c r="H146">
        <v>0</v>
      </c>
      <c r="I146">
        <v>0</v>
      </c>
      <c r="J146">
        <v>10.0380254</v>
      </c>
      <c r="K146">
        <v>-0.61886757409100002</v>
      </c>
    </row>
    <row r="147" spans="1:11">
      <c r="A147">
        <v>145</v>
      </c>
      <c r="B147" s="1">
        <v>36671</v>
      </c>
      <c r="C147">
        <v>0.9</v>
      </c>
      <c r="D147">
        <v>0.24</v>
      </c>
      <c r="E147">
        <v>0</v>
      </c>
      <c r="F147">
        <v>2.9614208999999999E-2</v>
      </c>
      <c r="G147">
        <v>7.4035519999999999E-3</v>
      </c>
      <c r="H147">
        <v>0</v>
      </c>
      <c r="I147">
        <v>0</v>
      </c>
      <c r="J147">
        <v>10.02961421</v>
      </c>
      <c r="K147">
        <v>-0.61887683844499997</v>
      </c>
    </row>
    <row r="148" spans="1:11">
      <c r="A148">
        <v>146</v>
      </c>
      <c r="B148" s="1">
        <v>36672</v>
      </c>
      <c r="C148">
        <v>0.28000000000000003</v>
      </c>
      <c r="D148">
        <v>0.38</v>
      </c>
      <c r="E148">
        <v>58.714918040000001</v>
      </c>
      <c r="F148">
        <v>2.3063568999999999E-2</v>
      </c>
      <c r="G148">
        <v>5.7658919999999999E-3</v>
      </c>
      <c r="H148">
        <v>-1.114460443</v>
      </c>
      <c r="I148">
        <v>0</v>
      </c>
      <c r="J148">
        <v>10.02306357</v>
      </c>
      <c r="K148">
        <v>-1.21761202032</v>
      </c>
    </row>
    <row r="149" spans="1:11">
      <c r="A149">
        <v>147</v>
      </c>
      <c r="B149" s="1">
        <v>36673</v>
      </c>
      <c r="C149">
        <v>0.92</v>
      </c>
      <c r="D149">
        <v>0.18</v>
      </c>
      <c r="E149">
        <v>0</v>
      </c>
      <c r="F149">
        <v>6.0030616659999998</v>
      </c>
      <c r="G149">
        <v>1.500765417</v>
      </c>
      <c r="H149">
        <v>0</v>
      </c>
      <c r="I149">
        <v>0</v>
      </c>
      <c r="J149">
        <v>16.003061670000001</v>
      </c>
      <c r="K149">
        <v>-1.1120374909499999</v>
      </c>
    </row>
    <row r="150" spans="1:11">
      <c r="A150">
        <v>148</v>
      </c>
      <c r="B150" s="1">
        <v>36674</v>
      </c>
      <c r="C150">
        <v>0.23</v>
      </c>
      <c r="D150">
        <v>0.38</v>
      </c>
      <c r="E150">
        <v>115.3070373</v>
      </c>
      <c r="F150">
        <v>4.6751891270000003</v>
      </c>
      <c r="G150">
        <v>1.1687972820000001</v>
      </c>
      <c r="H150">
        <v>-0.92540900000000004</v>
      </c>
      <c r="I150">
        <v>0</v>
      </c>
      <c r="J150">
        <v>14.67518913</v>
      </c>
      <c r="K150">
        <v>-1.11115988061</v>
      </c>
    </row>
    <row r="151" spans="1:11">
      <c r="A151">
        <v>149</v>
      </c>
      <c r="B151" s="1">
        <v>36675</v>
      </c>
      <c r="C151">
        <v>0.75</v>
      </c>
      <c r="D151">
        <v>0.25</v>
      </c>
      <c r="E151">
        <v>0</v>
      </c>
      <c r="F151">
        <v>33.922664300000001</v>
      </c>
      <c r="G151">
        <v>8.4806660750000002</v>
      </c>
      <c r="H151">
        <v>0</v>
      </c>
      <c r="I151">
        <v>0</v>
      </c>
      <c r="J151">
        <v>43.922664300000001</v>
      </c>
      <c r="K151">
        <v>-0.91790190618599998</v>
      </c>
    </row>
    <row r="152" spans="1:11">
      <c r="A152">
        <v>150</v>
      </c>
      <c r="B152" s="1">
        <v>36676</v>
      </c>
      <c r="C152">
        <v>0.32</v>
      </c>
      <c r="D152">
        <v>0.57999999999999996</v>
      </c>
      <c r="E152">
        <v>0</v>
      </c>
      <c r="F152">
        <v>26.418997520000001</v>
      </c>
      <c r="G152">
        <v>6.6047493800000003</v>
      </c>
      <c r="H152">
        <v>0</v>
      </c>
      <c r="I152">
        <v>0</v>
      </c>
      <c r="J152">
        <v>36.418997519999998</v>
      </c>
      <c r="K152">
        <v>-0.91934657963800004</v>
      </c>
    </row>
    <row r="153" spans="1:11">
      <c r="A153">
        <v>151</v>
      </c>
      <c r="B153" s="1">
        <v>36677</v>
      </c>
      <c r="C153">
        <v>0.23</v>
      </c>
      <c r="D153">
        <v>0.74</v>
      </c>
      <c r="E153">
        <v>0</v>
      </c>
      <c r="F153">
        <v>20.575135960000001</v>
      </c>
      <c r="G153">
        <v>5.1437839890000001</v>
      </c>
      <c r="H153">
        <v>0</v>
      </c>
      <c r="I153">
        <v>0</v>
      </c>
      <c r="J153">
        <v>30.575135960000001</v>
      </c>
      <c r="K153">
        <v>-0.92053782990900002</v>
      </c>
    </row>
    <row r="154" spans="1:11">
      <c r="A154">
        <v>152</v>
      </c>
      <c r="B154" s="1">
        <v>36678</v>
      </c>
      <c r="C154">
        <v>0.59</v>
      </c>
      <c r="D154">
        <v>0.37</v>
      </c>
      <c r="E154">
        <v>0</v>
      </c>
      <c r="F154">
        <v>16.023931999999999</v>
      </c>
      <c r="G154">
        <v>4.0059829990000004</v>
      </c>
      <c r="H154">
        <v>0</v>
      </c>
      <c r="I154">
        <v>0</v>
      </c>
      <c r="J154">
        <v>26.023931999999999</v>
      </c>
      <c r="K154">
        <v>-0.92150937143300005</v>
      </c>
    </row>
    <row r="155" spans="1:11">
      <c r="A155">
        <v>153</v>
      </c>
      <c r="B155" s="1">
        <v>36679</v>
      </c>
      <c r="C155">
        <v>0.97</v>
      </c>
      <c r="D155">
        <v>0.32</v>
      </c>
      <c r="E155">
        <v>0</v>
      </c>
      <c r="F155">
        <v>12.47945079</v>
      </c>
      <c r="G155">
        <v>3.1198626960000002</v>
      </c>
      <c r="H155">
        <v>0</v>
      </c>
      <c r="I155">
        <v>0</v>
      </c>
      <c r="J155">
        <v>22.479450790000001</v>
      </c>
      <c r="K155">
        <v>-0.92229444622599999</v>
      </c>
    </row>
    <row r="156" spans="1:11">
      <c r="A156">
        <v>154</v>
      </c>
      <c r="B156" s="1">
        <v>36680</v>
      </c>
      <c r="C156">
        <v>0.5</v>
      </c>
      <c r="D156">
        <v>0.91</v>
      </c>
      <c r="E156">
        <v>0</v>
      </c>
      <c r="F156">
        <v>9.7190060440000003</v>
      </c>
      <c r="G156">
        <v>2.4297515110000001</v>
      </c>
      <c r="H156">
        <v>0</v>
      </c>
      <c r="I156">
        <v>0</v>
      </c>
      <c r="J156">
        <v>19.71900604</v>
      </c>
      <c r="K156">
        <v>-0.92292403915700005</v>
      </c>
    </row>
    <row r="157" spans="1:11">
      <c r="A157">
        <v>155</v>
      </c>
      <c r="B157" s="1">
        <v>36681</v>
      </c>
      <c r="C157">
        <v>0.87</v>
      </c>
      <c r="D157">
        <v>0.8</v>
      </c>
      <c r="E157">
        <v>0</v>
      </c>
      <c r="F157">
        <v>16.442371229999999</v>
      </c>
      <c r="G157">
        <v>4.1105928089999999</v>
      </c>
      <c r="H157">
        <v>0</v>
      </c>
      <c r="I157">
        <v>0</v>
      </c>
      <c r="J157">
        <v>26.442371229999999</v>
      </c>
      <c r="K157">
        <v>-0.92132916261700004</v>
      </c>
    </row>
    <row r="158" spans="1:11">
      <c r="A158">
        <v>156</v>
      </c>
      <c r="B158" s="1">
        <v>36682</v>
      </c>
      <c r="C158">
        <v>0.69</v>
      </c>
      <c r="D158">
        <v>0.13</v>
      </c>
      <c r="E158">
        <v>0</v>
      </c>
      <c r="F158">
        <v>12.80533159</v>
      </c>
      <c r="G158">
        <v>3.201332898</v>
      </c>
      <c r="H158">
        <v>0</v>
      </c>
      <c r="I158">
        <v>0</v>
      </c>
      <c r="J158">
        <v>22.805331590000002</v>
      </c>
      <c r="K158">
        <v>-0.92223586501499999</v>
      </c>
    </row>
    <row r="159" spans="1:11">
      <c r="A159">
        <v>157</v>
      </c>
      <c r="B159" s="1">
        <v>36683</v>
      </c>
      <c r="C159">
        <v>0.49</v>
      </c>
      <c r="D159">
        <v>0.37</v>
      </c>
      <c r="E159">
        <v>0</v>
      </c>
      <c r="F159">
        <v>9.9728022719999991</v>
      </c>
      <c r="G159">
        <v>2.4932005679999998</v>
      </c>
      <c r="H159">
        <v>0</v>
      </c>
      <c r="I159">
        <v>0</v>
      </c>
      <c r="J159">
        <v>19.972802269999999</v>
      </c>
      <c r="K159">
        <v>-0.92296657991599995</v>
      </c>
    </row>
    <row r="160" spans="1:11">
      <c r="A160">
        <v>158</v>
      </c>
      <c r="B160" s="1">
        <v>36684</v>
      </c>
      <c r="C160">
        <v>0.06</v>
      </c>
      <c r="D160">
        <v>0.11</v>
      </c>
      <c r="E160">
        <v>0</v>
      </c>
      <c r="F160">
        <v>7.7668262190000004</v>
      </c>
      <c r="G160">
        <v>1.9417065549999999</v>
      </c>
      <c r="H160">
        <v>0</v>
      </c>
      <c r="I160">
        <v>0</v>
      </c>
      <c r="J160">
        <v>17.766826219999999</v>
      </c>
      <c r="K160">
        <v>-0.92355129824899995</v>
      </c>
    </row>
    <row r="161" spans="1:11">
      <c r="A161">
        <v>159</v>
      </c>
      <c r="B161" s="1">
        <v>36685</v>
      </c>
      <c r="C161">
        <v>0.19</v>
      </c>
      <c r="D161">
        <v>0.98</v>
      </c>
      <c r="E161">
        <v>0</v>
      </c>
      <c r="F161">
        <v>6.0488103410000003</v>
      </c>
      <c r="G161">
        <v>1.512202585</v>
      </c>
      <c r="H161">
        <v>0</v>
      </c>
      <c r="I161">
        <v>0</v>
      </c>
      <c r="J161">
        <v>16.048810339999999</v>
      </c>
      <c r="K161">
        <v>-0.92401651409499996</v>
      </c>
    </row>
    <row r="162" spans="1:11">
      <c r="A162">
        <v>160</v>
      </c>
      <c r="B162" s="1">
        <v>36686</v>
      </c>
      <c r="C162">
        <v>0.78</v>
      </c>
      <c r="D162">
        <v>0.21</v>
      </c>
      <c r="E162">
        <v>0</v>
      </c>
      <c r="F162">
        <v>4.7108182300000001</v>
      </c>
      <c r="G162">
        <v>1.1777045580000001</v>
      </c>
      <c r="H162">
        <v>0</v>
      </c>
      <c r="I162">
        <v>0</v>
      </c>
      <c r="J162">
        <v>14.710818229999999</v>
      </c>
      <c r="K162">
        <v>-0.92438495823699995</v>
      </c>
    </row>
    <row r="163" spans="1:11">
      <c r="A163">
        <v>161</v>
      </c>
      <c r="B163" s="1">
        <v>36687</v>
      </c>
      <c r="C163">
        <v>0.7</v>
      </c>
      <c r="D163">
        <v>0.77</v>
      </c>
      <c r="E163">
        <v>0</v>
      </c>
      <c r="F163">
        <v>3.668788927</v>
      </c>
      <c r="G163">
        <v>0.91719723200000003</v>
      </c>
      <c r="H163">
        <v>0</v>
      </c>
      <c r="I163">
        <v>0</v>
      </c>
      <c r="J163">
        <v>13.66878893</v>
      </c>
      <c r="K163">
        <v>-0.92467570187399994</v>
      </c>
    </row>
    <row r="164" spans="1:11">
      <c r="A164">
        <v>162</v>
      </c>
      <c r="B164" s="1">
        <v>36688</v>
      </c>
      <c r="C164">
        <v>0.74</v>
      </c>
      <c r="D164">
        <v>0.62</v>
      </c>
      <c r="E164">
        <v>0</v>
      </c>
      <c r="F164">
        <v>2.857255689</v>
      </c>
      <c r="G164">
        <v>0.71431392199999999</v>
      </c>
      <c r="H164">
        <v>0</v>
      </c>
      <c r="I164">
        <v>0</v>
      </c>
      <c r="J164">
        <v>12.857255690000001</v>
      </c>
      <c r="K164">
        <v>-0.92490447437900003</v>
      </c>
    </row>
    <row r="165" spans="1:11">
      <c r="A165">
        <v>163</v>
      </c>
      <c r="B165" s="1">
        <v>36689</v>
      </c>
      <c r="C165">
        <v>0.43</v>
      </c>
      <c r="D165">
        <v>1</v>
      </c>
      <c r="E165">
        <v>0</v>
      </c>
      <c r="F165">
        <v>2.2252329679999998</v>
      </c>
      <c r="G165">
        <v>0.55630824199999995</v>
      </c>
      <c r="H165">
        <v>0</v>
      </c>
      <c r="I165">
        <v>0</v>
      </c>
      <c r="J165">
        <v>12.22523297</v>
      </c>
      <c r="K165">
        <v>-0.92508407978100005</v>
      </c>
    </row>
    <row r="166" spans="1:11">
      <c r="A166">
        <v>164</v>
      </c>
      <c r="B166" s="1">
        <v>36690</v>
      </c>
      <c r="C166">
        <v>0.55000000000000004</v>
      </c>
      <c r="D166">
        <v>0.91</v>
      </c>
      <c r="E166">
        <v>18.704914559999999</v>
      </c>
      <c r="F166">
        <v>1.733013178</v>
      </c>
      <c r="G166">
        <v>0.43325329499999998</v>
      </c>
      <c r="H166">
        <v>1.4680711870000001</v>
      </c>
      <c r="I166">
        <v>0</v>
      </c>
      <c r="J166">
        <v>11.73301318</v>
      </c>
      <c r="K166">
        <v>0.85252130187599995</v>
      </c>
    </row>
    <row r="167" spans="1:11">
      <c r="A167">
        <v>165</v>
      </c>
      <c r="B167" s="1">
        <v>36691</v>
      </c>
      <c r="C167">
        <v>0.33</v>
      </c>
      <c r="D167">
        <v>0.59</v>
      </c>
      <c r="E167">
        <v>0</v>
      </c>
      <c r="F167">
        <v>1.3496720200000001</v>
      </c>
      <c r="G167">
        <v>0.33741800500000002</v>
      </c>
      <c r="H167">
        <v>0</v>
      </c>
      <c r="I167">
        <v>0</v>
      </c>
      <c r="J167">
        <v>11.34967202</v>
      </c>
      <c r="K167">
        <v>1.4609803057699999</v>
      </c>
    </row>
    <row r="168" spans="1:11">
      <c r="A168">
        <v>166</v>
      </c>
      <c r="B168" s="1">
        <v>36692</v>
      </c>
      <c r="C168">
        <v>0.44</v>
      </c>
      <c r="D168">
        <v>0.5</v>
      </c>
      <c r="E168">
        <v>0</v>
      </c>
      <c r="F168">
        <v>1.0511256259999999</v>
      </c>
      <c r="G168">
        <v>0.26278140700000002</v>
      </c>
      <c r="H168">
        <v>0</v>
      </c>
      <c r="I168">
        <v>0</v>
      </c>
      <c r="J168">
        <v>11.05112563</v>
      </c>
      <c r="K168">
        <v>1.46149160505</v>
      </c>
    </row>
    <row r="169" spans="1:11">
      <c r="A169">
        <v>167</v>
      </c>
      <c r="B169" s="1">
        <v>36693</v>
      </c>
      <c r="C169">
        <v>0.17</v>
      </c>
      <c r="D169">
        <v>0.61</v>
      </c>
      <c r="E169">
        <v>39.873891800000003</v>
      </c>
      <c r="F169">
        <v>6.9568932730000004</v>
      </c>
      <c r="G169">
        <v>1.7392233180000001</v>
      </c>
      <c r="H169">
        <v>0.48730820800000002</v>
      </c>
      <c r="I169">
        <v>0</v>
      </c>
      <c r="J169">
        <v>16.956893269999998</v>
      </c>
      <c r="K169">
        <v>0.73119203008599998</v>
      </c>
    </row>
    <row r="170" spans="1:11">
      <c r="A170">
        <v>168</v>
      </c>
      <c r="B170" s="1">
        <v>36694</v>
      </c>
      <c r="C170">
        <v>0.56000000000000005</v>
      </c>
      <c r="D170">
        <v>0.56999999999999995</v>
      </c>
      <c r="E170">
        <v>0</v>
      </c>
      <c r="F170">
        <v>5.4180339289999999</v>
      </c>
      <c r="G170">
        <v>1.354508482</v>
      </c>
      <c r="H170">
        <v>0</v>
      </c>
      <c r="I170">
        <v>0</v>
      </c>
      <c r="J170">
        <v>15.41803393</v>
      </c>
      <c r="K170">
        <v>0.48218580295000002</v>
      </c>
    </row>
    <row r="171" spans="1:11">
      <c r="A171">
        <v>169</v>
      </c>
      <c r="B171" s="1">
        <v>36695</v>
      </c>
      <c r="C171">
        <v>0.51</v>
      </c>
      <c r="D171">
        <v>0.16</v>
      </c>
      <c r="E171">
        <v>0</v>
      </c>
      <c r="F171">
        <v>4.2195690670000001</v>
      </c>
      <c r="G171">
        <v>1.0548922670000001</v>
      </c>
      <c r="H171">
        <v>0</v>
      </c>
      <c r="I171">
        <v>0</v>
      </c>
      <c r="J171">
        <v>14.21956907</v>
      </c>
      <c r="K171">
        <v>0.48252128739400002</v>
      </c>
    </row>
    <row r="172" spans="1:11">
      <c r="A172">
        <v>170</v>
      </c>
      <c r="B172" s="1">
        <v>36696</v>
      </c>
      <c r="C172">
        <v>0.11</v>
      </c>
      <c r="D172">
        <v>0.97</v>
      </c>
      <c r="E172">
        <v>0</v>
      </c>
      <c r="F172">
        <v>3.286203693</v>
      </c>
      <c r="G172">
        <v>0.82155092299999999</v>
      </c>
      <c r="H172">
        <v>0</v>
      </c>
      <c r="I172">
        <v>0</v>
      </c>
      <c r="J172">
        <v>13.286203690000001</v>
      </c>
      <c r="K172">
        <v>0.48278880311799999</v>
      </c>
    </row>
    <row r="173" spans="1:11">
      <c r="A173">
        <v>171</v>
      </c>
      <c r="B173" s="1">
        <v>36697</v>
      </c>
      <c r="C173">
        <v>0.64</v>
      </c>
      <c r="D173">
        <v>0.28999999999999998</v>
      </c>
      <c r="E173">
        <v>0</v>
      </c>
      <c r="F173">
        <v>2.55929801</v>
      </c>
      <c r="G173">
        <v>0.63982450199999996</v>
      </c>
      <c r="H173">
        <v>0</v>
      </c>
      <c r="I173">
        <v>0</v>
      </c>
      <c r="J173">
        <v>12.559298009999999</v>
      </c>
      <c r="K173">
        <v>0.48300104878599998</v>
      </c>
    </row>
    <row r="174" spans="1:11">
      <c r="A174">
        <v>172</v>
      </c>
      <c r="B174" s="1">
        <v>36698</v>
      </c>
      <c r="C174">
        <v>0.78</v>
      </c>
      <c r="D174">
        <v>0.71</v>
      </c>
      <c r="E174">
        <v>0</v>
      </c>
      <c r="F174">
        <v>1.993183294</v>
      </c>
      <c r="G174">
        <v>0.498295824</v>
      </c>
      <c r="H174">
        <v>0</v>
      </c>
      <c r="I174">
        <v>0</v>
      </c>
      <c r="J174">
        <v>11.993183289999999</v>
      </c>
      <c r="K174">
        <v>0.48316877026600002</v>
      </c>
    </row>
    <row r="175" spans="1:11">
      <c r="A175">
        <v>173</v>
      </c>
      <c r="B175" s="1">
        <v>36699</v>
      </c>
      <c r="C175">
        <v>0.53</v>
      </c>
      <c r="D175">
        <v>0.86</v>
      </c>
      <c r="E175">
        <v>0</v>
      </c>
      <c r="F175">
        <v>1.5522927099999999</v>
      </c>
      <c r="G175">
        <v>0.38807317800000002</v>
      </c>
      <c r="H175">
        <v>0</v>
      </c>
      <c r="I175">
        <v>0</v>
      </c>
      <c r="J175">
        <v>11.55229271</v>
      </c>
      <c r="K175">
        <v>0.48330088878900002</v>
      </c>
    </row>
    <row r="176" spans="1:11">
      <c r="A176">
        <v>174</v>
      </c>
      <c r="B176" s="1">
        <v>36700</v>
      </c>
      <c r="C176">
        <v>0.56000000000000005</v>
      </c>
      <c r="D176">
        <v>0.81</v>
      </c>
      <c r="E176">
        <v>0</v>
      </c>
      <c r="F176">
        <v>1.2089267779999999</v>
      </c>
      <c r="G176">
        <v>0.30223169500000002</v>
      </c>
      <c r="H176">
        <v>0</v>
      </c>
      <c r="I176">
        <v>0</v>
      </c>
      <c r="J176">
        <v>11.208926780000001</v>
      </c>
      <c r="K176">
        <v>0.48340470307299999</v>
      </c>
    </row>
    <row r="177" spans="1:11">
      <c r="A177">
        <v>175</v>
      </c>
      <c r="B177" s="1">
        <v>36701</v>
      </c>
      <c r="C177">
        <v>0.03</v>
      </c>
      <c r="D177">
        <v>0.97</v>
      </c>
      <c r="E177">
        <v>0</v>
      </c>
      <c r="F177">
        <v>0.94151312200000004</v>
      </c>
      <c r="G177">
        <v>0.23537828</v>
      </c>
      <c r="H177">
        <v>0</v>
      </c>
      <c r="I177">
        <v>0</v>
      </c>
      <c r="J177">
        <v>10.94151312</v>
      </c>
      <c r="K177">
        <v>0.483486117662</v>
      </c>
    </row>
    <row r="178" spans="1:11">
      <c r="A178">
        <v>176</v>
      </c>
      <c r="B178" s="1">
        <v>36702</v>
      </c>
      <c r="C178">
        <v>0.9</v>
      </c>
      <c r="D178">
        <v>0.78</v>
      </c>
      <c r="E178">
        <v>0</v>
      </c>
      <c r="F178">
        <v>11.14951024</v>
      </c>
      <c r="G178">
        <v>2.7873775589999998</v>
      </c>
      <c r="H178">
        <v>0</v>
      </c>
      <c r="I178">
        <v>0</v>
      </c>
      <c r="J178">
        <v>21.149510240000001</v>
      </c>
      <c r="K178">
        <v>0.480232739242</v>
      </c>
    </row>
    <row r="179" spans="1:11">
      <c r="A179">
        <v>177</v>
      </c>
      <c r="B179" s="1">
        <v>36703</v>
      </c>
      <c r="C179">
        <v>0.68</v>
      </c>
      <c r="D179">
        <v>0.68</v>
      </c>
      <c r="E179">
        <v>0</v>
      </c>
      <c r="F179">
        <v>8.683247304</v>
      </c>
      <c r="G179">
        <v>2.170811826</v>
      </c>
      <c r="H179">
        <v>0</v>
      </c>
      <c r="I179">
        <v>0</v>
      </c>
      <c r="J179">
        <v>18.683247300000001</v>
      </c>
      <c r="K179">
        <v>0.48110556256999998</v>
      </c>
    </row>
    <row r="180" spans="1:11">
      <c r="A180">
        <v>178</v>
      </c>
      <c r="B180" s="1">
        <v>36704</v>
      </c>
      <c r="C180">
        <v>0.23</v>
      </c>
      <c r="D180">
        <v>0.5</v>
      </c>
      <c r="E180">
        <v>0</v>
      </c>
      <c r="F180">
        <v>6.7625197999999997</v>
      </c>
      <c r="G180">
        <v>1.6906299499999999</v>
      </c>
      <c r="H180">
        <v>0</v>
      </c>
      <c r="I180">
        <v>0</v>
      </c>
      <c r="J180">
        <v>16.7625198</v>
      </c>
      <c r="K180">
        <v>0.481832426157</v>
      </c>
    </row>
    <row r="181" spans="1:11">
      <c r="A181">
        <v>179</v>
      </c>
      <c r="B181" s="1">
        <v>36705</v>
      </c>
      <c r="C181">
        <v>0.67</v>
      </c>
      <c r="D181">
        <v>0.51</v>
      </c>
      <c r="E181">
        <v>0</v>
      </c>
      <c r="F181">
        <v>5.2666557159999998</v>
      </c>
      <c r="G181">
        <v>1.316663929</v>
      </c>
      <c r="H181">
        <v>0</v>
      </c>
      <c r="I181">
        <v>0</v>
      </c>
      <c r="J181">
        <v>15.266655719999999</v>
      </c>
      <c r="K181">
        <v>0.48243027485899997</v>
      </c>
    </row>
    <row r="182" spans="1:11">
      <c r="A182">
        <v>180</v>
      </c>
      <c r="B182" s="1">
        <v>36706</v>
      </c>
      <c r="C182">
        <v>0.99</v>
      </c>
      <c r="D182">
        <v>0.66</v>
      </c>
      <c r="E182">
        <v>0</v>
      </c>
      <c r="F182">
        <v>4.1016755949999997</v>
      </c>
      <c r="G182">
        <v>1.0254188989999999</v>
      </c>
      <c r="H182">
        <v>0</v>
      </c>
      <c r="I182">
        <v>0</v>
      </c>
      <c r="J182">
        <v>14.1016756</v>
      </c>
      <c r="K182">
        <v>0.48291681956100002</v>
      </c>
    </row>
    <row r="183" spans="1:11">
      <c r="A183">
        <v>181</v>
      </c>
      <c r="B183" s="1">
        <v>36707</v>
      </c>
      <c r="C183">
        <v>0.15</v>
      </c>
      <c r="D183">
        <v>0.01</v>
      </c>
      <c r="E183">
        <v>0</v>
      </c>
      <c r="F183">
        <v>3.194388166</v>
      </c>
      <c r="G183">
        <v>0.79859704099999995</v>
      </c>
      <c r="H183">
        <v>0</v>
      </c>
      <c r="I183">
        <v>0</v>
      </c>
      <c r="J183">
        <v>13.19438817</v>
      </c>
      <c r="K183">
        <v>0.48330928743000001</v>
      </c>
    </row>
    <row r="184" spans="1:11">
      <c r="A184">
        <v>182</v>
      </c>
      <c r="B184" s="1">
        <v>36708</v>
      </c>
      <c r="C184">
        <v>0.44</v>
      </c>
      <c r="D184">
        <v>0.66</v>
      </c>
      <c r="E184">
        <v>0</v>
      </c>
      <c r="F184">
        <v>2.4877920050000002</v>
      </c>
      <c r="G184">
        <v>0.62194800100000003</v>
      </c>
      <c r="H184">
        <v>0</v>
      </c>
      <c r="I184">
        <v>0</v>
      </c>
      <c r="J184">
        <v>12.487792000000001</v>
      </c>
      <c r="K184">
        <v>0.48362357458799998</v>
      </c>
    </row>
    <row r="185" spans="1:11">
      <c r="A185">
        <v>183</v>
      </c>
      <c r="B185" s="1">
        <v>36709</v>
      </c>
      <c r="C185">
        <v>0.77</v>
      </c>
      <c r="D185">
        <v>0.19</v>
      </c>
      <c r="E185">
        <v>0</v>
      </c>
      <c r="F185">
        <v>1.9374943609999999</v>
      </c>
      <c r="G185">
        <v>0.48437359000000002</v>
      </c>
      <c r="H185">
        <v>0</v>
      </c>
      <c r="I185">
        <v>0</v>
      </c>
      <c r="J185">
        <v>11.937494360000001</v>
      </c>
      <c r="K185">
        <v>0.48387377873800003</v>
      </c>
    </row>
    <row r="186" spans="1:11">
      <c r="A186">
        <v>184</v>
      </c>
      <c r="B186" s="1">
        <v>36710</v>
      </c>
      <c r="C186">
        <v>0.64</v>
      </c>
      <c r="D186">
        <v>0.95</v>
      </c>
      <c r="E186">
        <v>0</v>
      </c>
      <c r="F186">
        <v>1.5089221260000001</v>
      </c>
      <c r="G186">
        <v>0.37723053099999998</v>
      </c>
      <c r="H186">
        <v>0</v>
      </c>
      <c r="I186">
        <v>0</v>
      </c>
      <c r="J186">
        <v>11.50892213</v>
      </c>
      <c r="K186">
        <v>0.48407203124499998</v>
      </c>
    </row>
    <row r="187" spans="1:11">
      <c r="A187">
        <v>185</v>
      </c>
      <c r="B187" s="1">
        <v>36711</v>
      </c>
      <c r="C187">
        <v>0.01</v>
      </c>
      <c r="D187">
        <v>0.21</v>
      </c>
      <c r="E187">
        <v>0</v>
      </c>
      <c r="F187">
        <v>1.175149733</v>
      </c>
      <c r="G187">
        <v>0.29378743299999999</v>
      </c>
      <c r="H187">
        <v>0</v>
      </c>
      <c r="I187">
        <v>0</v>
      </c>
      <c r="J187">
        <v>11.175149729999999</v>
      </c>
      <c r="K187">
        <v>0.48422853362700002</v>
      </c>
    </row>
    <row r="188" spans="1:11">
      <c r="A188">
        <v>186</v>
      </c>
      <c r="B188" s="1">
        <v>36712</v>
      </c>
      <c r="C188">
        <v>0.74</v>
      </c>
      <c r="D188">
        <v>0.76</v>
      </c>
      <c r="E188">
        <v>0</v>
      </c>
      <c r="F188">
        <v>2.3800183819999998</v>
      </c>
      <c r="G188">
        <v>0.595004596</v>
      </c>
      <c r="H188">
        <v>0</v>
      </c>
      <c r="I188">
        <v>0</v>
      </c>
      <c r="J188">
        <v>12.380018379999999</v>
      </c>
      <c r="K188">
        <v>0.48365231841200002</v>
      </c>
    </row>
    <row r="189" spans="1:11">
      <c r="A189">
        <v>187</v>
      </c>
      <c r="B189" s="1">
        <v>36713</v>
      </c>
      <c r="C189">
        <v>0.28999999999999998</v>
      </c>
      <c r="D189">
        <v>0.34</v>
      </c>
      <c r="E189">
        <v>0</v>
      </c>
      <c r="F189">
        <v>1.8535601799999999</v>
      </c>
      <c r="G189">
        <v>0.46339004499999997</v>
      </c>
      <c r="H189">
        <v>0</v>
      </c>
      <c r="I189">
        <v>0</v>
      </c>
      <c r="J189">
        <v>11.853560180000001</v>
      </c>
      <c r="K189">
        <v>0.48391190023300001</v>
      </c>
    </row>
    <row r="190" spans="1:11">
      <c r="A190">
        <v>188</v>
      </c>
      <c r="B190" s="1">
        <v>36714</v>
      </c>
      <c r="C190">
        <v>0.94</v>
      </c>
      <c r="D190">
        <v>0.08</v>
      </c>
      <c r="E190">
        <v>0</v>
      </c>
      <c r="F190">
        <v>5.5922868010000002</v>
      </c>
      <c r="G190">
        <v>1.3980717</v>
      </c>
      <c r="H190">
        <v>0</v>
      </c>
      <c r="I190">
        <v>0</v>
      </c>
      <c r="J190">
        <v>15.5922868</v>
      </c>
      <c r="K190">
        <v>0.48198310100199998</v>
      </c>
    </row>
    <row r="191" spans="1:11">
      <c r="A191">
        <v>189</v>
      </c>
      <c r="B191" s="1">
        <v>36715</v>
      </c>
      <c r="C191">
        <v>0.6</v>
      </c>
      <c r="D191">
        <v>0.31</v>
      </c>
      <c r="E191">
        <v>18.212972109999999</v>
      </c>
      <c r="F191">
        <v>4.3552773399999998</v>
      </c>
      <c r="G191">
        <v>1.0888193349999999</v>
      </c>
      <c r="H191">
        <v>0.27499677</v>
      </c>
      <c r="I191">
        <v>0</v>
      </c>
      <c r="J191">
        <v>14.355277340000001</v>
      </c>
      <c r="K191">
        <v>0.408400853131</v>
      </c>
    </row>
    <row r="192" spans="1:11">
      <c r="A192">
        <v>190</v>
      </c>
      <c r="B192" s="1">
        <v>36716</v>
      </c>
      <c r="C192">
        <v>0.95</v>
      </c>
      <c r="D192">
        <v>0.61</v>
      </c>
      <c r="E192">
        <v>8.3466234799999999</v>
      </c>
      <c r="F192">
        <v>3.3918934030000001</v>
      </c>
      <c r="G192">
        <v>0.84797335100000004</v>
      </c>
      <c r="H192">
        <v>-0.15021146799999999</v>
      </c>
      <c r="I192">
        <v>0</v>
      </c>
      <c r="J192">
        <v>13.391893400000001</v>
      </c>
      <c r="K192">
        <v>0.156106089245</v>
      </c>
    </row>
    <row r="193" spans="1:11">
      <c r="A193">
        <v>191</v>
      </c>
      <c r="B193" s="1">
        <v>36717</v>
      </c>
      <c r="C193">
        <v>0.11</v>
      </c>
      <c r="D193">
        <v>0.92</v>
      </c>
      <c r="E193">
        <v>0</v>
      </c>
      <c r="F193">
        <v>2.641609238</v>
      </c>
      <c r="G193">
        <v>0.66040231000000005</v>
      </c>
      <c r="H193">
        <v>0</v>
      </c>
      <c r="I193">
        <v>0</v>
      </c>
      <c r="J193">
        <v>12.641609239999999</v>
      </c>
      <c r="K193">
        <v>7.4962809699099997E-3</v>
      </c>
    </row>
    <row r="194" spans="1:11">
      <c r="A194">
        <v>192</v>
      </c>
      <c r="B194" s="1">
        <v>36718</v>
      </c>
      <c r="C194">
        <v>0.25</v>
      </c>
      <c r="D194">
        <v>0.32</v>
      </c>
      <c r="E194">
        <v>0</v>
      </c>
      <c r="F194">
        <v>43.497347509999997</v>
      </c>
      <c r="G194">
        <v>10.87433688</v>
      </c>
      <c r="H194">
        <v>0</v>
      </c>
      <c r="I194">
        <v>0</v>
      </c>
      <c r="J194">
        <v>53.497347509999997</v>
      </c>
      <c r="K194">
        <v>0.58360596730100001</v>
      </c>
    </row>
    <row r="195" spans="1:11">
      <c r="A195">
        <v>193</v>
      </c>
      <c r="B195" s="1">
        <v>36719</v>
      </c>
      <c r="C195">
        <v>0.97</v>
      </c>
      <c r="D195">
        <v>0.12</v>
      </c>
      <c r="E195">
        <v>0</v>
      </c>
      <c r="F195">
        <v>33.875768299999997</v>
      </c>
      <c r="G195">
        <v>8.4689420759999994</v>
      </c>
      <c r="H195">
        <v>0</v>
      </c>
      <c r="I195">
        <v>0</v>
      </c>
      <c r="J195">
        <v>43.875768299999997</v>
      </c>
      <c r="K195">
        <v>0.59018741498500005</v>
      </c>
    </row>
    <row r="196" spans="1:11">
      <c r="A196">
        <v>194</v>
      </c>
      <c r="B196" s="1">
        <v>36720</v>
      </c>
      <c r="C196">
        <v>0.11</v>
      </c>
      <c r="D196">
        <v>0.88</v>
      </c>
      <c r="E196">
        <v>0</v>
      </c>
      <c r="F196">
        <v>26.38247488</v>
      </c>
      <c r="G196">
        <v>6.59561872</v>
      </c>
      <c r="H196">
        <v>0</v>
      </c>
      <c r="I196">
        <v>0</v>
      </c>
      <c r="J196">
        <v>36.382474879999997</v>
      </c>
      <c r="K196">
        <v>0.59640070976500004</v>
      </c>
    </row>
    <row r="197" spans="1:11">
      <c r="A197">
        <v>195</v>
      </c>
      <c r="B197" s="1">
        <v>36721</v>
      </c>
      <c r="C197">
        <v>0.95</v>
      </c>
      <c r="D197">
        <v>0.73</v>
      </c>
      <c r="E197">
        <v>0</v>
      </c>
      <c r="F197">
        <v>20.546692100000001</v>
      </c>
      <c r="G197">
        <v>5.1366730240000003</v>
      </c>
      <c r="H197">
        <v>0</v>
      </c>
      <c r="I197">
        <v>0</v>
      </c>
      <c r="J197">
        <v>30.546692100000001</v>
      </c>
      <c r="K197">
        <v>0.60219363049999997</v>
      </c>
    </row>
    <row r="198" spans="1:11">
      <c r="A198">
        <v>196</v>
      </c>
      <c r="B198" s="1">
        <v>36722</v>
      </c>
      <c r="C198">
        <v>0.35</v>
      </c>
      <c r="D198">
        <v>0.97</v>
      </c>
      <c r="E198">
        <v>0</v>
      </c>
      <c r="F198">
        <v>16.001779890000002</v>
      </c>
      <c r="G198">
        <v>4.0004449739999997</v>
      </c>
      <c r="H198">
        <v>0</v>
      </c>
      <c r="I198">
        <v>0</v>
      </c>
      <c r="J198">
        <v>26.001779890000002</v>
      </c>
      <c r="K198">
        <v>0.60752079814500004</v>
      </c>
    </row>
    <row r="199" spans="1:11">
      <c r="A199">
        <v>197</v>
      </c>
      <c r="B199" s="1">
        <v>36723</v>
      </c>
      <c r="C199">
        <v>0.13</v>
      </c>
      <c r="D199">
        <v>0.87</v>
      </c>
      <c r="E199">
        <v>0</v>
      </c>
      <c r="F199">
        <v>40.414576869999998</v>
      </c>
      <c r="G199">
        <v>10.10364422</v>
      </c>
      <c r="H199">
        <v>0</v>
      </c>
      <c r="I199">
        <v>0</v>
      </c>
      <c r="J199">
        <v>50.414576869999998</v>
      </c>
      <c r="K199">
        <v>-0.179653808419</v>
      </c>
    </row>
    <row r="200" spans="1:11">
      <c r="A200">
        <v>198</v>
      </c>
      <c r="B200" s="1">
        <v>36724</v>
      </c>
      <c r="C200">
        <v>0</v>
      </c>
      <c r="D200">
        <v>0.82</v>
      </c>
      <c r="E200">
        <v>0</v>
      </c>
      <c r="F200">
        <v>33.084001469999997</v>
      </c>
      <c r="G200">
        <v>8.2710003679999993</v>
      </c>
      <c r="H200">
        <v>0</v>
      </c>
      <c r="I200">
        <v>0</v>
      </c>
      <c r="J200">
        <v>43.084001469999997</v>
      </c>
      <c r="K200">
        <v>-0.21051121464700001</v>
      </c>
    </row>
    <row r="201" spans="1:11">
      <c r="A201">
        <v>199</v>
      </c>
      <c r="B201" s="1">
        <v>36725</v>
      </c>
      <c r="C201">
        <v>0</v>
      </c>
      <c r="D201">
        <v>0.73</v>
      </c>
      <c r="E201">
        <v>0</v>
      </c>
      <c r="F201">
        <v>50.257017609999998</v>
      </c>
      <c r="G201">
        <v>12.564254399999999</v>
      </c>
      <c r="H201">
        <v>0</v>
      </c>
      <c r="I201">
        <v>0</v>
      </c>
      <c r="J201">
        <v>60.257017609999998</v>
      </c>
      <c r="K201">
        <v>-0.49997840032700003</v>
      </c>
    </row>
    <row r="202" spans="1:11">
      <c r="A202">
        <v>200</v>
      </c>
      <c r="B202" s="1">
        <v>36726</v>
      </c>
      <c r="C202">
        <v>0.62</v>
      </c>
      <c r="D202">
        <v>0.97</v>
      </c>
      <c r="E202">
        <v>0</v>
      </c>
      <c r="F202">
        <v>39.140204670000003</v>
      </c>
      <c r="G202">
        <v>9.7850511670000007</v>
      </c>
      <c r="H202">
        <v>0</v>
      </c>
      <c r="I202">
        <v>0</v>
      </c>
      <c r="J202">
        <v>49.140204670000003</v>
      </c>
      <c r="K202">
        <v>-0.50381637100700005</v>
      </c>
    </row>
    <row r="203" spans="1:11">
      <c r="A203">
        <v>201</v>
      </c>
      <c r="B203" s="1">
        <v>36727</v>
      </c>
      <c r="C203">
        <v>0.82</v>
      </c>
      <c r="D203">
        <v>0.4</v>
      </c>
      <c r="E203">
        <v>0</v>
      </c>
      <c r="F203">
        <v>84.766818400000005</v>
      </c>
      <c r="G203">
        <v>21.191704600000001</v>
      </c>
      <c r="H203">
        <v>0</v>
      </c>
      <c r="I203">
        <v>0</v>
      </c>
      <c r="J203">
        <v>94.766818400000005</v>
      </c>
      <c r="K203">
        <v>-0.830666320249</v>
      </c>
    </row>
    <row r="204" spans="1:11">
      <c r="A204">
        <v>202</v>
      </c>
      <c r="B204" s="1">
        <v>36728</v>
      </c>
      <c r="C204">
        <v>0.44</v>
      </c>
      <c r="D204">
        <v>0.74</v>
      </c>
      <c r="E204">
        <v>0</v>
      </c>
      <c r="F204">
        <v>66.016464549999995</v>
      </c>
      <c r="G204">
        <v>16.504116140000001</v>
      </c>
      <c r="H204">
        <v>0</v>
      </c>
      <c r="I204">
        <v>0</v>
      </c>
      <c r="J204">
        <v>76.016464549999995</v>
      </c>
      <c r="K204">
        <v>-0.83613090191799999</v>
      </c>
    </row>
    <row r="205" spans="1:11">
      <c r="A205">
        <v>203</v>
      </c>
      <c r="B205" s="1">
        <v>36729</v>
      </c>
      <c r="C205">
        <v>0.41</v>
      </c>
      <c r="D205">
        <v>0.24</v>
      </c>
      <c r="E205">
        <v>0</v>
      </c>
      <c r="F205">
        <v>51.413674290000003</v>
      </c>
      <c r="G205">
        <v>12.853418570000001</v>
      </c>
      <c r="H205">
        <v>0</v>
      </c>
      <c r="I205">
        <v>0</v>
      </c>
      <c r="J205">
        <v>61.413674290000003</v>
      </c>
      <c r="K205">
        <v>-0.84139191358599996</v>
      </c>
    </row>
    <row r="206" spans="1:11">
      <c r="A206">
        <v>204</v>
      </c>
      <c r="B206" s="1">
        <v>36730</v>
      </c>
      <c r="C206">
        <v>0.8</v>
      </c>
      <c r="D206">
        <v>0.75</v>
      </c>
      <c r="E206">
        <v>0</v>
      </c>
      <c r="F206">
        <v>40.041009799999998</v>
      </c>
      <c r="G206">
        <v>10.010252449999999</v>
      </c>
      <c r="H206">
        <v>0</v>
      </c>
      <c r="I206">
        <v>0</v>
      </c>
      <c r="J206">
        <v>50.041009799999998</v>
      </c>
      <c r="K206">
        <v>-0.84640709942199999</v>
      </c>
    </row>
    <row r="207" spans="1:11">
      <c r="A207">
        <v>205</v>
      </c>
      <c r="B207" s="1">
        <v>36731</v>
      </c>
      <c r="C207">
        <v>0.96</v>
      </c>
      <c r="D207">
        <v>7.0000000000000007E-2</v>
      </c>
      <c r="E207">
        <v>0</v>
      </c>
      <c r="F207">
        <v>31.183969780000002</v>
      </c>
      <c r="G207">
        <v>7.7959924459999996</v>
      </c>
      <c r="H207">
        <v>0</v>
      </c>
      <c r="I207">
        <v>0</v>
      </c>
      <c r="J207">
        <v>41.183969779999998</v>
      </c>
      <c r="K207">
        <v>-0.85113363828400002</v>
      </c>
    </row>
    <row r="208" spans="1:11">
      <c r="A208">
        <v>206</v>
      </c>
      <c r="B208" s="1">
        <v>36732</v>
      </c>
      <c r="C208">
        <v>0.11</v>
      </c>
      <c r="D208">
        <v>0.42</v>
      </c>
      <c r="E208">
        <v>0</v>
      </c>
      <c r="F208">
        <v>24.286100090000001</v>
      </c>
      <c r="G208">
        <v>6.0715250220000003</v>
      </c>
      <c r="H208">
        <v>0</v>
      </c>
      <c r="I208">
        <v>0</v>
      </c>
      <c r="J208">
        <v>34.286100089999998</v>
      </c>
      <c r="K208">
        <v>-0.85553107692399999</v>
      </c>
    </row>
    <row r="209" spans="1:11">
      <c r="A209">
        <v>207</v>
      </c>
      <c r="B209" s="1">
        <v>36733</v>
      </c>
      <c r="C209">
        <v>0.44</v>
      </c>
      <c r="D209">
        <v>0.77</v>
      </c>
      <c r="E209">
        <v>0</v>
      </c>
      <c r="F209">
        <v>18.91403377</v>
      </c>
      <c r="G209">
        <v>4.7285084409999998</v>
      </c>
      <c r="H209">
        <v>0</v>
      </c>
      <c r="I209">
        <v>0</v>
      </c>
      <c r="J209">
        <v>28.91403377</v>
      </c>
      <c r="K209">
        <v>-0.85956474150399997</v>
      </c>
    </row>
    <row r="210" spans="1:11">
      <c r="A210">
        <v>208</v>
      </c>
      <c r="B210" s="1">
        <v>36734</v>
      </c>
      <c r="C210">
        <v>0.76</v>
      </c>
      <c r="D210">
        <v>0.55000000000000004</v>
      </c>
      <c r="E210">
        <v>0</v>
      </c>
      <c r="F210">
        <v>14.730264310000001</v>
      </c>
      <c r="G210">
        <v>3.6825660770000002</v>
      </c>
      <c r="H210">
        <v>0</v>
      </c>
      <c r="I210">
        <v>0</v>
      </c>
      <c r="J210">
        <v>24.730264309999999</v>
      </c>
      <c r="K210">
        <v>-0.86320909456499995</v>
      </c>
    </row>
    <row r="211" spans="1:11">
      <c r="A211">
        <v>209</v>
      </c>
      <c r="B211" s="1">
        <v>36735</v>
      </c>
      <c r="C211">
        <v>0.68</v>
      </c>
      <c r="D211">
        <v>0.71</v>
      </c>
      <c r="E211">
        <v>30.77843597</v>
      </c>
      <c r="F211">
        <v>11.471941380000001</v>
      </c>
      <c r="G211">
        <v>2.867985344</v>
      </c>
      <c r="H211">
        <v>0.32857331099999998</v>
      </c>
      <c r="I211">
        <v>0</v>
      </c>
      <c r="J211">
        <v>21.471941380000001</v>
      </c>
      <c r="K211">
        <v>-1.2014921426999999E-2</v>
      </c>
    </row>
    <row r="212" spans="1:11">
      <c r="A212">
        <v>210</v>
      </c>
      <c r="B212" s="1">
        <v>36736</v>
      </c>
      <c r="C212">
        <v>0.92</v>
      </c>
      <c r="D212">
        <v>0.74</v>
      </c>
      <c r="E212">
        <v>0</v>
      </c>
      <c r="F212">
        <v>8.9343569279999997</v>
      </c>
      <c r="G212">
        <v>2.2335892319999999</v>
      </c>
      <c r="H212">
        <v>0</v>
      </c>
      <c r="I212">
        <v>0</v>
      </c>
      <c r="J212">
        <v>18.93435693</v>
      </c>
      <c r="K212">
        <v>0.32183674817899999</v>
      </c>
    </row>
    <row r="213" spans="1:11">
      <c r="A213">
        <v>211</v>
      </c>
      <c r="B213" s="1">
        <v>36737</v>
      </c>
      <c r="C213">
        <v>0.53</v>
      </c>
      <c r="D213">
        <v>0.95</v>
      </c>
      <c r="E213">
        <v>0</v>
      </c>
      <c r="F213">
        <v>6.9580841720000004</v>
      </c>
      <c r="G213">
        <v>1.7395210430000001</v>
      </c>
      <c r="H213">
        <v>0</v>
      </c>
      <c r="I213">
        <v>0</v>
      </c>
      <c r="J213">
        <v>16.958084169999999</v>
      </c>
      <c r="K213">
        <v>0.32236268624100001</v>
      </c>
    </row>
    <row r="214" spans="1:11">
      <c r="A214">
        <v>212</v>
      </c>
      <c r="B214" s="1">
        <v>36738</v>
      </c>
      <c r="C214">
        <v>0.91</v>
      </c>
      <c r="D214">
        <v>0.44</v>
      </c>
      <c r="E214">
        <v>0</v>
      </c>
      <c r="F214">
        <v>10.0347676</v>
      </c>
      <c r="G214">
        <v>2.5086919010000002</v>
      </c>
      <c r="H214">
        <v>0</v>
      </c>
      <c r="I214">
        <v>0</v>
      </c>
      <c r="J214">
        <v>20.034767599999999</v>
      </c>
      <c r="K214">
        <v>0.32145680010200001</v>
      </c>
    </row>
    <row r="215" spans="1:11">
      <c r="A215">
        <v>213</v>
      </c>
      <c r="B215" s="1">
        <v>36739</v>
      </c>
      <c r="C215">
        <v>0.95</v>
      </c>
      <c r="D215">
        <v>0.8</v>
      </c>
      <c r="E215">
        <v>0</v>
      </c>
      <c r="F215">
        <v>7.8150848670000004</v>
      </c>
      <c r="G215">
        <v>1.9537712169999999</v>
      </c>
      <c r="H215">
        <v>0</v>
      </c>
      <c r="I215">
        <v>0</v>
      </c>
      <c r="J215">
        <v>17.81508487</v>
      </c>
      <c r="K215">
        <v>0.322168498749</v>
      </c>
    </row>
    <row r="216" spans="1:11">
      <c r="A216">
        <v>214</v>
      </c>
      <c r="B216" s="1">
        <v>36740</v>
      </c>
      <c r="C216">
        <v>0.97</v>
      </c>
      <c r="D216">
        <v>0.7</v>
      </c>
      <c r="E216">
        <v>0</v>
      </c>
      <c r="F216">
        <v>6.0863942140000002</v>
      </c>
      <c r="G216">
        <v>1.5215985540000001</v>
      </c>
      <c r="H216">
        <v>0</v>
      </c>
      <c r="I216">
        <v>0</v>
      </c>
      <c r="J216">
        <v>16.086394210000002</v>
      </c>
      <c r="K216">
        <v>0.32277107592199999</v>
      </c>
    </row>
    <row r="217" spans="1:11">
      <c r="A217">
        <v>215</v>
      </c>
      <c r="B217" s="1">
        <v>36741</v>
      </c>
      <c r="C217">
        <v>0.12</v>
      </c>
      <c r="D217">
        <v>0.87</v>
      </c>
      <c r="E217">
        <v>0</v>
      </c>
      <c r="F217">
        <v>4.7400885800000001</v>
      </c>
      <c r="G217">
        <v>1.185022145</v>
      </c>
      <c r="H217">
        <v>0</v>
      </c>
      <c r="I217">
        <v>0</v>
      </c>
      <c r="J217">
        <v>14.74008858</v>
      </c>
      <c r="K217">
        <v>0.32327397871199998</v>
      </c>
    </row>
    <row r="218" spans="1:11">
      <c r="A218">
        <v>216</v>
      </c>
      <c r="B218" s="1">
        <v>36742</v>
      </c>
      <c r="C218">
        <v>0.48</v>
      </c>
      <c r="D218">
        <v>0.11</v>
      </c>
      <c r="E218">
        <v>0</v>
      </c>
      <c r="F218">
        <v>31.351289659999999</v>
      </c>
      <c r="G218">
        <v>7.8378224139999997</v>
      </c>
      <c r="H218">
        <v>0</v>
      </c>
      <c r="I218">
        <v>0</v>
      </c>
      <c r="J218">
        <v>41.351289659999999</v>
      </c>
      <c r="K218">
        <v>-0.40678588326800003</v>
      </c>
    </row>
    <row r="219" spans="1:11">
      <c r="A219">
        <v>217</v>
      </c>
      <c r="B219" s="1">
        <v>36743</v>
      </c>
      <c r="C219">
        <v>0.35</v>
      </c>
      <c r="D219">
        <v>0.1</v>
      </c>
      <c r="E219">
        <v>0</v>
      </c>
      <c r="F219">
        <v>24.416408929999999</v>
      </c>
      <c r="G219">
        <v>6.104102234</v>
      </c>
      <c r="H219">
        <v>0</v>
      </c>
      <c r="I219">
        <v>0</v>
      </c>
      <c r="J219">
        <v>34.416408930000003</v>
      </c>
      <c r="K219">
        <v>-0.41068593495400002</v>
      </c>
    </row>
    <row r="220" spans="1:11">
      <c r="A220">
        <v>218</v>
      </c>
      <c r="B220" s="1">
        <v>36744</v>
      </c>
      <c r="C220">
        <v>0.68</v>
      </c>
      <c r="D220">
        <v>0.91</v>
      </c>
      <c r="E220">
        <v>0</v>
      </c>
      <c r="F220">
        <v>19.015518400000001</v>
      </c>
      <c r="G220">
        <v>4.7538795990000002</v>
      </c>
      <c r="H220">
        <v>0</v>
      </c>
      <c r="I220">
        <v>0</v>
      </c>
      <c r="J220">
        <v>29.015518400000001</v>
      </c>
      <c r="K220">
        <v>-0.41429986485100001</v>
      </c>
    </row>
    <row r="221" spans="1:11">
      <c r="A221">
        <v>219</v>
      </c>
      <c r="B221" s="1">
        <v>36745</v>
      </c>
      <c r="C221">
        <v>0.39</v>
      </c>
      <c r="D221">
        <v>0.21</v>
      </c>
      <c r="E221">
        <v>0</v>
      </c>
      <c r="F221">
        <v>28.625374959999998</v>
      </c>
      <c r="G221">
        <v>7.1563437409999997</v>
      </c>
      <c r="H221">
        <v>0</v>
      </c>
      <c r="I221">
        <v>0</v>
      </c>
      <c r="J221">
        <v>38.625374960000002</v>
      </c>
      <c r="K221">
        <v>-0.35518923786200002</v>
      </c>
    </row>
    <row r="222" spans="1:11">
      <c r="A222">
        <v>220</v>
      </c>
      <c r="B222" s="1">
        <v>36746</v>
      </c>
      <c r="C222">
        <v>0.6</v>
      </c>
      <c r="D222">
        <v>0.97</v>
      </c>
      <c r="E222">
        <v>0</v>
      </c>
      <c r="F222">
        <v>22.293464440000001</v>
      </c>
      <c r="G222">
        <v>5.5733661090000002</v>
      </c>
      <c r="H222">
        <v>0</v>
      </c>
      <c r="I222">
        <v>0</v>
      </c>
      <c r="J222">
        <v>32.293464440000001</v>
      </c>
      <c r="K222">
        <v>-0.35336499841899999</v>
      </c>
    </row>
    <row r="223" spans="1:11">
      <c r="A223">
        <v>221</v>
      </c>
      <c r="B223" s="1">
        <v>36747</v>
      </c>
      <c r="C223">
        <v>0.31</v>
      </c>
      <c r="D223">
        <v>0.67</v>
      </c>
      <c r="E223">
        <v>0</v>
      </c>
      <c r="F223">
        <v>17.36216756</v>
      </c>
      <c r="G223">
        <v>4.3405418899999999</v>
      </c>
      <c r="H223">
        <v>0</v>
      </c>
      <c r="I223">
        <v>0</v>
      </c>
      <c r="J223">
        <v>27.36216756</v>
      </c>
      <c r="K223">
        <v>-0.351669524555</v>
      </c>
    </row>
    <row r="224" spans="1:11">
      <c r="A224">
        <v>222</v>
      </c>
      <c r="B224" s="1">
        <v>36748</v>
      </c>
      <c r="C224">
        <v>0.41</v>
      </c>
      <c r="D224">
        <v>0.28999999999999998</v>
      </c>
      <c r="E224">
        <v>0</v>
      </c>
      <c r="F224">
        <v>13.52166969</v>
      </c>
      <c r="G224">
        <v>3.3804174229999999</v>
      </c>
      <c r="H224">
        <v>0</v>
      </c>
      <c r="I224">
        <v>0</v>
      </c>
      <c r="J224">
        <v>23.52166969</v>
      </c>
      <c r="K224">
        <v>-0.35011046463399997</v>
      </c>
    </row>
    <row r="225" spans="1:11">
      <c r="A225">
        <v>223</v>
      </c>
      <c r="B225" s="1">
        <v>36749</v>
      </c>
      <c r="C225">
        <v>0.37</v>
      </c>
      <c r="D225">
        <v>0.06</v>
      </c>
      <c r="E225">
        <v>0</v>
      </c>
      <c r="F225">
        <v>10.53068695</v>
      </c>
      <c r="G225">
        <v>2.6326717359999998</v>
      </c>
      <c r="H225">
        <v>0</v>
      </c>
      <c r="I225">
        <v>0</v>
      </c>
      <c r="J225">
        <v>20.53068695</v>
      </c>
      <c r="K225">
        <v>-0.34869333004500003</v>
      </c>
    </row>
    <row r="226" spans="1:11">
      <c r="A226">
        <v>224</v>
      </c>
      <c r="B226" s="1">
        <v>36750</v>
      </c>
      <c r="C226">
        <v>0.96</v>
      </c>
      <c r="D226">
        <v>0.23</v>
      </c>
      <c r="E226">
        <v>0</v>
      </c>
      <c r="F226">
        <v>8.2013072390000001</v>
      </c>
      <c r="G226">
        <v>2.0503268100000001</v>
      </c>
      <c r="H226">
        <v>0</v>
      </c>
      <c r="I226">
        <v>0</v>
      </c>
      <c r="J226">
        <v>18.201307239999998</v>
      </c>
      <c r="K226">
        <v>-0.34742107366399999</v>
      </c>
    </row>
    <row r="227" spans="1:11">
      <c r="A227">
        <v>225</v>
      </c>
      <c r="B227" s="1">
        <v>36751</v>
      </c>
      <c r="C227">
        <v>0.87</v>
      </c>
      <c r="D227">
        <v>0.25</v>
      </c>
      <c r="E227">
        <v>0</v>
      </c>
      <c r="F227">
        <v>6.3871845</v>
      </c>
      <c r="G227">
        <v>1.596796125</v>
      </c>
      <c r="H227">
        <v>0</v>
      </c>
      <c r="I227">
        <v>0</v>
      </c>
      <c r="J227">
        <v>16.3871845</v>
      </c>
      <c r="K227">
        <v>-0.34629375532500001</v>
      </c>
    </row>
    <row r="228" spans="1:11">
      <c r="A228">
        <v>226</v>
      </c>
      <c r="B228" s="1">
        <v>36752</v>
      </c>
      <c r="C228">
        <v>0.38</v>
      </c>
      <c r="D228">
        <v>0.87</v>
      </c>
      <c r="E228">
        <v>0</v>
      </c>
      <c r="F228">
        <v>4.9743442900000003</v>
      </c>
      <c r="G228">
        <v>1.2435860729999999</v>
      </c>
      <c r="H228">
        <v>0</v>
      </c>
      <c r="I228">
        <v>0</v>
      </c>
      <c r="J228">
        <v>14.974344289999999</v>
      </c>
      <c r="K228">
        <v>-0.34530834854199999</v>
      </c>
    </row>
    <row r="229" spans="1:11">
      <c r="A229">
        <v>227</v>
      </c>
      <c r="B229" s="1">
        <v>36753</v>
      </c>
      <c r="C229">
        <v>0.17</v>
      </c>
      <c r="D229">
        <v>0.37</v>
      </c>
      <c r="E229">
        <v>0</v>
      </c>
      <c r="F229">
        <v>3.874023228</v>
      </c>
      <c r="G229">
        <v>0.968505807</v>
      </c>
      <c r="H229">
        <v>0</v>
      </c>
      <c r="I229">
        <v>0</v>
      </c>
      <c r="J229">
        <v>13.874023230000001</v>
      </c>
      <c r="K229">
        <v>-0.34445875593399999</v>
      </c>
    </row>
    <row r="230" spans="1:11">
      <c r="A230">
        <v>228</v>
      </c>
      <c r="B230" s="1">
        <v>36754</v>
      </c>
      <c r="C230">
        <v>0.05</v>
      </c>
      <c r="D230">
        <v>0.26</v>
      </c>
      <c r="E230">
        <v>0</v>
      </c>
      <c r="F230">
        <v>3.017092324</v>
      </c>
      <c r="G230">
        <v>0.75427308100000001</v>
      </c>
      <c r="H230">
        <v>0</v>
      </c>
      <c r="I230">
        <v>0</v>
      </c>
      <c r="J230">
        <v>13.01709232</v>
      </c>
      <c r="K230">
        <v>-0.34373610227099999</v>
      </c>
    </row>
    <row r="231" spans="1:11">
      <c r="A231">
        <v>229</v>
      </c>
      <c r="B231" s="1">
        <v>36755</v>
      </c>
      <c r="C231">
        <v>0.11</v>
      </c>
      <c r="D231">
        <v>0.56000000000000005</v>
      </c>
      <c r="E231">
        <v>14.57241883</v>
      </c>
      <c r="F231">
        <v>3.0484530030000001</v>
      </c>
      <c r="G231">
        <v>0.76211325100000005</v>
      </c>
      <c r="H231">
        <v>0.26162259199999999</v>
      </c>
      <c r="I231">
        <v>0</v>
      </c>
      <c r="J231">
        <v>13.048453</v>
      </c>
      <c r="K231">
        <v>-3.0994491991500001E-4</v>
      </c>
    </row>
    <row r="232" spans="1:11">
      <c r="A232">
        <v>230</v>
      </c>
      <c r="B232" s="1">
        <v>36756</v>
      </c>
      <c r="C232">
        <v>0.53</v>
      </c>
      <c r="D232">
        <v>0.3</v>
      </c>
      <c r="E232">
        <v>0</v>
      </c>
      <c r="F232">
        <v>2.3741375859999998</v>
      </c>
      <c r="G232">
        <v>0.59353439600000002</v>
      </c>
      <c r="H232">
        <v>0</v>
      </c>
      <c r="I232">
        <v>0</v>
      </c>
      <c r="J232">
        <v>12.37413759</v>
      </c>
      <c r="K232">
        <v>0.25928303114599999</v>
      </c>
    </row>
    <row r="233" spans="1:11">
      <c r="A233">
        <v>231</v>
      </c>
      <c r="B233" s="1">
        <v>36757</v>
      </c>
      <c r="C233">
        <v>0.14000000000000001</v>
      </c>
      <c r="D233">
        <v>0.33</v>
      </c>
      <c r="E233">
        <v>22.155942929999998</v>
      </c>
      <c r="F233">
        <v>1.848980211</v>
      </c>
      <c r="G233">
        <v>0.46224505300000002</v>
      </c>
      <c r="H233">
        <v>-5.4264798000000003E-2</v>
      </c>
      <c r="I233">
        <v>0</v>
      </c>
      <c r="J233">
        <v>11.848980210000001</v>
      </c>
      <c r="K233">
        <v>9.1116250938500006E-3</v>
      </c>
    </row>
    <row r="234" spans="1:11">
      <c r="A234">
        <v>232</v>
      </c>
      <c r="B234" s="1">
        <v>36758</v>
      </c>
      <c r="C234">
        <v>0.37</v>
      </c>
      <c r="D234">
        <v>0.3</v>
      </c>
      <c r="E234">
        <v>0</v>
      </c>
      <c r="F234">
        <v>1.4399872359999999</v>
      </c>
      <c r="G234">
        <v>0.35999680899999997</v>
      </c>
      <c r="H234">
        <v>0</v>
      </c>
      <c r="I234">
        <v>0</v>
      </c>
      <c r="J234">
        <v>11.439987240000001</v>
      </c>
      <c r="K234">
        <v>-5.4000186763000002E-2</v>
      </c>
    </row>
    <row r="235" spans="1:11">
      <c r="A235">
        <v>233</v>
      </c>
      <c r="B235" s="1">
        <v>36759</v>
      </c>
      <c r="C235">
        <v>0.4</v>
      </c>
      <c r="D235">
        <v>0.69</v>
      </c>
      <c r="E235">
        <v>0</v>
      </c>
      <c r="F235">
        <v>1.121463187</v>
      </c>
      <c r="G235">
        <v>0.28036579700000003</v>
      </c>
      <c r="H235">
        <v>0</v>
      </c>
      <c r="I235">
        <v>0</v>
      </c>
      <c r="J235">
        <v>11.12146319</v>
      </c>
      <c r="K235">
        <v>-5.4017164387099997E-2</v>
      </c>
    </row>
    <row r="236" spans="1:11">
      <c r="A236">
        <v>234</v>
      </c>
      <c r="B236" s="1">
        <v>36760</v>
      </c>
      <c r="C236">
        <v>0.34</v>
      </c>
      <c r="D236">
        <v>0.71</v>
      </c>
      <c r="E236">
        <v>0</v>
      </c>
      <c r="F236">
        <v>0.87339640799999996</v>
      </c>
      <c r="G236">
        <v>0.21834910199999999</v>
      </c>
      <c r="H236">
        <v>0</v>
      </c>
      <c r="I236">
        <v>0</v>
      </c>
      <c r="J236">
        <v>10.87339641</v>
      </c>
      <c r="K236">
        <v>-5.4030523224299999E-2</v>
      </c>
    </row>
    <row r="237" spans="1:11">
      <c r="A237">
        <v>235</v>
      </c>
      <c r="B237" s="1">
        <v>36761</v>
      </c>
      <c r="C237">
        <v>0.05</v>
      </c>
      <c r="D237">
        <v>0.2</v>
      </c>
      <c r="E237">
        <v>0</v>
      </c>
      <c r="F237">
        <v>0.68020180699999999</v>
      </c>
      <c r="G237">
        <v>0.17005045199999999</v>
      </c>
      <c r="H237">
        <v>0</v>
      </c>
      <c r="I237">
        <v>0</v>
      </c>
      <c r="J237">
        <v>10.68020181</v>
      </c>
      <c r="K237">
        <v>-5.4041010984700003E-2</v>
      </c>
    </row>
    <row r="238" spans="1:11">
      <c r="A238">
        <v>236</v>
      </c>
      <c r="B238" s="1">
        <v>36762</v>
      </c>
      <c r="C238">
        <v>0.3</v>
      </c>
      <c r="D238">
        <v>0.72</v>
      </c>
      <c r="E238">
        <v>0</v>
      </c>
      <c r="F238">
        <v>0.52974169999999998</v>
      </c>
      <c r="G238">
        <v>0.132435425</v>
      </c>
      <c r="H238">
        <v>0</v>
      </c>
      <c r="I238">
        <v>0</v>
      </c>
      <c r="J238">
        <v>10.529741700000001</v>
      </c>
      <c r="K238">
        <v>-5.40492302104E-2</v>
      </c>
    </row>
    <row r="239" spans="1:11">
      <c r="A239">
        <v>237</v>
      </c>
      <c r="B239" s="1">
        <v>36763</v>
      </c>
      <c r="C239">
        <v>0.89</v>
      </c>
      <c r="D239">
        <v>0.38</v>
      </c>
      <c r="E239">
        <v>0</v>
      </c>
      <c r="F239">
        <v>0.41256325100000002</v>
      </c>
      <c r="G239">
        <v>0.103140813</v>
      </c>
      <c r="H239">
        <v>0</v>
      </c>
      <c r="I239">
        <v>0</v>
      </c>
      <c r="J239">
        <v>10.41256325</v>
      </c>
      <c r="K239">
        <v>-5.4055662713800003E-2</v>
      </c>
    </row>
    <row r="240" spans="1:11">
      <c r="A240">
        <v>238</v>
      </c>
      <c r="B240" s="1">
        <v>36764</v>
      </c>
      <c r="C240">
        <v>0.78</v>
      </c>
      <c r="D240">
        <v>0.25</v>
      </c>
      <c r="E240">
        <v>0</v>
      </c>
      <c r="F240">
        <v>0.32130458299999998</v>
      </c>
      <c r="G240">
        <v>8.0326146000000001E-2</v>
      </c>
      <c r="H240">
        <v>0</v>
      </c>
      <c r="I240">
        <v>0</v>
      </c>
      <c r="J240">
        <v>10.32130458</v>
      </c>
      <c r="K240">
        <v>-5.4060691478099998E-2</v>
      </c>
    </row>
    <row r="241" spans="1:11">
      <c r="A241">
        <v>239</v>
      </c>
      <c r="B241" s="1">
        <v>36765</v>
      </c>
      <c r="C241">
        <v>0.68</v>
      </c>
      <c r="D241">
        <v>0.53</v>
      </c>
      <c r="E241">
        <v>0</v>
      </c>
      <c r="F241">
        <v>0.25023226100000001</v>
      </c>
      <c r="G241">
        <v>6.2558064999999996E-2</v>
      </c>
      <c r="H241">
        <v>0</v>
      </c>
      <c r="I241">
        <v>0</v>
      </c>
      <c r="J241">
        <v>10.250232260000001</v>
      </c>
      <c r="K241">
        <v>-5.4064619532000001E-2</v>
      </c>
    </row>
    <row r="242" spans="1:11">
      <c r="A242">
        <v>240</v>
      </c>
      <c r="B242" s="1">
        <v>36766</v>
      </c>
      <c r="C242">
        <v>0.14000000000000001</v>
      </c>
      <c r="D242">
        <v>0.69</v>
      </c>
      <c r="E242">
        <v>0</v>
      </c>
      <c r="F242">
        <v>0.19488108000000001</v>
      </c>
      <c r="G242">
        <v>4.8720270000000003E-2</v>
      </c>
      <c r="H242">
        <v>0</v>
      </c>
      <c r="I242">
        <v>0</v>
      </c>
      <c r="J242">
        <v>10.19488108</v>
      </c>
      <c r="K242">
        <v>-5.4067685790799999E-2</v>
      </c>
    </row>
    <row r="243" spans="1:11">
      <c r="A243">
        <v>241</v>
      </c>
      <c r="B243" s="1">
        <v>36767</v>
      </c>
      <c r="C243">
        <v>0.31</v>
      </c>
      <c r="D243">
        <v>0.62</v>
      </c>
      <c r="E243">
        <v>0</v>
      </c>
      <c r="F243">
        <v>0.15177353800000001</v>
      </c>
      <c r="G243">
        <v>3.7943385000000003E-2</v>
      </c>
      <c r="H243">
        <v>0</v>
      </c>
      <c r="I243">
        <v>0</v>
      </c>
      <c r="J243">
        <v>10.151773540000001</v>
      </c>
      <c r="K243">
        <v>-5.4070078104600003E-2</v>
      </c>
    </row>
    <row r="244" spans="1:11">
      <c r="A244">
        <v>242</v>
      </c>
      <c r="B244" s="1">
        <v>36768</v>
      </c>
      <c r="C244">
        <v>0.15</v>
      </c>
      <c r="D244">
        <v>0.97</v>
      </c>
      <c r="E244">
        <v>0</v>
      </c>
      <c r="F244">
        <v>16.201063449999999</v>
      </c>
      <c r="G244">
        <v>4.050265864</v>
      </c>
      <c r="H244">
        <v>0</v>
      </c>
      <c r="I244">
        <v>0</v>
      </c>
      <c r="J244">
        <v>26.201063449999999</v>
      </c>
      <c r="K244">
        <v>3.15914550749E-2</v>
      </c>
    </row>
    <row r="245" spans="1:11">
      <c r="A245">
        <v>243</v>
      </c>
      <c r="B245" s="1">
        <v>36769</v>
      </c>
      <c r="C245">
        <v>0.66</v>
      </c>
      <c r="D245">
        <v>0.43</v>
      </c>
      <c r="E245">
        <v>0</v>
      </c>
      <c r="F245">
        <v>12.617400910000001</v>
      </c>
      <c r="G245">
        <v>3.154350226</v>
      </c>
      <c r="H245">
        <v>0</v>
      </c>
      <c r="I245">
        <v>0</v>
      </c>
      <c r="J245">
        <v>22.617400910000001</v>
      </c>
      <c r="K245">
        <v>3.2390653584199999E-2</v>
      </c>
    </row>
    <row r="246" spans="1:11">
      <c r="A246">
        <v>244</v>
      </c>
      <c r="B246" s="1">
        <v>36770</v>
      </c>
      <c r="C246">
        <v>0.6</v>
      </c>
      <c r="D246">
        <v>0.06</v>
      </c>
      <c r="E246">
        <v>0</v>
      </c>
      <c r="F246">
        <v>26.751336949999999</v>
      </c>
      <c r="G246">
        <v>6.6878342369999997</v>
      </c>
      <c r="H246">
        <v>0</v>
      </c>
      <c r="I246">
        <v>0</v>
      </c>
      <c r="J246">
        <v>36.751336950000002</v>
      </c>
      <c r="K246">
        <v>-4.0157319747799999E-2</v>
      </c>
    </row>
    <row r="247" spans="1:11">
      <c r="A247">
        <v>245</v>
      </c>
      <c r="B247" s="1">
        <v>36771</v>
      </c>
      <c r="C247">
        <v>0.97</v>
      </c>
      <c r="D247">
        <v>0.89</v>
      </c>
      <c r="E247">
        <v>0</v>
      </c>
      <c r="F247">
        <v>20.833962159999999</v>
      </c>
      <c r="G247">
        <v>5.2084905409999998</v>
      </c>
      <c r="H247">
        <v>0</v>
      </c>
      <c r="I247">
        <v>0</v>
      </c>
      <c r="J247">
        <v>30.833962159999999</v>
      </c>
      <c r="K247">
        <v>-3.9414944380399997E-2</v>
      </c>
    </row>
    <row r="248" spans="1:11">
      <c r="A248">
        <v>246</v>
      </c>
      <c r="B248" s="1">
        <v>36772</v>
      </c>
      <c r="C248">
        <v>0.82</v>
      </c>
      <c r="D248">
        <v>0.43</v>
      </c>
      <c r="E248">
        <v>0</v>
      </c>
      <c r="F248">
        <v>16.22550605</v>
      </c>
      <c r="G248">
        <v>4.0563765119999999</v>
      </c>
      <c r="H248">
        <v>0</v>
      </c>
      <c r="I248">
        <v>0</v>
      </c>
      <c r="J248">
        <v>26.22550605</v>
      </c>
      <c r="K248">
        <v>-3.7699567626999997E-2</v>
      </c>
    </row>
    <row r="249" spans="1:11">
      <c r="A249">
        <v>247</v>
      </c>
      <c r="B249" s="1">
        <v>36773</v>
      </c>
      <c r="C249">
        <v>0.56000000000000005</v>
      </c>
      <c r="D249">
        <v>0.52</v>
      </c>
      <c r="E249">
        <v>0</v>
      </c>
      <c r="F249">
        <v>12.63643682</v>
      </c>
      <c r="G249">
        <v>3.1591092039999999</v>
      </c>
      <c r="H249">
        <v>0</v>
      </c>
      <c r="I249">
        <v>0</v>
      </c>
      <c r="J249">
        <v>22.63643682</v>
      </c>
      <c r="K249">
        <v>-3.6137934667799999E-2</v>
      </c>
    </row>
    <row r="250" spans="1:11">
      <c r="A250">
        <v>248</v>
      </c>
      <c r="B250" s="1">
        <v>36774</v>
      </c>
      <c r="C250">
        <v>0.17</v>
      </c>
      <c r="D250">
        <v>0.78</v>
      </c>
      <c r="E250">
        <v>0</v>
      </c>
      <c r="F250">
        <v>9.8412668879999998</v>
      </c>
      <c r="G250">
        <v>2.460316722</v>
      </c>
      <c r="H250">
        <v>0</v>
      </c>
      <c r="I250">
        <v>0</v>
      </c>
      <c r="J250">
        <v>19.84126689</v>
      </c>
      <c r="K250">
        <v>-3.4735227011100003E-2</v>
      </c>
    </row>
    <row r="251" spans="1:11">
      <c r="A251">
        <v>249</v>
      </c>
      <c r="B251" s="1">
        <v>36775</v>
      </c>
      <c r="C251">
        <v>0.49</v>
      </c>
      <c r="D251">
        <v>0.84</v>
      </c>
      <c r="E251">
        <v>0</v>
      </c>
      <c r="F251">
        <v>7.6643863589999999</v>
      </c>
      <c r="G251">
        <v>1.91609659</v>
      </c>
      <c r="H251">
        <v>0</v>
      </c>
      <c r="I251">
        <v>0</v>
      </c>
      <c r="J251">
        <v>17.664386360000002</v>
      </c>
      <c r="K251">
        <v>-3.3492722773799999E-2</v>
      </c>
    </row>
    <row r="252" spans="1:11">
      <c r="A252">
        <v>250</v>
      </c>
      <c r="B252" s="1">
        <v>36776</v>
      </c>
      <c r="C252">
        <v>0.08</v>
      </c>
      <c r="D252">
        <v>0.38</v>
      </c>
      <c r="E252">
        <v>0</v>
      </c>
      <c r="F252">
        <v>5.9690300980000002</v>
      </c>
      <c r="G252">
        <v>1.492257524</v>
      </c>
      <c r="H252">
        <v>0</v>
      </c>
      <c r="I252">
        <v>0</v>
      </c>
      <c r="J252">
        <v>15.969030099999999</v>
      </c>
      <c r="K252">
        <v>-3.2407602149299997E-2</v>
      </c>
    </row>
    <row r="253" spans="1:11">
      <c r="A253">
        <v>251</v>
      </c>
      <c r="B253" s="1">
        <v>36777</v>
      </c>
      <c r="C253">
        <v>0.54</v>
      </c>
      <c r="D253">
        <v>0.01</v>
      </c>
      <c r="E253">
        <v>0</v>
      </c>
      <c r="F253">
        <v>4.6486853139999997</v>
      </c>
      <c r="G253">
        <v>1.162171329</v>
      </c>
      <c r="H253">
        <v>0</v>
      </c>
      <c r="I253">
        <v>0</v>
      </c>
      <c r="J253">
        <v>14.648685309999999</v>
      </c>
      <c r="K253">
        <v>-3.1473142146199999E-2</v>
      </c>
    </row>
    <row r="254" spans="1:11">
      <c r="A254">
        <v>252</v>
      </c>
      <c r="B254" s="1">
        <v>36778</v>
      </c>
      <c r="C254">
        <v>0.78</v>
      </c>
      <c r="D254">
        <v>0.14000000000000001</v>
      </c>
      <c r="E254">
        <v>0</v>
      </c>
      <c r="F254">
        <v>3.620399763</v>
      </c>
      <c r="G254">
        <v>0.90509994100000002</v>
      </c>
      <c r="H254">
        <v>0</v>
      </c>
      <c r="I254">
        <v>0</v>
      </c>
      <c r="J254">
        <v>13.62039976</v>
      </c>
      <c r="K254">
        <v>-3.0679273960399999E-2</v>
      </c>
    </row>
    <row r="255" spans="1:11">
      <c r="A255">
        <v>253</v>
      </c>
      <c r="B255" s="1">
        <v>36779</v>
      </c>
      <c r="C255">
        <v>0.38</v>
      </c>
      <c r="D255">
        <v>0.6</v>
      </c>
      <c r="E255">
        <v>0</v>
      </c>
      <c r="F255">
        <v>2.8195701710000001</v>
      </c>
      <c r="G255">
        <v>0.70489254300000004</v>
      </c>
      <c r="H255">
        <v>0</v>
      </c>
      <c r="I255">
        <v>0</v>
      </c>
      <c r="J255">
        <v>12.81957017</v>
      </c>
      <c r="K255">
        <v>-3.00134181012E-2</v>
      </c>
    </row>
    <row r="256" spans="1:11">
      <c r="A256">
        <v>254</v>
      </c>
      <c r="B256" s="1">
        <v>36780</v>
      </c>
      <c r="C256">
        <v>0.85</v>
      </c>
      <c r="D256">
        <v>0.41</v>
      </c>
      <c r="E256">
        <v>0</v>
      </c>
      <c r="F256">
        <v>2.1958834569999999</v>
      </c>
      <c r="G256">
        <v>0.54897086399999995</v>
      </c>
      <c r="H256">
        <v>0</v>
      </c>
      <c r="I256">
        <v>0</v>
      </c>
      <c r="J256">
        <v>12.195883459999999</v>
      </c>
      <c r="K256">
        <v>-2.9461457646399999E-2</v>
      </c>
    </row>
    <row r="257" spans="1:11">
      <c r="A257">
        <v>255</v>
      </c>
      <c r="B257" s="1">
        <v>36781</v>
      </c>
      <c r="C257">
        <v>0.6</v>
      </c>
      <c r="D257">
        <v>0.13</v>
      </c>
      <c r="E257">
        <v>0</v>
      </c>
      <c r="F257">
        <v>1.710155756</v>
      </c>
      <c r="G257">
        <v>0.42753893900000001</v>
      </c>
      <c r="H257">
        <v>0</v>
      </c>
      <c r="I257">
        <v>0</v>
      </c>
      <c r="J257">
        <v>11.710155759999999</v>
      </c>
      <c r="K257">
        <v>-2.90087063101E-2</v>
      </c>
    </row>
    <row r="258" spans="1:11">
      <c r="A258">
        <v>256</v>
      </c>
      <c r="B258" s="1">
        <v>36782</v>
      </c>
      <c r="C258">
        <v>0.08</v>
      </c>
      <c r="D258">
        <v>0.43</v>
      </c>
      <c r="E258">
        <v>0</v>
      </c>
      <c r="F258">
        <v>1.3318706419999999</v>
      </c>
      <c r="G258">
        <v>0.33296766</v>
      </c>
      <c r="H258">
        <v>0</v>
      </c>
      <c r="I258">
        <v>0</v>
      </c>
      <c r="J258">
        <v>11.33187064</v>
      </c>
      <c r="K258">
        <v>-2.8640745932E-2</v>
      </c>
    </row>
    <row r="259" spans="1:11">
      <c r="A259">
        <v>257</v>
      </c>
      <c r="B259" s="1">
        <v>36783</v>
      </c>
      <c r="C259">
        <v>0.46</v>
      </c>
      <c r="D259">
        <v>0.25</v>
      </c>
      <c r="E259">
        <v>39.448907339999998</v>
      </c>
      <c r="F259">
        <v>1.037261899</v>
      </c>
      <c r="G259">
        <v>0.25931547500000002</v>
      </c>
      <c r="H259">
        <v>-1.8757688000000002E-2</v>
      </c>
      <c r="I259">
        <v>0</v>
      </c>
      <c r="J259">
        <v>11.037261900000001</v>
      </c>
      <c r="K259">
        <v>-2.4323133239999999E-2</v>
      </c>
    </row>
    <row r="260" spans="1:11">
      <c r="A260">
        <v>258</v>
      </c>
      <c r="B260" s="1">
        <v>36784</v>
      </c>
      <c r="C260">
        <v>0.32</v>
      </c>
      <c r="D260">
        <v>0.67</v>
      </c>
      <c r="E260">
        <v>10.992877529999999</v>
      </c>
      <c r="F260">
        <v>0.80782037900000003</v>
      </c>
      <c r="G260">
        <v>0.201955095</v>
      </c>
      <c r="H260">
        <v>-0.61393800499999995</v>
      </c>
      <c r="I260">
        <v>0</v>
      </c>
      <c r="J260">
        <v>10.807820380000001</v>
      </c>
      <c r="K260">
        <v>-0.32305456471999999</v>
      </c>
    </row>
    <row r="261" spans="1:11">
      <c r="A261">
        <v>259</v>
      </c>
      <c r="B261" s="1">
        <v>36785</v>
      </c>
      <c r="C261">
        <v>0.28999999999999998</v>
      </c>
      <c r="D261">
        <v>0.75</v>
      </c>
      <c r="E261">
        <v>0</v>
      </c>
      <c r="F261">
        <v>0.62913114400000003</v>
      </c>
      <c r="G261">
        <v>0.15728278600000001</v>
      </c>
      <c r="H261">
        <v>0</v>
      </c>
      <c r="I261">
        <v>0</v>
      </c>
      <c r="J261">
        <v>10.62913114</v>
      </c>
      <c r="K261">
        <v>-0.61220591609099995</v>
      </c>
    </row>
    <row r="262" spans="1:11">
      <c r="A262">
        <v>260</v>
      </c>
      <c r="B262" s="1">
        <v>36786</v>
      </c>
      <c r="C262">
        <v>0.2</v>
      </c>
      <c r="D262">
        <v>0.83</v>
      </c>
      <c r="E262">
        <v>0</v>
      </c>
      <c r="F262">
        <v>0.48996782700000002</v>
      </c>
      <c r="G262">
        <v>0.122491957</v>
      </c>
      <c r="H262">
        <v>0</v>
      </c>
      <c r="I262">
        <v>0</v>
      </c>
      <c r="J262">
        <v>10.489967829999999</v>
      </c>
      <c r="K262">
        <v>-0.61237330031000003</v>
      </c>
    </row>
    <row r="263" spans="1:11">
      <c r="A263">
        <v>261</v>
      </c>
      <c r="B263" s="1">
        <v>36787</v>
      </c>
      <c r="C263">
        <v>0.43</v>
      </c>
      <c r="D263">
        <v>0.85</v>
      </c>
      <c r="E263">
        <v>0</v>
      </c>
      <c r="F263">
        <v>0.381587328</v>
      </c>
      <c r="G263">
        <v>9.5396832000000001E-2</v>
      </c>
      <c r="H263">
        <v>0</v>
      </c>
      <c r="I263">
        <v>0</v>
      </c>
      <c r="J263">
        <v>10.38158733</v>
      </c>
      <c r="K263">
        <v>-0.61250482505699999</v>
      </c>
    </row>
    <row r="264" spans="1:11">
      <c r="A264">
        <v>262</v>
      </c>
      <c r="B264" s="1">
        <v>36788</v>
      </c>
      <c r="C264">
        <v>0.59</v>
      </c>
      <c r="D264">
        <v>0.71</v>
      </c>
      <c r="E264">
        <v>91.048729910000006</v>
      </c>
      <c r="F264">
        <v>0.29718051000000001</v>
      </c>
      <c r="G264">
        <v>7.4295127000000002E-2</v>
      </c>
      <c r="H264">
        <v>0.24937600500000001</v>
      </c>
      <c r="I264">
        <v>0</v>
      </c>
      <c r="J264">
        <v>10.29718051</v>
      </c>
      <c r="K264">
        <v>0.14721441141200001</v>
      </c>
    </row>
    <row r="265" spans="1:11">
      <c r="A265">
        <v>263</v>
      </c>
      <c r="B265" s="1">
        <v>36789</v>
      </c>
      <c r="C265">
        <v>0.21</v>
      </c>
      <c r="D265">
        <v>0.05</v>
      </c>
      <c r="E265">
        <v>0</v>
      </c>
      <c r="F265">
        <v>1.687095625</v>
      </c>
      <c r="G265">
        <v>0.42177390599999998</v>
      </c>
      <c r="H265">
        <v>0</v>
      </c>
      <c r="I265">
        <v>0</v>
      </c>
      <c r="J265">
        <v>11.68709563</v>
      </c>
      <c r="K265">
        <v>0.24924552351599999</v>
      </c>
    </row>
    <row r="266" spans="1:11">
      <c r="A266">
        <v>264</v>
      </c>
      <c r="B266" s="1">
        <v>36790</v>
      </c>
      <c r="C266">
        <v>0.51</v>
      </c>
      <c r="D266">
        <v>0.43</v>
      </c>
      <c r="E266">
        <v>0</v>
      </c>
      <c r="F266">
        <v>1.313911394</v>
      </c>
      <c r="G266">
        <v>0.32847784899999999</v>
      </c>
      <c r="H266">
        <v>0</v>
      </c>
      <c r="I266">
        <v>0</v>
      </c>
      <c r="J266">
        <v>11.313911389999999</v>
      </c>
      <c r="K266">
        <v>0.24926701635699999</v>
      </c>
    </row>
    <row r="267" spans="1:11">
      <c r="A267">
        <v>265</v>
      </c>
      <c r="B267" s="1">
        <v>36791</v>
      </c>
      <c r="C267">
        <v>0.81</v>
      </c>
      <c r="D267">
        <v>0.41</v>
      </c>
      <c r="E267">
        <v>0</v>
      </c>
      <c r="F267">
        <v>1.023275223</v>
      </c>
      <c r="G267">
        <v>0.25581880600000001</v>
      </c>
      <c r="H267">
        <v>0</v>
      </c>
      <c r="I267">
        <v>0</v>
      </c>
      <c r="J267">
        <v>11.02327522</v>
      </c>
      <c r="K267">
        <v>0.249283801103</v>
      </c>
    </row>
    <row r="268" spans="1:11">
      <c r="A268">
        <v>266</v>
      </c>
      <c r="B268" s="1">
        <v>36792</v>
      </c>
      <c r="C268">
        <v>0.87</v>
      </c>
      <c r="D268">
        <v>0.88</v>
      </c>
      <c r="E268">
        <v>0</v>
      </c>
      <c r="F268">
        <v>0.79692754499999996</v>
      </c>
      <c r="G268">
        <v>0.199231886</v>
      </c>
      <c r="H268">
        <v>0</v>
      </c>
      <c r="I268">
        <v>0</v>
      </c>
      <c r="J268">
        <v>10.79692754</v>
      </c>
      <c r="K268">
        <v>0.24929690112299999</v>
      </c>
    </row>
    <row r="269" spans="1:11">
      <c r="A269">
        <v>267</v>
      </c>
      <c r="B269" s="1">
        <v>36793</v>
      </c>
      <c r="C269">
        <v>0.89</v>
      </c>
      <c r="D269">
        <v>0.18</v>
      </c>
      <c r="E269">
        <v>0</v>
      </c>
      <c r="F269">
        <v>0.62064779599999997</v>
      </c>
      <c r="G269">
        <v>0.15516194899999999</v>
      </c>
      <c r="H269">
        <v>0</v>
      </c>
      <c r="I269">
        <v>0</v>
      </c>
      <c r="J269">
        <v>10.6206478</v>
      </c>
      <c r="K269">
        <v>0.24930712047799999</v>
      </c>
    </row>
    <row r="270" spans="1:11">
      <c r="A270">
        <v>268</v>
      </c>
      <c r="B270" s="1">
        <v>36794</v>
      </c>
      <c r="C270">
        <v>0.83</v>
      </c>
      <c r="D270">
        <v>0.27</v>
      </c>
      <c r="E270">
        <v>0</v>
      </c>
      <c r="F270">
        <v>0.48336098900000002</v>
      </c>
      <c r="G270">
        <v>0.120840247</v>
      </c>
      <c r="H270">
        <v>0</v>
      </c>
      <c r="I270">
        <v>0</v>
      </c>
      <c r="J270">
        <v>10.48336099</v>
      </c>
      <c r="K270">
        <v>0.24931508967900001</v>
      </c>
    </row>
    <row r="271" spans="1:11">
      <c r="A271">
        <v>269</v>
      </c>
      <c r="B271" s="1">
        <v>36795</v>
      </c>
      <c r="C271">
        <v>0.52</v>
      </c>
      <c r="D271">
        <v>0.09</v>
      </c>
      <c r="E271">
        <v>0</v>
      </c>
      <c r="F271">
        <v>42.133821009999998</v>
      </c>
      <c r="G271">
        <v>10.533455249999999</v>
      </c>
      <c r="H271">
        <v>0</v>
      </c>
      <c r="I271">
        <v>0</v>
      </c>
      <c r="J271">
        <v>52.133821009999998</v>
      </c>
      <c r="K271">
        <v>0.246744947174</v>
      </c>
    </row>
    <row r="272" spans="1:11">
      <c r="A272">
        <v>270</v>
      </c>
      <c r="B272" s="1">
        <v>36796</v>
      </c>
      <c r="C272">
        <v>0.16</v>
      </c>
      <c r="D272">
        <v>0.8</v>
      </c>
      <c r="E272">
        <v>0</v>
      </c>
      <c r="F272">
        <v>47.768611980000003</v>
      </c>
      <c r="G272">
        <v>11.942152999999999</v>
      </c>
      <c r="H272">
        <v>0</v>
      </c>
      <c r="I272">
        <v>0</v>
      </c>
      <c r="J272">
        <v>57.768611980000003</v>
      </c>
      <c r="K272">
        <v>0.24628584370100001</v>
      </c>
    </row>
    <row r="273" spans="1:11">
      <c r="A273">
        <v>271</v>
      </c>
      <c r="B273" s="1">
        <v>36797</v>
      </c>
      <c r="C273">
        <v>0.98</v>
      </c>
      <c r="D273">
        <v>0.93</v>
      </c>
      <c r="E273">
        <v>0</v>
      </c>
      <c r="F273">
        <v>37.202232420000001</v>
      </c>
      <c r="G273">
        <v>9.3005581050000004</v>
      </c>
      <c r="H273">
        <v>0</v>
      </c>
      <c r="I273">
        <v>0</v>
      </c>
      <c r="J273">
        <v>47.202232420000001</v>
      </c>
      <c r="K273">
        <v>0.247186307897</v>
      </c>
    </row>
    <row r="274" spans="1:11">
      <c r="A274">
        <v>272</v>
      </c>
      <c r="B274" s="1">
        <v>36798</v>
      </c>
      <c r="C274">
        <v>0.86</v>
      </c>
      <c r="D274">
        <v>0.23</v>
      </c>
      <c r="E274">
        <v>0</v>
      </c>
      <c r="F274">
        <v>28.973127739999999</v>
      </c>
      <c r="G274">
        <v>7.2432819349999997</v>
      </c>
      <c r="H274">
        <v>0</v>
      </c>
      <c r="I274">
        <v>0</v>
      </c>
      <c r="J274">
        <v>38.973127740000002</v>
      </c>
      <c r="K274">
        <v>0.247999365567</v>
      </c>
    </row>
    <row r="275" spans="1:11">
      <c r="A275">
        <v>273</v>
      </c>
      <c r="B275" s="1">
        <v>36799</v>
      </c>
      <c r="C275">
        <v>0.47</v>
      </c>
      <c r="D275">
        <v>0.19</v>
      </c>
      <c r="E275">
        <v>0</v>
      </c>
      <c r="F275">
        <v>27.724145610000001</v>
      </c>
      <c r="G275">
        <v>6.9310364010000001</v>
      </c>
      <c r="H275">
        <v>0</v>
      </c>
      <c r="I275">
        <v>0</v>
      </c>
      <c r="J275">
        <v>37.724145610000001</v>
      </c>
      <c r="K275">
        <v>0.248112927446</v>
      </c>
    </row>
    <row r="276" spans="1:11">
      <c r="A276">
        <v>274</v>
      </c>
      <c r="B276" s="1">
        <v>36800</v>
      </c>
      <c r="C276">
        <v>0.38</v>
      </c>
      <c r="D276">
        <v>0.12</v>
      </c>
      <c r="E276">
        <v>0</v>
      </c>
      <c r="F276">
        <v>21.59158631</v>
      </c>
      <c r="G276">
        <v>5.397896577</v>
      </c>
      <c r="H276">
        <v>0</v>
      </c>
      <c r="I276">
        <v>0</v>
      </c>
      <c r="J276">
        <v>31.59158631</v>
      </c>
      <c r="K276">
        <v>0.24891850582200001</v>
      </c>
    </row>
    <row r="277" spans="1:11">
      <c r="A277">
        <v>275</v>
      </c>
      <c r="B277" s="1">
        <v>36801</v>
      </c>
      <c r="C277">
        <v>0.43</v>
      </c>
      <c r="D277">
        <v>0.54</v>
      </c>
      <c r="E277">
        <v>0</v>
      </c>
      <c r="F277">
        <v>16.815544320000001</v>
      </c>
      <c r="G277">
        <v>4.2038860810000003</v>
      </c>
      <c r="H277">
        <v>0</v>
      </c>
      <c r="I277">
        <v>0</v>
      </c>
      <c r="J277">
        <v>26.815544320000001</v>
      </c>
      <c r="K277">
        <v>0.24963231085000001</v>
      </c>
    </row>
    <row r="278" spans="1:11">
      <c r="A278">
        <v>276</v>
      </c>
      <c r="B278" s="1">
        <v>36802</v>
      </c>
      <c r="C278">
        <v>0.43</v>
      </c>
      <c r="D278">
        <v>0.86</v>
      </c>
      <c r="E278">
        <v>0</v>
      </c>
      <c r="F278">
        <v>13.095959089999999</v>
      </c>
      <c r="G278">
        <v>3.2739897720000002</v>
      </c>
      <c r="H278">
        <v>0</v>
      </c>
      <c r="I278">
        <v>0</v>
      </c>
      <c r="J278">
        <v>23.095959090000001</v>
      </c>
      <c r="K278">
        <v>0.250254096368</v>
      </c>
    </row>
    <row r="279" spans="1:11">
      <c r="A279">
        <v>277</v>
      </c>
      <c r="B279" s="1">
        <v>36803</v>
      </c>
      <c r="C279">
        <v>0.04</v>
      </c>
      <c r="D279">
        <v>0.98</v>
      </c>
      <c r="E279">
        <v>0</v>
      </c>
      <c r="F279">
        <v>10.199143189999999</v>
      </c>
      <c r="G279">
        <v>2.5497857979999998</v>
      </c>
      <c r="H279">
        <v>0</v>
      </c>
      <c r="I279">
        <v>0</v>
      </c>
      <c r="J279">
        <v>20.199143190000001</v>
      </c>
      <c r="K279">
        <v>0.25078683555600001</v>
      </c>
    </row>
    <row r="280" spans="1:11">
      <c r="A280">
        <v>278</v>
      </c>
      <c r="B280" s="1">
        <v>36804</v>
      </c>
      <c r="C280">
        <v>0.98</v>
      </c>
      <c r="D280">
        <v>0.52</v>
      </c>
      <c r="E280">
        <v>0</v>
      </c>
      <c r="F280">
        <v>7.943100705</v>
      </c>
      <c r="G280">
        <v>1.985775176</v>
      </c>
      <c r="H280">
        <v>0</v>
      </c>
      <c r="I280">
        <v>0</v>
      </c>
      <c r="J280">
        <v>17.943100699999999</v>
      </c>
      <c r="K280">
        <v>0.25123626986100001</v>
      </c>
    </row>
    <row r="281" spans="1:11">
      <c r="A281">
        <v>279</v>
      </c>
      <c r="B281" s="1">
        <v>36805</v>
      </c>
      <c r="C281">
        <v>0.68</v>
      </c>
      <c r="D281">
        <v>0.57999999999999996</v>
      </c>
      <c r="E281">
        <v>0</v>
      </c>
      <c r="F281">
        <v>6.1860930490000001</v>
      </c>
      <c r="G281">
        <v>1.546523262</v>
      </c>
      <c r="H281">
        <v>0</v>
      </c>
      <c r="I281">
        <v>0</v>
      </c>
      <c r="J281">
        <v>16.18609305</v>
      </c>
      <c r="K281">
        <v>0.25161015696900002</v>
      </c>
    </row>
    <row r="282" spans="1:11">
      <c r="A282">
        <v>280</v>
      </c>
      <c r="B282" s="1">
        <v>36806</v>
      </c>
      <c r="C282">
        <v>0.34</v>
      </c>
      <c r="D282">
        <v>0.55000000000000004</v>
      </c>
      <c r="E282">
        <v>0</v>
      </c>
      <c r="F282">
        <v>4.817734111</v>
      </c>
      <c r="G282">
        <v>1.204433528</v>
      </c>
      <c r="H282">
        <v>0</v>
      </c>
      <c r="I282">
        <v>0</v>
      </c>
      <c r="J282">
        <v>14.81773411</v>
      </c>
      <c r="K282">
        <v>0.25191740399200002</v>
      </c>
    </row>
    <row r="283" spans="1:11">
      <c r="A283">
        <v>281</v>
      </c>
      <c r="B283" s="1">
        <v>36807</v>
      </c>
      <c r="C283">
        <v>0.7</v>
      </c>
      <c r="D283">
        <v>0.16</v>
      </c>
      <c r="E283">
        <v>0</v>
      </c>
      <c r="F283">
        <v>3.752055098</v>
      </c>
      <c r="G283">
        <v>0.93801377399999997</v>
      </c>
      <c r="H283">
        <v>0</v>
      </c>
      <c r="I283">
        <v>0</v>
      </c>
      <c r="J283">
        <v>13.7520551</v>
      </c>
      <c r="K283">
        <v>0.25216725960800002</v>
      </c>
    </row>
    <row r="284" spans="1:11">
      <c r="A284">
        <v>282</v>
      </c>
      <c r="B284" s="1">
        <v>36808</v>
      </c>
      <c r="C284">
        <v>0.75</v>
      </c>
      <c r="D284">
        <v>0.22</v>
      </c>
      <c r="E284">
        <v>0</v>
      </c>
      <c r="F284">
        <v>2.9221034480000001</v>
      </c>
      <c r="G284">
        <v>0.73052586200000003</v>
      </c>
      <c r="H284">
        <v>0</v>
      </c>
      <c r="I284">
        <v>0</v>
      </c>
      <c r="J284">
        <v>12.92210345</v>
      </c>
      <c r="K284">
        <v>0.252368677323</v>
      </c>
    </row>
    <row r="285" spans="1:11">
      <c r="A285">
        <v>283</v>
      </c>
      <c r="B285" s="1">
        <v>36809</v>
      </c>
      <c r="C285">
        <v>0.19</v>
      </c>
      <c r="D285">
        <v>0.37</v>
      </c>
      <c r="E285">
        <v>0</v>
      </c>
      <c r="F285">
        <v>6.604625822</v>
      </c>
      <c r="G285">
        <v>1.6511564560000001</v>
      </c>
      <c r="H285">
        <v>0</v>
      </c>
      <c r="I285">
        <v>0</v>
      </c>
      <c r="J285">
        <v>16.604625819999999</v>
      </c>
      <c r="K285">
        <v>0.25142322434199998</v>
      </c>
    </row>
    <row r="286" spans="1:11">
      <c r="A286">
        <v>284</v>
      </c>
      <c r="B286" s="1">
        <v>36810</v>
      </c>
      <c r="C286">
        <v>0.47</v>
      </c>
      <c r="D286">
        <v>0.26</v>
      </c>
      <c r="E286">
        <v>0</v>
      </c>
      <c r="F286">
        <v>5.1436877619999999</v>
      </c>
      <c r="G286">
        <v>1.285921941</v>
      </c>
      <c r="H286">
        <v>0</v>
      </c>
      <c r="I286">
        <v>0</v>
      </c>
      <c r="J286">
        <v>15.143687760000001</v>
      </c>
      <c r="K286">
        <v>0.25183004567</v>
      </c>
    </row>
    <row r="287" spans="1:11">
      <c r="A287">
        <v>285</v>
      </c>
      <c r="B287" s="1">
        <v>36811</v>
      </c>
      <c r="C287">
        <v>0.35</v>
      </c>
      <c r="D287">
        <v>7.0000000000000007E-2</v>
      </c>
      <c r="E287">
        <v>0</v>
      </c>
      <c r="F287">
        <v>79.133292519999998</v>
      </c>
      <c r="G287">
        <v>19.783323129999999</v>
      </c>
      <c r="H287">
        <v>0</v>
      </c>
      <c r="I287">
        <v>0</v>
      </c>
      <c r="J287">
        <v>89.133292519999998</v>
      </c>
      <c r="K287">
        <v>5.85384549862E-2</v>
      </c>
    </row>
    <row r="288" spans="1:11">
      <c r="A288">
        <v>286</v>
      </c>
      <c r="B288" s="1">
        <v>36812</v>
      </c>
      <c r="C288">
        <v>0.95</v>
      </c>
      <c r="D288">
        <v>0.13</v>
      </c>
      <c r="E288">
        <v>67.189808360000001</v>
      </c>
      <c r="F288">
        <v>61.629070179999999</v>
      </c>
      <c r="G288">
        <v>15.40726755</v>
      </c>
      <c r="H288">
        <v>0.83951877500000005</v>
      </c>
      <c r="I288">
        <v>0</v>
      </c>
      <c r="J288">
        <v>71.629070179999999</v>
      </c>
      <c r="K288">
        <v>0.37804303488199997</v>
      </c>
    </row>
    <row r="289" spans="1:11">
      <c r="A289">
        <v>287</v>
      </c>
      <c r="B289" s="1">
        <v>36813</v>
      </c>
      <c r="C289">
        <v>0.04</v>
      </c>
      <c r="D289">
        <v>0.38</v>
      </c>
      <c r="E289">
        <v>0</v>
      </c>
      <c r="F289">
        <v>47.996768119999999</v>
      </c>
      <c r="G289">
        <v>11.99919203</v>
      </c>
      <c r="H289">
        <v>0</v>
      </c>
      <c r="I289">
        <v>0</v>
      </c>
      <c r="J289">
        <v>57.996768119999999</v>
      </c>
      <c r="K289">
        <v>0.78613962781199997</v>
      </c>
    </row>
    <row r="290" spans="1:11">
      <c r="A290">
        <v>288</v>
      </c>
      <c r="B290" s="1">
        <v>36814</v>
      </c>
      <c r="C290">
        <v>0.65</v>
      </c>
      <c r="D290">
        <v>0.09</v>
      </c>
      <c r="E290">
        <v>0</v>
      </c>
      <c r="F290">
        <v>37.379920589999998</v>
      </c>
      <c r="G290">
        <v>9.3449801489999995</v>
      </c>
      <c r="H290">
        <v>0</v>
      </c>
      <c r="I290">
        <v>0</v>
      </c>
      <c r="J290">
        <v>47.379920589999998</v>
      </c>
      <c r="K290">
        <v>0.78885418959300002</v>
      </c>
    </row>
    <row r="291" spans="1:11">
      <c r="A291">
        <v>289</v>
      </c>
      <c r="B291" s="1">
        <v>36815</v>
      </c>
      <c r="C291">
        <v>0.63</v>
      </c>
      <c r="D291">
        <v>0.33</v>
      </c>
      <c r="E291">
        <v>0</v>
      </c>
      <c r="F291">
        <v>29.11151143</v>
      </c>
      <c r="G291">
        <v>7.2778778580000001</v>
      </c>
      <c r="H291">
        <v>0</v>
      </c>
      <c r="I291">
        <v>0</v>
      </c>
      <c r="J291">
        <v>39.11151143</v>
      </c>
      <c r="K291">
        <v>0.79139889392100005</v>
      </c>
    </row>
    <row r="292" spans="1:11">
      <c r="A292">
        <v>290</v>
      </c>
      <c r="B292" s="1">
        <v>36816</v>
      </c>
      <c r="C292">
        <v>0.24</v>
      </c>
      <c r="D292">
        <v>0.67</v>
      </c>
      <c r="E292">
        <v>0</v>
      </c>
      <c r="F292">
        <v>22.672067899999998</v>
      </c>
      <c r="G292">
        <v>5.6680169749999996</v>
      </c>
      <c r="H292">
        <v>0</v>
      </c>
      <c r="I292">
        <v>0</v>
      </c>
      <c r="J292">
        <v>32.672067900000002</v>
      </c>
      <c r="K292">
        <v>0.79375490767699997</v>
      </c>
    </row>
    <row r="293" spans="1:11">
      <c r="A293">
        <v>291</v>
      </c>
      <c r="B293" s="1">
        <v>36817</v>
      </c>
      <c r="C293">
        <v>0.86</v>
      </c>
      <c r="D293">
        <v>0.38</v>
      </c>
      <c r="E293">
        <v>0</v>
      </c>
      <c r="F293">
        <v>17.657024230000001</v>
      </c>
      <c r="G293">
        <v>4.4142560580000003</v>
      </c>
      <c r="H293">
        <v>0</v>
      </c>
      <c r="I293">
        <v>0</v>
      </c>
      <c r="J293">
        <v>27.657024230000001</v>
      </c>
      <c r="K293">
        <v>0.79590580386300003</v>
      </c>
    </row>
    <row r="294" spans="1:11">
      <c r="A294">
        <v>292</v>
      </c>
      <c r="B294" s="1">
        <v>36818</v>
      </c>
      <c r="C294">
        <v>0.52</v>
      </c>
      <c r="D294">
        <v>1</v>
      </c>
      <c r="E294">
        <v>0</v>
      </c>
      <c r="F294">
        <v>13.751304299999999</v>
      </c>
      <c r="G294">
        <v>3.4378260749999998</v>
      </c>
      <c r="H294">
        <v>0</v>
      </c>
      <c r="I294">
        <v>0</v>
      </c>
      <c r="J294">
        <v>23.751304300000001</v>
      </c>
      <c r="K294">
        <v>0.79783935459599997</v>
      </c>
    </row>
    <row r="295" spans="1:11">
      <c r="A295">
        <v>293</v>
      </c>
      <c r="B295" s="1">
        <v>36819</v>
      </c>
      <c r="C295">
        <v>0.91</v>
      </c>
      <c r="D295">
        <v>0.28999999999999998</v>
      </c>
      <c r="E295">
        <v>0</v>
      </c>
      <c r="F295">
        <v>10.70952656</v>
      </c>
      <c r="G295">
        <v>2.677381639</v>
      </c>
      <c r="H295">
        <v>0</v>
      </c>
      <c r="I295">
        <v>0</v>
      </c>
      <c r="J295">
        <v>20.70952656</v>
      </c>
      <c r="K295">
        <v>0.79954918165800004</v>
      </c>
    </row>
    <row r="296" spans="1:11">
      <c r="A296">
        <v>294</v>
      </c>
      <c r="B296" s="1">
        <v>36820</v>
      </c>
      <c r="C296">
        <v>0.37</v>
      </c>
      <c r="D296">
        <v>0.22</v>
      </c>
      <c r="E296">
        <v>0</v>
      </c>
      <c r="F296">
        <v>8.3405876689999996</v>
      </c>
      <c r="G296">
        <v>2.0851469169999999</v>
      </c>
      <c r="H296">
        <v>0</v>
      </c>
      <c r="I296">
        <v>0</v>
      </c>
      <c r="J296">
        <v>18.340587670000001</v>
      </c>
      <c r="K296">
        <v>0.801035857352</v>
      </c>
    </row>
    <row r="297" spans="1:11">
      <c r="A297">
        <v>295</v>
      </c>
      <c r="B297" s="1">
        <v>36821</v>
      </c>
      <c r="C297">
        <v>0.39</v>
      </c>
      <c r="D297">
        <v>0.45</v>
      </c>
      <c r="E297">
        <v>24.019724979999999</v>
      </c>
      <c r="F297">
        <v>6.4956562079999998</v>
      </c>
      <c r="G297">
        <v>1.6239140519999999</v>
      </c>
      <c r="H297">
        <v>1.662470511</v>
      </c>
      <c r="I297">
        <v>0</v>
      </c>
      <c r="J297">
        <v>16.49565621</v>
      </c>
      <c r="K297">
        <v>1.55120231442</v>
      </c>
    </row>
    <row r="298" spans="1:11">
      <c r="A298">
        <v>296</v>
      </c>
      <c r="B298" s="1">
        <v>36822</v>
      </c>
      <c r="C298">
        <v>0.79</v>
      </c>
      <c r="D298">
        <v>0.22</v>
      </c>
      <c r="E298">
        <v>0</v>
      </c>
      <c r="F298">
        <v>5.0588221410000003</v>
      </c>
      <c r="G298">
        <v>1.264705535</v>
      </c>
      <c r="H298">
        <v>0</v>
      </c>
      <c r="I298">
        <v>0</v>
      </c>
      <c r="J298">
        <v>15.05882214</v>
      </c>
      <c r="K298">
        <v>1.63854031597</v>
      </c>
    </row>
    <row r="299" spans="1:11">
      <c r="A299">
        <v>297</v>
      </c>
      <c r="B299" s="1">
        <v>36823</v>
      </c>
      <c r="C299">
        <v>0.03</v>
      </c>
      <c r="D299">
        <v>0.15</v>
      </c>
      <c r="E299">
        <v>0</v>
      </c>
      <c r="F299">
        <v>3.9398146449999998</v>
      </c>
      <c r="G299">
        <v>0.98495366100000004</v>
      </c>
      <c r="H299">
        <v>0</v>
      </c>
      <c r="I299">
        <v>0</v>
      </c>
      <c r="J299">
        <v>13.93981464</v>
      </c>
      <c r="K299">
        <v>1.6403803299199999</v>
      </c>
    </row>
    <row r="300" spans="1:11">
      <c r="A300">
        <v>298</v>
      </c>
      <c r="B300" s="1">
        <v>36824</v>
      </c>
      <c r="C300">
        <v>0.6</v>
      </c>
      <c r="D300">
        <v>0.06</v>
      </c>
      <c r="E300">
        <v>0</v>
      </c>
      <c r="F300">
        <v>3.0683307310000001</v>
      </c>
      <c r="G300">
        <v>0.76708268300000004</v>
      </c>
      <c r="H300">
        <v>0</v>
      </c>
      <c r="I300">
        <v>0</v>
      </c>
      <c r="J300">
        <v>13.06833073</v>
      </c>
      <c r="K300">
        <v>1.6418710149</v>
      </c>
    </row>
    <row r="301" spans="1:11">
      <c r="A301">
        <v>299</v>
      </c>
      <c r="B301" s="1">
        <v>36825</v>
      </c>
      <c r="C301">
        <v>0.76</v>
      </c>
      <c r="D301">
        <v>0.6</v>
      </c>
      <c r="E301">
        <v>3.5495253880000002</v>
      </c>
      <c r="F301">
        <v>2.389618376</v>
      </c>
      <c r="G301">
        <v>0.59740459400000001</v>
      </c>
      <c r="H301">
        <v>1.0461871110000001</v>
      </c>
      <c r="I301">
        <v>0</v>
      </c>
      <c r="J301">
        <v>12.38961838</v>
      </c>
      <c r="K301">
        <v>1.6001779458000001</v>
      </c>
    </row>
    <row r="302" spans="1:11">
      <c r="A302">
        <v>300</v>
      </c>
      <c r="B302" s="1">
        <v>36826</v>
      </c>
      <c r="C302">
        <v>0.94</v>
      </c>
      <c r="D302">
        <v>0.92</v>
      </c>
      <c r="E302">
        <v>0</v>
      </c>
      <c r="F302">
        <v>1.8610366620000001</v>
      </c>
      <c r="G302">
        <v>0.465259166</v>
      </c>
      <c r="H302">
        <v>0</v>
      </c>
      <c r="I302">
        <v>0</v>
      </c>
      <c r="J302">
        <v>11.86103666</v>
      </c>
      <c r="K302">
        <v>1.46985387137</v>
      </c>
    </row>
    <row r="303" spans="1:11">
      <c r="A303">
        <v>301</v>
      </c>
      <c r="B303" s="1">
        <v>36827</v>
      </c>
      <c r="C303">
        <v>0.82</v>
      </c>
      <c r="D303">
        <v>0.56999999999999995</v>
      </c>
      <c r="E303">
        <v>0</v>
      </c>
      <c r="F303">
        <v>1.44937681</v>
      </c>
      <c r="G303">
        <v>0.362344202</v>
      </c>
      <c r="H303">
        <v>0</v>
      </c>
      <c r="I303">
        <v>0</v>
      </c>
      <c r="J303">
        <v>11.44937681</v>
      </c>
      <c r="K303">
        <v>1.47061790908</v>
      </c>
    </row>
    <row r="304" spans="1:11">
      <c r="A304">
        <v>302</v>
      </c>
      <c r="B304" s="1">
        <v>36828</v>
      </c>
      <c r="C304">
        <v>0.47</v>
      </c>
      <c r="D304">
        <v>0.78</v>
      </c>
      <c r="E304">
        <v>0</v>
      </c>
      <c r="F304">
        <v>1.1287757940000001</v>
      </c>
      <c r="G304">
        <v>0.282193949</v>
      </c>
      <c r="H304">
        <v>0</v>
      </c>
      <c r="I304">
        <v>0</v>
      </c>
      <c r="J304">
        <v>11.128775790000001</v>
      </c>
      <c r="K304">
        <v>1.47122515614</v>
      </c>
    </row>
    <row r="305" spans="1:11">
      <c r="A305">
        <v>303</v>
      </c>
      <c r="B305" s="1">
        <v>36829</v>
      </c>
      <c r="C305">
        <v>0.36</v>
      </c>
      <c r="D305">
        <v>0.23</v>
      </c>
      <c r="E305">
        <v>0</v>
      </c>
      <c r="F305">
        <v>1.078335566</v>
      </c>
      <c r="G305">
        <v>0.26958389199999999</v>
      </c>
      <c r="H305">
        <v>0</v>
      </c>
      <c r="I305">
        <v>0</v>
      </c>
      <c r="J305">
        <v>11.07833557</v>
      </c>
      <c r="K305">
        <v>1.4748406994200001</v>
      </c>
    </row>
    <row r="306" spans="1:11">
      <c r="A306">
        <v>304</v>
      </c>
      <c r="B306" s="1">
        <v>36830</v>
      </c>
      <c r="C306">
        <v>0.28999999999999998</v>
      </c>
      <c r="D306">
        <v>0.87</v>
      </c>
      <c r="E306">
        <v>0</v>
      </c>
      <c r="F306">
        <v>0.83980858400000002</v>
      </c>
      <c r="G306">
        <v>0.20995214600000001</v>
      </c>
      <c r="H306">
        <v>0</v>
      </c>
      <c r="I306">
        <v>0</v>
      </c>
      <c r="J306">
        <v>10.83980858</v>
      </c>
      <c r="K306">
        <v>1.4753019860200001</v>
      </c>
    </row>
    <row r="307" spans="1:11">
      <c r="A307">
        <v>305</v>
      </c>
      <c r="B307" s="1">
        <v>36831</v>
      </c>
      <c r="C307">
        <v>0.56000000000000005</v>
      </c>
      <c r="D307">
        <v>0.45</v>
      </c>
      <c r="E307">
        <v>0</v>
      </c>
      <c r="F307">
        <v>0.65404358299999998</v>
      </c>
      <c r="G307">
        <v>0.16351089599999999</v>
      </c>
      <c r="H307">
        <v>0</v>
      </c>
      <c r="I307">
        <v>0</v>
      </c>
      <c r="J307">
        <v>10.65404358</v>
      </c>
      <c r="K307">
        <v>1.4756656607600001</v>
      </c>
    </row>
    <row r="308" spans="1:11">
      <c r="A308">
        <v>306</v>
      </c>
      <c r="B308" s="1">
        <v>36832</v>
      </c>
      <c r="C308">
        <v>0.73</v>
      </c>
      <c r="D308">
        <v>0.69</v>
      </c>
      <c r="E308">
        <v>0</v>
      </c>
      <c r="F308">
        <v>0.50936965400000001</v>
      </c>
      <c r="G308">
        <v>0.12734241399999999</v>
      </c>
      <c r="H308">
        <v>0</v>
      </c>
      <c r="I308">
        <v>0</v>
      </c>
      <c r="J308">
        <v>10.50936965</v>
      </c>
      <c r="K308">
        <v>1.4759516427399999</v>
      </c>
    </row>
    <row r="309" spans="1:11">
      <c r="A309">
        <v>307</v>
      </c>
      <c r="B309" s="1">
        <v>36833</v>
      </c>
      <c r="C309">
        <v>0.51</v>
      </c>
      <c r="D309">
        <v>0.36</v>
      </c>
      <c r="E309">
        <v>0</v>
      </c>
      <c r="F309">
        <v>0.39669748599999999</v>
      </c>
      <c r="G309">
        <v>9.9174370999999997E-2</v>
      </c>
      <c r="H309">
        <v>0</v>
      </c>
      <c r="I309">
        <v>0</v>
      </c>
      <c r="J309">
        <v>10.396697489999999</v>
      </c>
      <c r="K309">
        <v>1.4761760685300001</v>
      </c>
    </row>
    <row r="310" spans="1:11">
      <c r="A310">
        <v>308</v>
      </c>
      <c r="B310" s="1">
        <v>36834</v>
      </c>
      <c r="C310">
        <v>0.15</v>
      </c>
      <c r="D310">
        <v>0.7</v>
      </c>
      <c r="E310">
        <v>0</v>
      </c>
      <c r="F310">
        <v>0.308948312</v>
      </c>
      <c r="G310">
        <v>7.7237078000000001E-2</v>
      </c>
      <c r="H310">
        <v>0</v>
      </c>
      <c r="I310">
        <v>0</v>
      </c>
      <c r="J310">
        <v>10.30894831</v>
      </c>
      <c r="K310">
        <v>1.4763519003100001</v>
      </c>
    </row>
    <row r="311" spans="1:11">
      <c r="A311">
        <v>309</v>
      </c>
      <c r="B311" s="1">
        <v>36835</v>
      </c>
      <c r="C311">
        <v>0.51</v>
      </c>
      <c r="D311">
        <v>0.82</v>
      </c>
      <c r="E311">
        <v>1.30613395</v>
      </c>
      <c r="F311">
        <v>39.411535229999998</v>
      </c>
      <c r="G311">
        <v>9.8528838059999995</v>
      </c>
      <c r="H311">
        <v>-0.29913345899999999</v>
      </c>
      <c r="I311">
        <v>0</v>
      </c>
      <c r="J311">
        <v>49.411535229999998</v>
      </c>
      <c r="K311">
        <v>0.81685642252199997</v>
      </c>
    </row>
    <row r="312" spans="1:11">
      <c r="A312">
        <v>310</v>
      </c>
      <c r="B312" s="1">
        <v>36836</v>
      </c>
      <c r="C312">
        <v>0.19</v>
      </c>
      <c r="D312">
        <v>0.77</v>
      </c>
      <c r="E312">
        <v>0</v>
      </c>
      <c r="F312">
        <v>30.693734500000001</v>
      </c>
      <c r="G312">
        <v>7.6734336240000003</v>
      </c>
      <c r="H312">
        <v>0</v>
      </c>
      <c r="I312">
        <v>0</v>
      </c>
      <c r="J312">
        <v>40.693734499999998</v>
      </c>
      <c r="K312">
        <v>0.82026855244800001</v>
      </c>
    </row>
    <row r="313" spans="1:11">
      <c r="A313">
        <v>311</v>
      </c>
      <c r="B313" s="1">
        <v>36837</v>
      </c>
      <c r="C313">
        <v>0.98</v>
      </c>
      <c r="D313">
        <v>0.55000000000000004</v>
      </c>
      <c r="E313">
        <v>0</v>
      </c>
      <c r="F313">
        <v>23.904304459999999</v>
      </c>
      <c r="G313">
        <v>5.9760761149999997</v>
      </c>
      <c r="H313">
        <v>0</v>
      </c>
      <c r="I313">
        <v>0</v>
      </c>
      <c r="J313">
        <v>33.904304459999999</v>
      </c>
      <c r="K313">
        <v>0.81757894225100003</v>
      </c>
    </row>
    <row r="314" spans="1:11">
      <c r="A314">
        <v>312</v>
      </c>
      <c r="B314" s="1">
        <v>36838</v>
      </c>
      <c r="C314">
        <v>0.87</v>
      </c>
      <c r="D314">
        <v>0.51</v>
      </c>
      <c r="E314">
        <v>44.133950749999997</v>
      </c>
      <c r="F314">
        <v>18.616691029999998</v>
      </c>
      <c r="G314">
        <v>4.6541727579999996</v>
      </c>
      <c r="H314">
        <v>-1.1417639799999999</v>
      </c>
      <c r="I314">
        <v>0</v>
      </c>
      <c r="J314">
        <v>28.616691029999998</v>
      </c>
      <c r="K314">
        <v>-0.42993612091</v>
      </c>
    </row>
    <row r="315" spans="1:11">
      <c r="A315">
        <v>313</v>
      </c>
      <c r="B315" s="1">
        <v>36839</v>
      </c>
      <c r="C315">
        <v>7.0000000000000007E-2</v>
      </c>
      <c r="D315">
        <v>0.42</v>
      </c>
      <c r="E315">
        <v>0</v>
      </c>
      <c r="F315">
        <v>14.49869355</v>
      </c>
      <c r="G315">
        <v>3.6246733889999998</v>
      </c>
      <c r="H315">
        <v>0</v>
      </c>
      <c r="I315">
        <v>0</v>
      </c>
      <c r="J315">
        <v>24.498693549999999</v>
      </c>
      <c r="K315">
        <v>-1.11294958277</v>
      </c>
    </row>
    <row r="316" spans="1:11">
      <c r="A316">
        <v>314</v>
      </c>
      <c r="B316" s="1">
        <v>36840</v>
      </c>
      <c r="C316">
        <v>0.89</v>
      </c>
      <c r="D316">
        <v>0.98</v>
      </c>
      <c r="E316">
        <v>0</v>
      </c>
      <c r="F316">
        <v>138.19758229999999</v>
      </c>
      <c r="G316">
        <v>34.549395560000001</v>
      </c>
      <c r="H316">
        <v>0</v>
      </c>
      <c r="I316">
        <v>0</v>
      </c>
      <c r="J316">
        <v>148.19758229999999</v>
      </c>
      <c r="K316">
        <v>-0.26972710695500002</v>
      </c>
    </row>
    <row r="317" spans="1:11">
      <c r="A317">
        <v>315</v>
      </c>
      <c r="B317" s="1">
        <v>36841</v>
      </c>
      <c r="C317">
        <v>0.15</v>
      </c>
      <c r="D317">
        <v>0.09</v>
      </c>
      <c r="E317">
        <v>0</v>
      </c>
      <c r="F317">
        <v>132.29342819999999</v>
      </c>
      <c r="G317">
        <v>33.073357039999998</v>
      </c>
      <c r="H317">
        <v>0</v>
      </c>
      <c r="I317">
        <v>0</v>
      </c>
      <c r="J317">
        <v>142.29342819999999</v>
      </c>
      <c r="K317">
        <v>-0.30512139820799999</v>
      </c>
    </row>
    <row r="318" spans="1:11">
      <c r="A318">
        <v>316</v>
      </c>
      <c r="B318" s="1">
        <v>36842</v>
      </c>
      <c r="C318">
        <v>0.39</v>
      </c>
      <c r="D318">
        <v>0.88</v>
      </c>
      <c r="E318">
        <v>0</v>
      </c>
      <c r="F318">
        <v>103.0302255</v>
      </c>
      <c r="G318">
        <v>25.757556359999999</v>
      </c>
      <c r="H318">
        <v>0</v>
      </c>
      <c r="I318">
        <v>0</v>
      </c>
      <c r="J318">
        <v>113.0302255</v>
      </c>
      <c r="K318">
        <v>-0.30611828282199999</v>
      </c>
    </row>
    <row r="319" spans="1:11">
      <c r="A319">
        <v>317</v>
      </c>
      <c r="B319" s="1">
        <v>36843</v>
      </c>
      <c r="C319">
        <v>0.15</v>
      </c>
      <c r="D319">
        <v>0.28000000000000003</v>
      </c>
      <c r="E319">
        <v>0</v>
      </c>
      <c r="F319">
        <v>80.240020270000002</v>
      </c>
      <c r="G319">
        <v>20.060005069999999</v>
      </c>
      <c r="H319">
        <v>0</v>
      </c>
      <c r="I319">
        <v>0</v>
      </c>
      <c r="J319">
        <v>90.240020270000002</v>
      </c>
      <c r="K319">
        <v>-0.30696692876100001</v>
      </c>
    </row>
    <row r="320" spans="1:11">
      <c r="A320">
        <v>318</v>
      </c>
      <c r="B320" s="1">
        <v>36844</v>
      </c>
      <c r="C320">
        <v>0.94</v>
      </c>
      <c r="D320">
        <v>0.02</v>
      </c>
      <c r="E320">
        <v>8.5230009770000006</v>
      </c>
      <c r="F320">
        <v>62.490990619999998</v>
      </c>
      <c r="G320">
        <v>15.622747650000001</v>
      </c>
      <c r="H320">
        <v>-0.67342467299999997</v>
      </c>
      <c r="I320">
        <v>0</v>
      </c>
      <c r="J320">
        <v>72.490990620000005</v>
      </c>
      <c r="K320">
        <v>-0.34708651746699998</v>
      </c>
    </row>
    <row r="321" spans="1:11">
      <c r="A321">
        <v>319</v>
      </c>
      <c r="B321" s="1">
        <v>36845</v>
      </c>
      <c r="C321">
        <v>0.65</v>
      </c>
      <c r="D321">
        <v>0.75</v>
      </c>
      <c r="E321">
        <v>0</v>
      </c>
      <c r="F321">
        <v>48.668032429999997</v>
      </c>
      <c r="G321">
        <v>12.167008109999999</v>
      </c>
      <c r="H321">
        <v>0</v>
      </c>
      <c r="I321">
        <v>0</v>
      </c>
      <c r="J321">
        <v>58.668032429999997</v>
      </c>
      <c r="K321">
        <v>-0.369894592302</v>
      </c>
    </row>
    <row r="322" spans="1:11">
      <c r="A322">
        <v>320</v>
      </c>
      <c r="B322" s="1">
        <v>36846</v>
      </c>
      <c r="C322">
        <v>0.4</v>
      </c>
      <c r="D322">
        <v>0.54</v>
      </c>
      <c r="E322">
        <v>0</v>
      </c>
      <c r="F322">
        <v>37.90270177</v>
      </c>
      <c r="G322">
        <v>9.4756754409999999</v>
      </c>
      <c r="H322">
        <v>0</v>
      </c>
      <c r="I322">
        <v>0</v>
      </c>
      <c r="J322">
        <v>47.90270177</v>
      </c>
      <c r="K322">
        <v>-0.37425998391300003</v>
      </c>
    </row>
    <row r="323" spans="1:11">
      <c r="A323">
        <v>321</v>
      </c>
      <c r="B323" s="1">
        <v>36847</v>
      </c>
      <c r="C323">
        <v>0.94</v>
      </c>
      <c r="D323">
        <v>0.04</v>
      </c>
      <c r="E323">
        <v>0</v>
      </c>
      <c r="F323">
        <v>29.518653820000001</v>
      </c>
      <c r="G323">
        <v>7.3796634540000001</v>
      </c>
      <c r="H323">
        <v>0</v>
      </c>
      <c r="I323">
        <v>0</v>
      </c>
      <c r="J323">
        <v>39.518653819999997</v>
      </c>
      <c r="K323">
        <v>-0.37839471343499997</v>
      </c>
    </row>
    <row r="324" spans="1:11">
      <c r="A324">
        <v>322</v>
      </c>
      <c r="B324" s="1">
        <v>36848</v>
      </c>
      <c r="C324">
        <v>0.61</v>
      </c>
      <c r="D324">
        <v>0.94</v>
      </c>
      <c r="E324">
        <v>0</v>
      </c>
      <c r="F324">
        <v>22.989150710000001</v>
      </c>
      <c r="G324">
        <v>5.7472876770000001</v>
      </c>
      <c r="H324">
        <v>0</v>
      </c>
      <c r="I324">
        <v>0</v>
      </c>
      <c r="J324">
        <v>32.989150709999997</v>
      </c>
      <c r="K324">
        <v>-0.38226440630399999</v>
      </c>
    </row>
    <row r="325" spans="1:11">
      <c r="A325">
        <v>323</v>
      </c>
      <c r="B325" s="1">
        <v>36849</v>
      </c>
      <c r="C325">
        <v>0.97</v>
      </c>
      <c r="D325">
        <v>0.91</v>
      </c>
      <c r="E325">
        <v>0</v>
      </c>
      <c r="F325">
        <v>17.90396857</v>
      </c>
      <c r="G325">
        <v>4.475992143</v>
      </c>
      <c r="H325">
        <v>0</v>
      </c>
      <c r="I325">
        <v>0</v>
      </c>
      <c r="J325">
        <v>27.90396857</v>
      </c>
      <c r="K325">
        <v>-0.38583842406300001</v>
      </c>
    </row>
    <row r="326" spans="1:11">
      <c r="A326">
        <v>324</v>
      </c>
      <c r="B326" s="1">
        <v>36850</v>
      </c>
      <c r="C326">
        <v>0.44</v>
      </c>
      <c r="D326">
        <v>0.62</v>
      </c>
      <c r="E326">
        <v>0</v>
      </c>
      <c r="F326">
        <v>13.943624740000001</v>
      </c>
      <c r="G326">
        <v>3.4859061859999998</v>
      </c>
      <c r="H326">
        <v>0</v>
      </c>
      <c r="I326">
        <v>0</v>
      </c>
      <c r="J326">
        <v>23.943624740000001</v>
      </c>
      <c r="K326">
        <v>-0.38909257102599998</v>
      </c>
    </row>
    <row r="327" spans="1:11">
      <c r="A327">
        <v>325</v>
      </c>
      <c r="B327" s="1">
        <v>36851</v>
      </c>
      <c r="C327">
        <v>0.4</v>
      </c>
      <c r="D327">
        <v>0.03</v>
      </c>
      <c r="E327">
        <v>0</v>
      </c>
      <c r="F327">
        <v>10.85930587</v>
      </c>
      <c r="G327">
        <v>2.714826467</v>
      </c>
      <c r="H327">
        <v>0</v>
      </c>
      <c r="I327">
        <v>0</v>
      </c>
      <c r="J327">
        <v>20.85930587</v>
      </c>
      <c r="K327">
        <v>-0.39201141519999999</v>
      </c>
    </row>
    <row r="328" spans="1:11">
      <c r="A328">
        <v>326</v>
      </c>
      <c r="B328" s="1">
        <v>36852</v>
      </c>
      <c r="C328">
        <v>0.21</v>
      </c>
      <c r="D328">
        <v>1</v>
      </c>
      <c r="E328">
        <v>14.756944369999999</v>
      </c>
      <c r="F328">
        <v>8.457235915</v>
      </c>
      <c r="G328">
        <v>2.114308979</v>
      </c>
      <c r="H328">
        <v>1.192958494</v>
      </c>
      <c r="I328">
        <v>0</v>
      </c>
      <c r="J328">
        <v>18.457235910000001</v>
      </c>
      <c r="K328">
        <v>0.27011657541099998</v>
      </c>
    </row>
    <row r="329" spans="1:11">
      <c r="A329">
        <v>327</v>
      </c>
      <c r="B329" s="1">
        <v>36853</v>
      </c>
      <c r="C329">
        <v>0.68</v>
      </c>
      <c r="D329">
        <v>0.28000000000000003</v>
      </c>
      <c r="E329">
        <v>0</v>
      </c>
      <c r="F329">
        <v>6.586501953</v>
      </c>
      <c r="G329">
        <v>1.646625488</v>
      </c>
      <c r="H329">
        <v>0</v>
      </c>
      <c r="I329">
        <v>0</v>
      </c>
      <c r="J329">
        <v>16.586501949999999</v>
      </c>
      <c r="K329">
        <v>0.79562920308899998</v>
      </c>
    </row>
    <row r="330" spans="1:11">
      <c r="A330">
        <v>328</v>
      </c>
      <c r="B330" s="1">
        <v>36854</v>
      </c>
      <c r="C330">
        <v>0.03</v>
      </c>
      <c r="D330">
        <v>0.86</v>
      </c>
      <c r="E330">
        <v>0</v>
      </c>
      <c r="F330">
        <v>5.1295728790000004</v>
      </c>
      <c r="G330">
        <v>1.2823932199999999</v>
      </c>
      <c r="H330">
        <v>0</v>
      </c>
      <c r="I330">
        <v>0</v>
      </c>
      <c r="J330">
        <v>15.12957288</v>
      </c>
      <c r="K330">
        <v>0.79293246090299996</v>
      </c>
    </row>
    <row r="331" spans="1:11">
      <c r="A331">
        <v>329</v>
      </c>
      <c r="B331" s="1">
        <v>36855</v>
      </c>
      <c r="C331">
        <v>0.12</v>
      </c>
      <c r="D331">
        <v>0.3</v>
      </c>
      <c r="E331">
        <v>0</v>
      </c>
      <c r="F331">
        <v>3.9949153750000002</v>
      </c>
      <c r="G331">
        <v>0.99872884399999995</v>
      </c>
      <c r="H331">
        <v>0</v>
      </c>
      <c r="I331">
        <v>0</v>
      </c>
      <c r="J331">
        <v>13.994915369999999</v>
      </c>
      <c r="K331">
        <v>0.79060915197699999</v>
      </c>
    </row>
    <row r="332" spans="1:11">
      <c r="A332">
        <v>330</v>
      </c>
      <c r="B332" s="1">
        <v>36856</v>
      </c>
      <c r="C332">
        <v>0.19</v>
      </c>
      <c r="D332">
        <v>0.23</v>
      </c>
      <c r="E332">
        <v>0</v>
      </c>
      <c r="F332">
        <v>3.1112432220000001</v>
      </c>
      <c r="G332">
        <v>0.77781080599999997</v>
      </c>
      <c r="H332">
        <v>0</v>
      </c>
      <c r="I332">
        <v>0</v>
      </c>
      <c r="J332">
        <v>13.11124322</v>
      </c>
      <c r="K332">
        <v>0.78863473821999996</v>
      </c>
    </row>
    <row r="333" spans="1:11">
      <c r="A333">
        <v>331</v>
      </c>
      <c r="B333" s="1">
        <v>36857</v>
      </c>
      <c r="C333">
        <v>0.78</v>
      </c>
      <c r="D333">
        <v>0.71</v>
      </c>
      <c r="E333">
        <v>0</v>
      </c>
      <c r="F333">
        <v>2.4230386579999998</v>
      </c>
      <c r="G333">
        <v>0.60575966400000003</v>
      </c>
      <c r="H333">
        <v>0</v>
      </c>
      <c r="I333">
        <v>0</v>
      </c>
      <c r="J333">
        <v>12.42303866</v>
      </c>
      <c r="K333">
        <v>0.78697837258100001</v>
      </c>
    </row>
    <row r="334" spans="1:11">
      <c r="A334">
        <v>332</v>
      </c>
      <c r="B334" s="1">
        <v>36858</v>
      </c>
      <c r="C334">
        <v>0.65</v>
      </c>
      <c r="D334">
        <v>0.4</v>
      </c>
      <c r="E334">
        <v>0</v>
      </c>
      <c r="F334">
        <v>1.887064404</v>
      </c>
      <c r="G334">
        <v>0.47176610099999999</v>
      </c>
      <c r="H334">
        <v>0</v>
      </c>
      <c r="I334">
        <v>0</v>
      </c>
      <c r="J334">
        <v>11.8870644</v>
      </c>
      <c r="K334">
        <v>0.78560524355899997</v>
      </c>
    </row>
    <row r="335" spans="1:11">
      <c r="A335">
        <v>333</v>
      </c>
      <c r="B335" s="1">
        <v>36859</v>
      </c>
      <c r="C335">
        <v>0.98</v>
      </c>
      <c r="D335">
        <v>0.34</v>
      </c>
      <c r="E335">
        <v>0</v>
      </c>
      <c r="F335">
        <v>1.4696472359999999</v>
      </c>
      <c r="G335">
        <v>0.36741180899999998</v>
      </c>
      <c r="H335">
        <v>0</v>
      </c>
      <c r="I335">
        <v>0</v>
      </c>
      <c r="J335">
        <v>11.46964724</v>
      </c>
      <c r="K335">
        <v>0.78447897135599998</v>
      </c>
    </row>
    <row r="336" spans="1:11">
      <c r="A336">
        <v>334</v>
      </c>
      <c r="B336" s="1">
        <v>36860</v>
      </c>
      <c r="C336">
        <v>0.87</v>
      </c>
      <c r="D336">
        <v>0.24</v>
      </c>
      <c r="E336">
        <v>0</v>
      </c>
      <c r="F336">
        <v>1.144562418</v>
      </c>
      <c r="G336">
        <v>0.28614060400000002</v>
      </c>
      <c r="H336">
        <v>0</v>
      </c>
      <c r="I336">
        <v>0</v>
      </c>
      <c r="J336">
        <v>11.14456242</v>
      </c>
      <c r="K336">
        <v>0.78356374370600002</v>
      </c>
    </row>
    <row r="337" spans="1:11">
      <c r="A337">
        <v>335</v>
      </c>
      <c r="B337" s="1">
        <v>36861</v>
      </c>
      <c r="C337">
        <v>0.3</v>
      </c>
      <c r="D337">
        <v>0.71</v>
      </c>
      <c r="E337">
        <v>0</v>
      </c>
      <c r="F337">
        <v>0.89138610699999998</v>
      </c>
      <c r="G337">
        <v>0.22284652699999999</v>
      </c>
      <c r="H337">
        <v>0</v>
      </c>
      <c r="I337">
        <v>0</v>
      </c>
      <c r="J337">
        <v>10.891386109999999</v>
      </c>
      <c r="K337">
        <v>0.78282592045499999</v>
      </c>
    </row>
    <row r="338" spans="1:11">
      <c r="A338">
        <v>336</v>
      </c>
      <c r="B338" s="1">
        <v>36862</v>
      </c>
      <c r="C338">
        <v>0.14000000000000001</v>
      </c>
      <c r="D338">
        <v>0.83</v>
      </c>
      <c r="E338">
        <v>0</v>
      </c>
      <c r="F338">
        <v>0.694212198</v>
      </c>
      <c r="G338">
        <v>0.17355304999999999</v>
      </c>
      <c r="H338">
        <v>0</v>
      </c>
      <c r="I338">
        <v>0</v>
      </c>
      <c r="J338">
        <v>10.694212200000001</v>
      </c>
      <c r="K338">
        <v>0.78223509083800002</v>
      </c>
    </row>
    <row r="339" spans="1:11">
      <c r="A339">
        <v>337</v>
      </c>
      <c r="B339" s="1">
        <v>36863</v>
      </c>
      <c r="C339">
        <v>0.39</v>
      </c>
      <c r="D339">
        <v>0.28999999999999998</v>
      </c>
      <c r="E339">
        <v>0</v>
      </c>
      <c r="F339">
        <v>0.54065300400000005</v>
      </c>
      <c r="G339">
        <v>0.13516325100000001</v>
      </c>
      <c r="H339">
        <v>0</v>
      </c>
      <c r="I339">
        <v>0</v>
      </c>
      <c r="J339">
        <v>10.540653000000001</v>
      </c>
      <c r="K339">
        <v>0.78176459193900005</v>
      </c>
    </row>
    <row r="340" spans="1:11">
      <c r="A340">
        <v>338</v>
      </c>
      <c r="B340" s="1">
        <v>36864</v>
      </c>
      <c r="C340">
        <v>0.83</v>
      </c>
      <c r="D340">
        <v>0.23</v>
      </c>
      <c r="E340">
        <v>0</v>
      </c>
      <c r="F340">
        <v>4.9367888000000004</v>
      </c>
      <c r="G340">
        <v>1.2341972000000001</v>
      </c>
      <c r="H340">
        <v>0</v>
      </c>
      <c r="I340">
        <v>0</v>
      </c>
      <c r="J340">
        <v>14.9367888</v>
      </c>
      <c r="K340">
        <v>0.51446776454200005</v>
      </c>
    </row>
    <row r="341" spans="1:11">
      <c r="A341">
        <v>339</v>
      </c>
      <c r="B341" s="1">
        <v>36865</v>
      </c>
      <c r="C341">
        <v>0.13</v>
      </c>
      <c r="D341">
        <v>0</v>
      </c>
      <c r="E341">
        <v>0</v>
      </c>
      <c r="F341">
        <v>3.8447749839999998</v>
      </c>
      <c r="G341">
        <v>0.96119374599999996</v>
      </c>
      <c r="H341">
        <v>0</v>
      </c>
      <c r="I341">
        <v>0</v>
      </c>
      <c r="J341">
        <v>13.84477498</v>
      </c>
      <c r="K341">
        <v>0.51433333445499996</v>
      </c>
    </row>
    <row r="342" spans="1:11">
      <c r="A342">
        <v>340</v>
      </c>
      <c r="B342" s="1">
        <v>36866</v>
      </c>
      <c r="C342">
        <v>0.35</v>
      </c>
      <c r="D342">
        <v>0.5</v>
      </c>
      <c r="E342">
        <v>0</v>
      </c>
      <c r="F342">
        <v>14.483683729999999</v>
      </c>
      <c r="G342">
        <v>3.6209209329999998</v>
      </c>
      <c r="H342">
        <v>0</v>
      </c>
      <c r="I342">
        <v>0</v>
      </c>
      <c r="J342">
        <v>24.483683729999999</v>
      </c>
      <c r="K342">
        <v>9.0923622084299993E-2</v>
      </c>
    </row>
    <row r="343" spans="1:11">
      <c r="A343">
        <v>341</v>
      </c>
      <c r="B343" s="1">
        <v>36867</v>
      </c>
      <c r="C343">
        <v>0.12</v>
      </c>
      <c r="D343">
        <v>0.39</v>
      </c>
      <c r="E343">
        <v>0</v>
      </c>
      <c r="F343">
        <v>11.27990423</v>
      </c>
      <c r="G343">
        <v>2.819976058</v>
      </c>
      <c r="H343">
        <v>0</v>
      </c>
      <c r="I343">
        <v>0</v>
      </c>
      <c r="J343">
        <v>21.27990423</v>
      </c>
      <c r="K343">
        <v>9.1531575546500002E-2</v>
      </c>
    </row>
    <row r="344" spans="1:11">
      <c r="A344">
        <v>342</v>
      </c>
      <c r="B344" s="1">
        <v>36868</v>
      </c>
      <c r="C344">
        <v>0.94</v>
      </c>
      <c r="D344">
        <v>0.24</v>
      </c>
      <c r="E344">
        <v>0</v>
      </c>
      <c r="F344">
        <v>8.7847982489999996</v>
      </c>
      <c r="G344">
        <v>2.1961995619999999</v>
      </c>
      <c r="H344">
        <v>0</v>
      </c>
      <c r="I344">
        <v>0</v>
      </c>
      <c r="J344">
        <v>18.784798250000001</v>
      </c>
      <c r="K344">
        <v>9.1236615433800003E-2</v>
      </c>
    </row>
    <row r="345" spans="1:11">
      <c r="A345">
        <v>343</v>
      </c>
      <c r="B345" s="1">
        <v>36869</v>
      </c>
      <c r="C345">
        <v>0.08</v>
      </c>
      <c r="D345">
        <v>0.94</v>
      </c>
      <c r="E345">
        <v>0</v>
      </c>
      <c r="F345">
        <v>6.8416077560000002</v>
      </c>
      <c r="G345">
        <v>1.710401939</v>
      </c>
      <c r="H345">
        <v>0</v>
      </c>
      <c r="I345">
        <v>0</v>
      </c>
      <c r="J345">
        <v>16.841607759999999</v>
      </c>
      <c r="K345">
        <v>9.2605699577800002E-2</v>
      </c>
    </row>
    <row r="346" spans="1:11">
      <c r="A346">
        <v>344</v>
      </c>
      <c r="B346" s="1">
        <v>36870</v>
      </c>
      <c r="C346">
        <v>0.56000000000000005</v>
      </c>
      <c r="D346">
        <v>0.96</v>
      </c>
      <c r="E346">
        <v>0</v>
      </c>
      <c r="F346">
        <v>5.328249478</v>
      </c>
      <c r="G346">
        <v>1.332062369</v>
      </c>
      <c r="H346">
        <v>0</v>
      </c>
      <c r="I346">
        <v>0</v>
      </c>
      <c r="J346">
        <v>15.32824948</v>
      </c>
      <c r="K346">
        <v>9.6301636750400002E-2</v>
      </c>
    </row>
    <row r="347" spans="1:11">
      <c r="A347">
        <v>345</v>
      </c>
      <c r="B347" s="1">
        <v>36871</v>
      </c>
      <c r="C347">
        <v>0.41</v>
      </c>
      <c r="D347">
        <v>0.22</v>
      </c>
      <c r="E347">
        <v>0</v>
      </c>
      <c r="F347">
        <v>4.149644866</v>
      </c>
      <c r="G347">
        <v>1.037411216</v>
      </c>
      <c r="H347">
        <v>0</v>
      </c>
      <c r="I347">
        <v>0</v>
      </c>
      <c r="J347">
        <v>14.149644869999999</v>
      </c>
      <c r="K347">
        <v>9.9140786503799996E-2</v>
      </c>
    </row>
    <row r="348" spans="1:11">
      <c r="A348">
        <v>346</v>
      </c>
      <c r="B348" s="1">
        <v>36872</v>
      </c>
      <c r="C348">
        <v>0.83</v>
      </c>
      <c r="D348">
        <v>0.85</v>
      </c>
      <c r="E348">
        <v>0</v>
      </c>
      <c r="F348">
        <v>23.147647580000001</v>
      </c>
      <c r="G348">
        <v>5.7869118940000002</v>
      </c>
      <c r="H348">
        <v>0</v>
      </c>
      <c r="I348">
        <v>0</v>
      </c>
      <c r="J348">
        <v>33.147647579999997</v>
      </c>
      <c r="K348">
        <v>4.1481988049200003E-2</v>
      </c>
    </row>
    <row r="349" spans="1:11">
      <c r="A349">
        <v>347</v>
      </c>
      <c r="B349" s="1">
        <v>36873</v>
      </c>
      <c r="C349">
        <v>0.93</v>
      </c>
      <c r="D349">
        <v>0.8</v>
      </c>
      <c r="E349">
        <v>25.834246109999999</v>
      </c>
      <c r="F349">
        <v>18.027406060000001</v>
      </c>
      <c r="G349">
        <v>4.5068515150000001</v>
      </c>
      <c r="H349">
        <v>0.49219058900000001</v>
      </c>
      <c r="I349">
        <v>0</v>
      </c>
      <c r="J349">
        <v>28.027406060000001</v>
      </c>
      <c r="K349">
        <v>0.26778863544999998</v>
      </c>
    </row>
    <row r="350" spans="1:11">
      <c r="A350">
        <v>348</v>
      </c>
      <c r="B350" s="1">
        <v>36874</v>
      </c>
      <c r="C350">
        <v>0.27</v>
      </c>
      <c r="D350">
        <v>0.08</v>
      </c>
      <c r="E350">
        <v>0</v>
      </c>
      <c r="F350">
        <v>14.03975795</v>
      </c>
      <c r="G350">
        <v>3.5099394890000002</v>
      </c>
      <c r="H350">
        <v>0</v>
      </c>
      <c r="I350">
        <v>0</v>
      </c>
      <c r="J350">
        <v>24.039757949999998</v>
      </c>
      <c r="K350">
        <v>0.51569275240500001</v>
      </c>
    </row>
    <row r="351" spans="1:11">
      <c r="A351">
        <v>349</v>
      </c>
      <c r="B351" s="1">
        <v>36875</v>
      </c>
      <c r="C351">
        <v>0.63</v>
      </c>
      <c r="D351">
        <v>0.22</v>
      </c>
      <c r="E351">
        <v>0.73417613599999998</v>
      </c>
      <c r="F351">
        <v>10.93417449</v>
      </c>
      <c r="G351">
        <v>2.733543622</v>
      </c>
      <c r="H351">
        <v>0.44954837399999997</v>
      </c>
      <c r="I351">
        <v>0</v>
      </c>
      <c r="J351">
        <v>20.93417449</v>
      </c>
      <c r="K351">
        <v>0.51003556458099997</v>
      </c>
    </row>
    <row r="352" spans="1:11">
      <c r="A352">
        <v>350</v>
      </c>
      <c r="B352" s="1">
        <v>36876</v>
      </c>
      <c r="C352">
        <v>0.56000000000000005</v>
      </c>
      <c r="D352">
        <v>0.05</v>
      </c>
      <c r="E352">
        <v>0</v>
      </c>
      <c r="F352">
        <v>24.074460770000002</v>
      </c>
      <c r="G352">
        <v>6.0186151920000004</v>
      </c>
      <c r="H352">
        <v>0</v>
      </c>
      <c r="I352">
        <v>0</v>
      </c>
      <c r="J352">
        <v>34.074460770000002</v>
      </c>
      <c r="K352">
        <v>0.26613098296100002</v>
      </c>
    </row>
    <row r="353" spans="1:11">
      <c r="A353">
        <v>351</v>
      </c>
      <c r="B353" s="1">
        <v>36877</v>
      </c>
      <c r="C353">
        <v>0.42</v>
      </c>
      <c r="D353">
        <v>0.78</v>
      </c>
      <c r="E353">
        <v>0</v>
      </c>
      <c r="F353">
        <v>18.749208899999999</v>
      </c>
      <c r="G353">
        <v>4.6873022239999997</v>
      </c>
      <c r="H353">
        <v>0</v>
      </c>
      <c r="I353">
        <v>0</v>
      </c>
      <c r="J353">
        <v>28.749208899999999</v>
      </c>
      <c r="K353">
        <v>0.26610796876800002</v>
      </c>
    </row>
    <row r="354" spans="1:11">
      <c r="A354">
        <v>352</v>
      </c>
      <c r="B354" s="1">
        <v>36878</v>
      </c>
      <c r="C354">
        <v>0.87</v>
      </c>
      <c r="D354">
        <v>0.52</v>
      </c>
      <c r="E354">
        <v>0</v>
      </c>
      <c r="F354">
        <v>14.601898569999999</v>
      </c>
      <c r="G354">
        <v>3.6504746429999999</v>
      </c>
      <c r="H354">
        <v>0</v>
      </c>
      <c r="I354">
        <v>0</v>
      </c>
      <c r="J354">
        <v>24.601898569999999</v>
      </c>
      <c r="K354">
        <v>0.26607819473400002</v>
      </c>
    </row>
    <row r="355" spans="1:11">
      <c r="A355">
        <v>353</v>
      </c>
      <c r="B355" s="1">
        <v>36879</v>
      </c>
      <c r="C355">
        <v>0.39</v>
      </c>
      <c r="D355">
        <v>0.35</v>
      </c>
      <c r="E355">
        <v>0</v>
      </c>
      <c r="F355">
        <v>11.371970040000001</v>
      </c>
      <c r="G355">
        <v>2.8429925100000002</v>
      </c>
      <c r="H355">
        <v>0</v>
      </c>
      <c r="I355">
        <v>0</v>
      </c>
      <c r="J355">
        <v>21.371970040000001</v>
      </c>
      <c r="K355">
        <v>0.26604160034800001</v>
      </c>
    </row>
    <row r="356" spans="1:11">
      <c r="A356">
        <v>354</v>
      </c>
      <c r="B356" s="1">
        <v>36880</v>
      </c>
      <c r="C356">
        <v>0.31</v>
      </c>
      <c r="D356">
        <v>0.7</v>
      </c>
      <c r="E356">
        <v>0</v>
      </c>
      <c r="F356">
        <v>8.8564991729999996</v>
      </c>
      <c r="G356">
        <v>2.2141247929999999</v>
      </c>
      <c r="H356">
        <v>0</v>
      </c>
      <c r="I356">
        <v>0</v>
      </c>
      <c r="J356">
        <v>18.856499169999999</v>
      </c>
      <c r="K356">
        <v>0.26599883810500002</v>
      </c>
    </row>
    <row r="357" spans="1:11">
      <c r="A357">
        <v>355</v>
      </c>
      <c r="B357" s="1">
        <v>36881</v>
      </c>
      <c r="C357">
        <v>0.39</v>
      </c>
      <c r="D357">
        <v>0.86</v>
      </c>
      <c r="E357">
        <v>0</v>
      </c>
      <c r="F357">
        <v>6.8974484909999996</v>
      </c>
      <c r="G357">
        <v>1.7243621229999999</v>
      </c>
      <c r="H357">
        <v>0</v>
      </c>
      <c r="I357">
        <v>0</v>
      </c>
      <c r="J357">
        <v>16.897448489999999</v>
      </c>
      <c r="K357">
        <v>0.26595128076500002</v>
      </c>
    </row>
    <row r="358" spans="1:11">
      <c r="A358">
        <v>356</v>
      </c>
      <c r="B358" s="1">
        <v>36882</v>
      </c>
      <c r="C358">
        <v>0.55000000000000004</v>
      </c>
      <c r="D358">
        <v>0.69</v>
      </c>
      <c r="E358">
        <v>0</v>
      </c>
      <c r="F358">
        <v>5.3717382860000003</v>
      </c>
      <c r="G358">
        <v>1.3429345720000001</v>
      </c>
      <c r="H358">
        <v>0</v>
      </c>
      <c r="I358">
        <v>0</v>
      </c>
      <c r="J358">
        <v>15.37173829</v>
      </c>
      <c r="K358">
        <v>0.26590085417199999</v>
      </c>
    </row>
    <row r="359" spans="1:11">
      <c r="A359">
        <v>357</v>
      </c>
      <c r="B359" s="1">
        <v>36883</v>
      </c>
      <c r="C359">
        <v>0.41</v>
      </c>
      <c r="D359">
        <v>0.16</v>
      </c>
      <c r="E359">
        <v>0</v>
      </c>
      <c r="F359">
        <v>4.1835139840000002</v>
      </c>
      <c r="G359">
        <v>1.045878496</v>
      </c>
      <c r="H359">
        <v>0</v>
      </c>
      <c r="I359">
        <v>0</v>
      </c>
      <c r="J359">
        <v>14.183513980000001</v>
      </c>
      <c r="K359">
        <v>0.265849737117</v>
      </c>
    </row>
    <row r="360" spans="1:11">
      <c r="A360">
        <v>358</v>
      </c>
      <c r="B360" s="1">
        <v>36884</v>
      </c>
      <c r="C360">
        <v>0.11</v>
      </c>
      <c r="D360">
        <v>0.45</v>
      </c>
      <c r="E360">
        <v>0</v>
      </c>
      <c r="F360">
        <v>3.258123967</v>
      </c>
      <c r="G360">
        <v>0.81453099200000001</v>
      </c>
      <c r="H360">
        <v>0</v>
      </c>
      <c r="I360">
        <v>0</v>
      </c>
      <c r="J360">
        <v>13.25812397</v>
      </c>
      <c r="K360">
        <v>0.265800021241</v>
      </c>
    </row>
    <row r="361" spans="1:11">
      <c r="A361">
        <v>359</v>
      </c>
      <c r="B361" s="1">
        <v>36885</v>
      </c>
      <c r="C361">
        <v>0.84</v>
      </c>
      <c r="D361">
        <v>0.24</v>
      </c>
      <c r="E361">
        <v>3.8621523299999998</v>
      </c>
      <c r="F361">
        <v>2.5374294960000001</v>
      </c>
      <c r="G361">
        <v>0.63435737400000003</v>
      </c>
      <c r="H361">
        <v>-2.0456654000000001E-2</v>
      </c>
      <c r="I361">
        <v>0</v>
      </c>
      <c r="J361">
        <v>12.5374295</v>
      </c>
      <c r="K361">
        <v>0.26260329003600003</v>
      </c>
    </row>
    <row r="362" spans="1:11">
      <c r="A362">
        <v>360</v>
      </c>
      <c r="B362" s="1">
        <v>36886</v>
      </c>
      <c r="C362">
        <v>0.93</v>
      </c>
      <c r="D362">
        <v>0.98</v>
      </c>
      <c r="E362">
        <v>0</v>
      </c>
      <c r="F362">
        <v>1.976152079</v>
      </c>
      <c r="G362">
        <v>0.49403802000000002</v>
      </c>
      <c r="H362">
        <v>0</v>
      </c>
      <c r="I362">
        <v>0</v>
      </c>
      <c r="J362">
        <v>11.97615208</v>
      </c>
      <c r="K362">
        <v>0.28662776955000002</v>
      </c>
    </row>
    <row r="363" spans="1:11">
      <c r="A363">
        <v>361</v>
      </c>
      <c r="B363" s="1">
        <v>36887</v>
      </c>
      <c r="C363">
        <v>0.12</v>
      </c>
      <c r="D363">
        <v>0.22</v>
      </c>
      <c r="E363">
        <v>0</v>
      </c>
      <c r="F363">
        <v>15.41599806</v>
      </c>
      <c r="G363">
        <v>3.8539995149999999</v>
      </c>
      <c r="H363">
        <v>0</v>
      </c>
      <c r="I363">
        <v>0</v>
      </c>
      <c r="J363">
        <v>25.41599806</v>
      </c>
      <c r="K363">
        <v>0.11060501502</v>
      </c>
    </row>
    <row r="364" spans="1:11">
      <c r="A364">
        <v>362</v>
      </c>
      <c r="B364" s="1">
        <v>36888</v>
      </c>
      <c r="C364">
        <v>0.86</v>
      </c>
      <c r="D364">
        <v>0.99</v>
      </c>
      <c r="E364">
        <v>0</v>
      </c>
      <c r="F364">
        <v>42.373988840000003</v>
      </c>
      <c r="G364">
        <v>10.593497210000001</v>
      </c>
      <c r="H364">
        <v>0</v>
      </c>
      <c r="I364">
        <v>0</v>
      </c>
      <c r="J364">
        <v>52.373988840000003</v>
      </c>
      <c r="K364">
        <v>4.50025558319E-2</v>
      </c>
    </row>
    <row r="365" spans="1:11">
      <c r="A365">
        <v>363</v>
      </c>
      <c r="B365" s="1">
        <v>36889</v>
      </c>
      <c r="C365">
        <v>0.27</v>
      </c>
      <c r="D365">
        <v>0.1</v>
      </c>
      <c r="E365">
        <v>0</v>
      </c>
      <c r="F365">
        <v>33.00089569</v>
      </c>
      <c r="G365">
        <v>8.250223922</v>
      </c>
      <c r="H365">
        <v>0</v>
      </c>
      <c r="I365">
        <v>0</v>
      </c>
      <c r="J365">
        <v>43.00089569</v>
      </c>
      <c r="K365">
        <v>4.5000780983399997E-2</v>
      </c>
    </row>
    <row r="366" spans="1:11">
      <c r="A366">
        <v>364</v>
      </c>
      <c r="B366" s="1">
        <v>36890</v>
      </c>
      <c r="C366">
        <v>0.27</v>
      </c>
      <c r="D366">
        <v>0.27</v>
      </c>
      <c r="E366">
        <v>0</v>
      </c>
      <c r="F366">
        <v>40.944915170000002</v>
      </c>
      <c r="G366">
        <v>10.23622879</v>
      </c>
      <c r="H366">
        <v>0</v>
      </c>
      <c r="I366">
        <v>0</v>
      </c>
      <c r="J366">
        <v>50.944915170000002</v>
      </c>
      <c r="K366">
        <v>3.1215340028699998E-2</v>
      </c>
    </row>
    <row r="367" spans="1:11">
      <c r="A367">
        <v>365</v>
      </c>
      <c r="B367" s="1">
        <v>36891</v>
      </c>
      <c r="C367">
        <v>0.87</v>
      </c>
      <c r="D367">
        <v>0.23</v>
      </c>
      <c r="E367">
        <v>0</v>
      </c>
      <c r="F367">
        <v>31.887931989999998</v>
      </c>
      <c r="G367">
        <v>7.9719829979999997</v>
      </c>
      <c r="H367">
        <v>0</v>
      </c>
      <c r="I367">
        <v>0</v>
      </c>
      <c r="J367">
        <v>41.887931989999998</v>
      </c>
      <c r="K367">
        <v>3.1214037176199999E-2</v>
      </c>
    </row>
    <row r="368" spans="1:11">
      <c r="A368">
        <v>366</v>
      </c>
      <c r="B368" s="1">
        <v>36892</v>
      </c>
      <c r="C368">
        <v>0.28000000000000003</v>
      </c>
      <c r="D368">
        <v>0.95</v>
      </c>
      <c r="E368">
        <v>0</v>
      </c>
      <c r="F368">
        <v>24.834346409999998</v>
      </c>
      <c r="G368">
        <v>6.2085866019999996</v>
      </c>
      <c r="H368">
        <v>0</v>
      </c>
      <c r="I368">
        <v>0</v>
      </c>
      <c r="J368">
        <v>34.834346410000002</v>
      </c>
      <c r="K368">
        <v>3.1212140564500002E-2</v>
      </c>
    </row>
    <row r="369" spans="1:11">
      <c r="A369">
        <v>367</v>
      </c>
      <c r="B369" s="1">
        <v>36893</v>
      </c>
      <c r="C369">
        <v>0.1</v>
      </c>
      <c r="D369">
        <v>0.72</v>
      </c>
      <c r="E369">
        <v>0</v>
      </c>
      <c r="F369">
        <v>19.341008429999999</v>
      </c>
      <c r="G369">
        <v>4.8352521069999996</v>
      </c>
      <c r="H369">
        <v>0</v>
      </c>
      <c r="I369">
        <v>0</v>
      </c>
      <c r="J369">
        <v>29.341008429999999</v>
      </c>
      <c r="K369">
        <v>3.1209535998500001E-2</v>
      </c>
    </row>
    <row r="370" spans="1:11">
      <c r="A370">
        <v>368</v>
      </c>
      <c r="B370" s="1">
        <v>36894</v>
      </c>
      <c r="C370">
        <v>0.31</v>
      </c>
      <c r="D370">
        <v>0.6</v>
      </c>
      <c r="E370">
        <v>0</v>
      </c>
      <c r="F370">
        <v>15.06279251</v>
      </c>
      <c r="G370">
        <v>3.7656981269999998</v>
      </c>
      <c r="H370">
        <v>0</v>
      </c>
      <c r="I370">
        <v>0</v>
      </c>
      <c r="J370">
        <v>25.062792510000001</v>
      </c>
      <c r="K370">
        <v>3.1206144591999999E-2</v>
      </c>
    </row>
    <row r="371" spans="1:11">
      <c r="A371">
        <v>369</v>
      </c>
      <c r="B371" s="1">
        <v>36895</v>
      </c>
      <c r="C371">
        <v>0.19</v>
      </c>
      <c r="D371">
        <v>0.59</v>
      </c>
      <c r="E371">
        <v>0</v>
      </c>
      <c r="F371">
        <v>11.7309146</v>
      </c>
      <c r="G371">
        <v>2.93272865</v>
      </c>
      <c r="H371">
        <v>0</v>
      </c>
      <c r="I371">
        <v>0</v>
      </c>
      <c r="J371">
        <v>21.730914599999998</v>
      </c>
      <c r="K371">
        <v>3.1201949864699999E-2</v>
      </c>
    </row>
    <row r="372" spans="1:11">
      <c r="A372">
        <v>370</v>
      </c>
      <c r="B372" s="1">
        <v>36896</v>
      </c>
      <c r="C372">
        <v>0.7</v>
      </c>
      <c r="D372">
        <v>0.45</v>
      </c>
      <c r="E372">
        <v>0</v>
      </c>
      <c r="F372">
        <v>9.1360454779999998</v>
      </c>
      <c r="G372">
        <v>2.28401137</v>
      </c>
      <c r="H372">
        <v>0</v>
      </c>
      <c r="I372">
        <v>0</v>
      </c>
      <c r="J372">
        <v>19.13604548</v>
      </c>
      <c r="K372">
        <v>3.11970174685E-2</v>
      </c>
    </row>
    <row r="373" spans="1:11">
      <c r="A373">
        <v>371</v>
      </c>
      <c r="B373" s="1">
        <v>36897</v>
      </c>
      <c r="C373">
        <v>0.11</v>
      </c>
      <c r="D373">
        <v>0.15</v>
      </c>
      <c r="E373">
        <v>0</v>
      </c>
      <c r="F373">
        <v>7.115159373</v>
      </c>
      <c r="G373">
        <v>1.778789843</v>
      </c>
      <c r="H373">
        <v>0</v>
      </c>
      <c r="I373">
        <v>0</v>
      </c>
      <c r="J373">
        <v>17.115159370000001</v>
      </c>
      <c r="K373">
        <v>3.11914985937E-2</v>
      </c>
    </row>
    <row r="374" spans="1:11">
      <c r="A374">
        <v>372</v>
      </c>
      <c r="B374" s="1">
        <v>36898</v>
      </c>
      <c r="C374">
        <v>0.9</v>
      </c>
      <c r="D374">
        <v>0.95</v>
      </c>
      <c r="E374">
        <v>0</v>
      </c>
      <c r="F374">
        <v>5.5412916909999996</v>
      </c>
      <c r="G374">
        <v>1.3853229229999999</v>
      </c>
      <c r="H374">
        <v>0</v>
      </c>
      <c r="I374">
        <v>0</v>
      </c>
      <c r="J374">
        <v>15.54129169</v>
      </c>
      <c r="K374">
        <v>3.1185612707500001E-2</v>
      </c>
    </row>
    <row r="375" spans="1:11">
      <c r="A375">
        <v>373</v>
      </c>
      <c r="B375" s="1">
        <v>36899</v>
      </c>
      <c r="C375">
        <v>0.22</v>
      </c>
      <c r="D375">
        <v>0.22</v>
      </c>
      <c r="E375">
        <v>0</v>
      </c>
      <c r="F375">
        <v>4.3155623079999996</v>
      </c>
      <c r="G375">
        <v>1.0788905769999999</v>
      </c>
      <c r="H375">
        <v>0</v>
      </c>
      <c r="I375">
        <v>0</v>
      </c>
      <c r="J375">
        <v>14.315562310000001</v>
      </c>
      <c r="K375">
        <v>3.1179613822400001E-2</v>
      </c>
    </row>
    <row r="376" spans="1:11">
      <c r="A376">
        <v>374</v>
      </c>
      <c r="B376" s="1">
        <v>36900</v>
      </c>
      <c r="C376">
        <v>0.99</v>
      </c>
      <c r="D376">
        <v>0.3</v>
      </c>
      <c r="E376">
        <v>0</v>
      </c>
      <c r="F376">
        <v>3.3609633049999998</v>
      </c>
      <c r="G376">
        <v>0.84024082600000005</v>
      </c>
      <c r="H376">
        <v>0</v>
      </c>
      <c r="I376">
        <v>0</v>
      </c>
      <c r="J376">
        <v>13.3609633</v>
      </c>
      <c r="K376">
        <v>3.1173750603100001E-2</v>
      </c>
    </row>
    <row r="377" spans="1:11">
      <c r="A377">
        <v>375</v>
      </c>
      <c r="B377" s="1">
        <v>36901</v>
      </c>
      <c r="C377">
        <v>0.22</v>
      </c>
      <c r="D377">
        <v>0.73</v>
      </c>
      <c r="E377">
        <v>0</v>
      </c>
      <c r="F377">
        <v>2.6175208539999999</v>
      </c>
      <c r="G377">
        <v>0.65438021300000004</v>
      </c>
      <c r="H377">
        <v>0</v>
      </c>
      <c r="I377">
        <v>0</v>
      </c>
      <c r="J377">
        <v>12.61752085</v>
      </c>
      <c r="K377">
        <v>3.1168232269599999E-2</v>
      </c>
    </row>
    <row r="378" spans="1:11">
      <c r="A378">
        <v>376</v>
      </c>
      <c r="B378" s="1">
        <v>36902</v>
      </c>
      <c r="C378">
        <v>0.28999999999999998</v>
      </c>
      <c r="D378">
        <v>0.82</v>
      </c>
      <c r="E378">
        <v>0</v>
      </c>
      <c r="F378">
        <v>2.0385272909999999</v>
      </c>
      <c r="G378">
        <v>0.50963182299999998</v>
      </c>
      <c r="H378">
        <v>0</v>
      </c>
      <c r="I378">
        <v>0</v>
      </c>
      <c r="J378">
        <v>12.038527289999999</v>
      </c>
      <c r="K378">
        <v>3.11632084634E-2</v>
      </c>
    </row>
    <row r="379" spans="1:11">
      <c r="A379">
        <v>377</v>
      </c>
      <c r="B379" s="1">
        <v>36903</v>
      </c>
      <c r="C379">
        <v>0.19</v>
      </c>
      <c r="D379">
        <v>0.78</v>
      </c>
      <c r="E379">
        <v>0</v>
      </c>
      <c r="F379">
        <v>1.5876066499999999</v>
      </c>
      <c r="G379">
        <v>0.39690166300000002</v>
      </c>
      <c r="H379">
        <v>0</v>
      </c>
      <c r="I379">
        <v>0</v>
      </c>
      <c r="J379">
        <v>11.58760665</v>
      </c>
      <c r="K379">
        <v>3.1158764294999999E-2</v>
      </c>
    </row>
    <row r="380" spans="1:11">
      <c r="A380">
        <v>378</v>
      </c>
      <c r="B380" s="1">
        <v>36904</v>
      </c>
      <c r="C380">
        <v>0.73</v>
      </c>
      <c r="D380">
        <v>0.15</v>
      </c>
      <c r="E380">
        <v>0</v>
      </c>
      <c r="F380">
        <v>1.2364293019999999</v>
      </c>
      <c r="G380">
        <v>0.30910732600000002</v>
      </c>
      <c r="H380">
        <v>0</v>
      </c>
      <c r="I380">
        <v>0</v>
      </c>
      <c r="J380">
        <v>11.236429299999999</v>
      </c>
      <c r="K380">
        <v>3.1154927356399999E-2</v>
      </c>
    </row>
    <row r="381" spans="1:11">
      <c r="A381">
        <v>379</v>
      </c>
      <c r="B381" s="1">
        <v>36905</v>
      </c>
      <c r="C381">
        <v>0.28999999999999998</v>
      </c>
      <c r="D381">
        <v>0.47</v>
      </c>
      <c r="E381">
        <v>0</v>
      </c>
      <c r="F381">
        <v>0.96293210900000004</v>
      </c>
      <c r="G381">
        <v>0.24073302699999999</v>
      </c>
      <c r="H381">
        <v>0</v>
      </c>
      <c r="I381">
        <v>0</v>
      </c>
      <c r="J381">
        <v>10.962932110000001</v>
      </c>
      <c r="K381">
        <v>3.1151681187499999E-2</v>
      </c>
    </row>
    <row r="382" spans="1:11">
      <c r="A382">
        <v>380</v>
      </c>
      <c r="B382" s="1">
        <v>36906</v>
      </c>
      <c r="C382">
        <v>0.39</v>
      </c>
      <c r="D382">
        <v>0.79</v>
      </c>
      <c r="E382">
        <v>0</v>
      </c>
      <c r="F382">
        <v>0.74993228000000001</v>
      </c>
      <c r="G382">
        <v>0.18748307</v>
      </c>
      <c r="H382">
        <v>0</v>
      </c>
      <c r="I382">
        <v>0</v>
      </c>
      <c r="J382">
        <v>10.749932279999999</v>
      </c>
      <c r="K382">
        <v>3.1148980333500002E-2</v>
      </c>
    </row>
    <row r="383" spans="1:11">
      <c r="A383">
        <v>381</v>
      </c>
      <c r="B383" s="1">
        <v>36907</v>
      </c>
      <c r="C383">
        <v>0.63</v>
      </c>
      <c r="D383">
        <v>0.01</v>
      </c>
      <c r="E383">
        <v>0</v>
      </c>
      <c r="F383">
        <v>0.58404784700000001</v>
      </c>
      <c r="G383">
        <v>0.146011962</v>
      </c>
      <c r="H383">
        <v>0</v>
      </c>
      <c r="I383">
        <v>0</v>
      </c>
      <c r="J383">
        <v>10.584047849999999</v>
      </c>
      <c r="K383">
        <v>3.1146763506399999E-2</v>
      </c>
    </row>
    <row r="384" spans="1:11">
      <c r="A384">
        <v>382</v>
      </c>
      <c r="B384" s="1">
        <v>36908</v>
      </c>
      <c r="C384">
        <v>0.37</v>
      </c>
      <c r="D384">
        <v>0.67</v>
      </c>
      <c r="E384">
        <v>0</v>
      </c>
      <c r="F384">
        <v>0.45485692100000003</v>
      </c>
      <c r="G384">
        <v>0.11371423</v>
      </c>
      <c r="H384">
        <v>0</v>
      </c>
      <c r="I384">
        <v>0</v>
      </c>
      <c r="J384">
        <v>10.454856919999999</v>
      </c>
      <c r="K384">
        <v>3.1144963839299999E-2</v>
      </c>
    </row>
    <row r="385" spans="1:11">
      <c r="A385">
        <v>383</v>
      </c>
      <c r="B385" s="1">
        <v>36909</v>
      </c>
      <c r="C385">
        <v>0.42</v>
      </c>
      <c r="D385">
        <v>0.16</v>
      </c>
      <c r="E385">
        <v>0</v>
      </c>
      <c r="F385">
        <v>0.35424292600000001</v>
      </c>
      <c r="G385">
        <v>8.8560732000000003E-2</v>
      </c>
      <c r="H385">
        <v>0</v>
      </c>
      <c r="I385">
        <v>0</v>
      </c>
      <c r="J385">
        <v>10.35424293</v>
      </c>
      <c r="K385">
        <v>3.1143515572E-2</v>
      </c>
    </row>
    <row r="386" spans="1:11">
      <c r="A386">
        <v>384</v>
      </c>
      <c r="B386" s="1">
        <v>36910</v>
      </c>
      <c r="C386">
        <v>0.92</v>
      </c>
      <c r="D386">
        <v>0.59</v>
      </c>
      <c r="E386">
        <v>0</v>
      </c>
      <c r="F386">
        <v>0.275884668</v>
      </c>
      <c r="G386">
        <v>6.8971167E-2</v>
      </c>
      <c r="H386">
        <v>0</v>
      </c>
      <c r="I386">
        <v>0</v>
      </c>
      <c r="J386">
        <v>10.27588467</v>
      </c>
      <c r="K386">
        <v>3.1142358249599999E-2</v>
      </c>
    </row>
    <row r="387" spans="1:11">
      <c r="A387">
        <v>385</v>
      </c>
      <c r="B387" s="1">
        <v>36911</v>
      </c>
      <c r="C387">
        <v>0.84</v>
      </c>
      <c r="D387">
        <v>0.04</v>
      </c>
      <c r="E387">
        <v>0</v>
      </c>
      <c r="F387">
        <v>0.214859196</v>
      </c>
      <c r="G387">
        <v>5.3714799000000001E-2</v>
      </c>
      <c r="H387">
        <v>0</v>
      </c>
      <c r="I387">
        <v>0</v>
      </c>
      <c r="J387">
        <v>10.214859199999999</v>
      </c>
      <c r="K387">
        <v>3.1141438509199999E-2</v>
      </c>
    </row>
    <row r="388" spans="1:11">
      <c r="A388">
        <v>386</v>
      </c>
      <c r="B388" s="1">
        <v>36912</v>
      </c>
      <c r="C388">
        <v>0.8</v>
      </c>
      <c r="D388">
        <v>0.33</v>
      </c>
      <c r="E388">
        <v>0</v>
      </c>
      <c r="F388">
        <v>0.16733250999999999</v>
      </c>
      <c r="G388">
        <v>4.1833126999999998E-2</v>
      </c>
      <c r="H388">
        <v>0</v>
      </c>
      <c r="I388">
        <v>0</v>
      </c>
      <c r="J388">
        <v>10.16733251</v>
      </c>
      <c r="K388">
        <v>3.1140710799799999E-2</v>
      </c>
    </row>
    <row r="389" spans="1:11">
      <c r="A389">
        <v>387</v>
      </c>
      <c r="B389" s="1">
        <v>36913</v>
      </c>
      <c r="C389">
        <v>0.11</v>
      </c>
      <c r="D389">
        <v>0.98</v>
      </c>
      <c r="E389">
        <v>0</v>
      </c>
      <c r="F389">
        <v>0.13031868999999999</v>
      </c>
      <c r="G389">
        <v>3.2579671999999997E-2</v>
      </c>
      <c r="H389">
        <v>0</v>
      </c>
      <c r="I389">
        <v>0</v>
      </c>
      <c r="J389">
        <v>10.130318689999999</v>
      </c>
      <c r="K389">
        <v>3.11401369826E-2</v>
      </c>
    </row>
    <row r="390" spans="1:11">
      <c r="A390">
        <v>388</v>
      </c>
      <c r="B390" s="1">
        <v>36914</v>
      </c>
      <c r="C390">
        <v>0.31</v>
      </c>
      <c r="D390">
        <v>0.79</v>
      </c>
      <c r="E390">
        <v>0</v>
      </c>
      <c r="F390">
        <v>0.10149229799999999</v>
      </c>
      <c r="G390">
        <v>2.5373073999999999E-2</v>
      </c>
      <c r="H390">
        <v>0</v>
      </c>
      <c r="I390">
        <v>0</v>
      </c>
      <c r="J390">
        <v>10.1014923</v>
      </c>
      <c r="K390">
        <v>3.1139685737399999E-2</v>
      </c>
    </row>
    <row r="391" spans="1:11">
      <c r="A391">
        <v>389</v>
      </c>
      <c r="B391" s="1">
        <v>36915</v>
      </c>
      <c r="C391">
        <v>0.43</v>
      </c>
      <c r="D391">
        <v>0.18</v>
      </c>
      <c r="E391">
        <v>0</v>
      </c>
      <c r="F391">
        <v>7.9042281000000006E-2</v>
      </c>
      <c r="G391">
        <v>1.9760570000000002E-2</v>
      </c>
      <c r="H391">
        <v>0</v>
      </c>
      <c r="I391">
        <v>0</v>
      </c>
      <c r="J391">
        <v>10.079042279999999</v>
      </c>
      <c r="K391">
        <v>3.11393316534E-2</v>
      </c>
    </row>
    <row r="392" spans="1:11">
      <c r="A392">
        <v>390</v>
      </c>
      <c r="B392" s="1">
        <v>36916</v>
      </c>
      <c r="C392">
        <v>0.03</v>
      </c>
      <c r="D392">
        <v>0.01</v>
      </c>
      <c r="E392">
        <v>0</v>
      </c>
      <c r="F392">
        <v>6.1558189999999999E-2</v>
      </c>
      <c r="G392">
        <v>1.5389547999999999E-2</v>
      </c>
      <c r="H392">
        <v>0</v>
      </c>
      <c r="I392">
        <v>0</v>
      </c>
      <c r="J392">
        <v>10.06155819</v>
      </c>
      <c r="K392">
        <v>3.1139054248200002E-2</v>
      </c>
    </row>
    <row r="393" spans="1:11">
      <c r="A393">
        <v>391</v>
      </c>
      <c r="B393" s="1">
        <v>36917</v>
      </c>
      <c r="C393">
        <v>0.41</v>
      </c>
      <c r="D393">
        <v>0.16</v>
      </c>
      <c r="E393">
        <v>0</v>
      </c>
      <c r="F393">
        <v>4.7941566999999997E-2</v>
      </c>
      <c r="G393">
        <v>1.1985391999999999E-2</v>
      </c>
      <c r="H393">
        <v>0</v>
      </c>
      <c r="I393">
        <v>0</v>
      </c>
      <c r="J393">
        <v>10.047941570000001</v>
      </c>
      <c r="K393">
        <v>3.1138837197099999E-2</v>
      </c>
    </row>
    <row r="394" spans="1:11">
      <c r="A394">
        <v>392</v>
      </c>
      <c r="B394" s="1">
        <v>36918</v>
      </c>
      <c r="C394">
        <v>0.84</v>
      </c>
      <c r="D394">
        <v>0.52</v>
      </c>
      <c r="E394">
        <v>0</v>
      </c>
      <c r="F394">
        <v>3.7336929999999997E-2</v>
      </c>
      <c r="G394">
        <v>9.3342319999999996E-3</v>
      </c>
      <c r="H394">
        <v>0</v>
      </c>
      <c r="I394">
        <v>0</v>
      </c>
      <c r="J394">
        <v>10.03733693</v>
      </c>
      <c r="K394">
        <v>3.11386675677E-2</v>
      </c>
    </row>
    <row r="395" spans="1:11">
      <c r="A395">
        <v>393</v>
      </c>
      <c r="B395" s="1">
        <v>36919</v>
      </c>
      <c r="C395">
        <v>0.33</v>
      </c>
      <c r="D395">
        <v>0.44</v>
      </c>
      <c r="E395">
        <v>0</v>
      </c>
      <c r="F395">
        <v>2.9078030000000001E-2</v>
      </c>
      <c r="G395">
        <v>7.269508E-3</v>
      </c>
      <c r="H395">
        <v>0</v>
      </c>
      <c r="I395">
        <v>0</v>
      </c>
      <c r="J395">
        <v>10.029078030000001</v>
      </c>
      <c r="K395">
        <v>3.1138535083400001E-2</v>
      </c>
    </row>
    <row r="396" spans="1:11">
      <c r="A396">
        <v>394</v>
      </c>
      <c r="B396" s="1">
        <v>36920</v>
      </c>
      <c r="C396">
        <v>0.17</v>
      </c>
      <c r="D396">
        <v>0.33</v>
      </c>
      <c r="E396">
        <v>0</v>
      </c>
      <c r="F396">
        <v>2.2645993E-2</v>
      </c>
      <c r="G396">
        <v>5.6614980000000001E-3</v>
      </c>
      <c r="H396">
        <v>0</v>
      </c>
      <c r="I396">
        <v>0</v>
      </c>
      <c r="J396">
        <v>10.022645989999999</v>
      </c>
      <c r="K396">
        <v>3.1138431685399998E-2</v>
      </c>
    </row>
    <row r="397" spans="1:11">
      <c r="A397">
        <v>395</v>
      </c>
      <c r="B397" s="1">
        <v>36921</v>
      </c>
      <c r="C397">
        <v>0.13</v>
      </c>
      <c r="D397">
        <v>0.6</v>
      </c>
      <c r="E397">
        <v>0</v>
      </c>
      <c r="F397">
        <v>1.7636717E-2</v>
      </c>
      <c r="G397">
        <v>4.409179E-3</v>
      </c>
      <c r="H397">
        <v>0</v>
      </c>
      <c r="I397">
        <v>0</v>
      </c>
      <c r="J397">
        <v>10.01763672</v>
      </c>
      <c r="K397">
        <v>3.11383509986E-2</v>
      </c>
    </row>
    <row r="398" spans="1:11">
      <c r="A398">
        <v>396</v>
      </c>
      <c r="B398" s="1">
        <v>36922</v>
      </c>
      <c r="C398">
        <v>0.46</v>
      </c>
      <c r="D398">
        <v>0.66</v>
      </c>
      <c r="E398">
        <v>0</v>
      </c>
      <c r="F398">
        <v>1.3735489E-2</v>
      </c>
      <c r="G398">
        <v>3.4338720000000001E-3</v>
      </c>
      <c r="H398">
        <v>0</v>
      </c>
      <c r="I398">
        <v>0</v>
      </c>
      <c r="J398">
        <v>10.01373549</v>
      </c>
      <c r="K398">
        <v>3.1138288096899999E-2</v>
      </c>
    </row>
    <row r="399" spans="1:11">
      <c r="A399">
        <v>397</v>
      </c>
      <c r="B399" s="1">
        <v>36923</v>
      </c>
      <c r="C399">
        <v>0.72</v>
      </c>
      <c r="D399">
        <v>0.22</v>
      </c>
      <c r="E399">
        <v>0</v>
      </c>
      <c r="F399">
        <v>1.0697208999999999E-2</v>
      </c>
      <c r="G399">
        <v>2.6743019999999999E-3</v>
      </c>
      <c r="H399">
        <v>0</v>
      </c>
      <c r="I399">
        <v>0</v>
      </c>
      <c r="J399">
        <v>10.01069721</v>
      </c>
      <c r="K399">
        <v>3.1138239055800002E-2</v>
      </c>
    </row>
    <row r="400" spans="1:11">
      <c r="A400">
        <v>398</v>
      </c>
      <c r="B400" s="1">
        <v>36924</v>
      </c>
      <c r="C400">
        <v>0.79</v>
      </c>
      <c r="D400">
        <v>0.52</v>
      </c>
      <c r="E400">
        <v>43.409716289999999</v>
      </c>
      <c r="F400">
        <v>8.3309950000000008E-3</v>
      </c>
      <c r="G400">
        <v>2.0827490000000001E-3</v>
      </c>
      <c r="H400">
        <v>-3.2406382999999997E-2</v>
      </c>
      <c r="I400">
        <v>0</v>
      </c>
      <c r="J400">
        <v>10.008331</v>
      </c>
      <c r="K400">
        <v>-2.7216142852999999E-2</v>
      </c>
    </row>
    <row r="401" spans="1:11">
      <c r="A401">
        <v>399</v>
      </c>
      <c r="B401" s="1">
        <v>36925</v>
      </c>
      <c r="C401">
        <v>0.96</v>
      </c>
      <c r="D401">
        <v>0.33</v>
      </c>
      <c r="E401">
        <v>0</v>
      </c>
      <c r="F401">
        <v>6.488186E-3</v>
      </c>
      <c r="G401">
        <v>1.622046E-3</v>
      </c>
      <c r="H401">
        <v>0</v>
      </c>
      <c r="I401">
        <v>0</v>
      </c>
      <c r="J401">
        <v>10.006488190000001</v>
      </c>
      <c r="K401">
        <v>-3.2406022939600002E-2</v>
      </c>
    </row>
    <row r="402" spans="1:11">
      <c r="A402">
        <v>400</v>
      </c>
      <c r="B402" s="1">
        <v>36926</v>
      </c>
      <c r="C402">
        <v>0.08</v>
      </c>
      <c r="D402">
        <v>0.24</v>
      </c>
      <c r="E402">
        <v>0</v>
      </c>
      <c r="F402">
        <v>5.0530039999999998E-3</v>
      </c>
      <c r="G402">
        <v>1.263251E-3</v>
      </c>
      <c r="H402">
        <v>0</v>
      </c>
      <c r="I402">
        <v>0</v>
      </c>
      <c r="J402">
        <v>10.005053</v>
      </c>
      <c r="K402">
        <v>-3.2406045262700002E-2</v>
      </c>
    </row>
    <row r="403" spans="1:11">
      <c r="A403">
        <v>401</v>
      </c>
      <c r="B403" s="1">
        <v>36927</v>
      </c>
      <c r="C403">
        <v>0.56999999999999995</v>
      </c>
      <c r="D403">
        <v>0.4</v>
      </c>
      <c r="E403">
        <v>10.144776240000001</v>
      </c>
      <c r="F403">
        <v>30.268032470000001</v>
      </c>
      <c r="G403">
        <v>7.5670081170000003</v>
      </c>
      <c r="H403">
        <v>-5.0485314000000003E-2</v>
      </c>
      <c r="I403">
        <v>0</v>
      </c>
      <c r="J403">
        <v>40.268032470000001</v>
      </c>
      <c r="K403">
        <v>-3.5129257444299997E-2</v>
      </c>
    </row>
    <row r="404" spans="1:11">
      <c r="A404">
        <v>402</v>
      </c>
      <c r="B404" s="1">
        <v>36928</v>
      </c>
      <c r="C404">
        <v>0.98</v>
      </c>
      <c r="D404">
        <v>0.52</v>
      </c>
      <c r="E404">
        <v>0</v>
      </c>
      <c r="F404">
        <v>23.572767389999999</v>
      </c>
      <c r="G404">
        <v>5.8931918469999998</v>
      </c>
      <c r="H404">
        <v>0</v>
      </c>
      <c r="I404">
        <v>0</v>
      </c>
      <c r="J404">
        <v>33.572767390000003</v>
      </c>
      <c r="K404">
        <v>-3.64542518003E-2</v>
      </c>
    </row>
    <row r="405" spans="1:11">
      <c r="A405">
        <v>403</v>
      </c>
      <c r="B405" s="1">
        <v>36929</v>
      </c>
      <c r="C405">
        <v>0.88</v>
      </c>
      <c r="D405">
        <v>0.28999999999999998</v>
      </c>
      <c r="E405">
        <v>0</v>
      </c>
      <c r="F405">
        <v>18.3584897</v>
      </c>
      <c r="G405">
        <v>4.589622425</v>
      </c>
      <c r="H405">
        <v>0</v>
      </c>
      <c r="I405">
        <v>0</v>
      </c>
      <c r="J405">
        <v>28.3584897</v>
      </c>
      <c r="K405">
        <v>-3.65523542331E-2</v>
      </c>
    </row>
    <row r="406" spans="1:11">
      <c r="A406">
        <v>404</v>
      </c>
      <c r="B406" s="1">
        <v>36930</v>
      </c>
      <c r="C406">
        <v>0.71</v>
      </c>
      <c r="D406">
        <v>0.39</v>
      </c>
      <c r="E406">
        <v>0</v>
      </c>
      <c r="F406">
        <v>14.29760615</v>
      </c>
      <c r="G406">
        <v>3.5744015390000001</v>
      </c>
      <c r="H406">
        <v>0</v>
      </c>
      <c r="I406">
        <v>0</v>
      </c>
      <c r="J406">
        <v>24.29760615</v>
      </c>
      <c r="K406">
        <v>-3.6638743940099999E-2</v>
      </c>
    </row>
    <row r="407" spans="1:11">
      <c r="A407">
        <v>405</v>
      </c>
      <c r="B407" s="1">
        <v>36931</v>
      </c>
      <c r="C407">
        <v>0.75</v>
      </c>
      <c r="D407">
        <v>0.56999999999999995</v>
      </c>
      <c r="E407">
        <v>0</v>
      </c>
      <c r="F407">
        <v>11.134986870000001</v>
      </c>
      <c r="G407">
        <v>2.7837467170000001</v>
      </c>
      <c r="H407">
        <v>0</v>
      </c>
      <c r="I407">
        <v>0</v>
      </c>
      <c r="J407">
        <v>21.134986869999999</v>
      </c>
      <c r="K407">
        <v>-3.6713587958399997E-2</v>
      </c>
    </row>
    <row r="408" spans="1:11">
      <c r="A408">
        <v>406</v>
      </c>
      <c r="B408" s="1">
        <v>36932</v>
      </c>
      <c r="C408">
        <v>0.83</v>
      </c>
      <c r="D408">
        <v>0.99</v>
      </c>
      <c r="E408">
        <v>0</v>
      </c>
      <c r="F408">
        <v>8.6719364930000005</v>
      </c>
      <c r="G408">
        <v>2.1679841230000001</v>
      </c>
      <c r="H408">
        <v>0</v>
      </c>
      <c r="I408">
        <v>0</v>
      </c>
      <c r="J408">
        <v>18.67193649</v>
      </c>
      <c r="K408">
        <v>-3.6777413801100001E-2</v>
      </c>
    </row>
    <row r="409" spans="1:11">
      <c r="A409">
        <v>407</v>
      </c>
      <c r="B409" s="1">
        <v>36933</v>
      </c>
      <c r="C409">
        <v>0.82</v>
      </c>
      <c r="D409">
        <v>0.36</v>
      </c>
      <c r="E409">
        <v>0</v>
      </c>
      <c r="F409">
        <v>36.92343297</v>
      </c>
      <c r="G409">
        <v>9.230858242</v>
      </c>
      <c r="H409">
        <v>0</v>
      </c>
      <c r="I409">
        <v>0</v>
      </c>
      <c r="J409">
        <v>46.92343297</v>
      </c>
      <c r="K409">
        <v>-1.24930896717E-2</v>
      </c>
    </row>
    <row r="410" spans="1:11">
      <c r="A410">
        <v>408</v>
      </c>
      <c r="B410" s="1">
        <v>36934</v>
      </c>
      <c r="C410">
        <v>0.56999999999999995</v>
      </c>
      <c r="D410">
        <v>0.87</v>
      </c>
      <c r="E410">
        <v>0</v>
      </c>
      <c r="F410">
        <v>28.755998510000001</v>
      </c>
      <c r="G410">
        <v>7.1889996270000003</v>
      </c>
      <c r="H410">
        <v>0</v>
      </c>
      <c r="I410">
        <v>0</v>
      </c>
      <c r="J410">
        <v>38.755998509999998</v>
      </c>
      <c r="K410">
        <v>-1.2492475963799999E-2</v>
      </c>
    </row>
    <row r="411" spans="1:11">
      <c r="A411">
        <v>409</v>
      </c>
      <c r="B411" s="1">
        <v>36935</v>
      </c>
      <c r="C411">
        <v>0.16</v>
      </c>
      <c r="D411">
        <v>0.83</v>
      </c>
      <c r="E411">
        <v>0</v>
      </c>
      <c r="F411">
        <v>22.395194159999999</v>
      </c>
      <c r="G411">
        <v>5.5987985389999997</v>
      </c>
      <c r="H411">
        <v>0</v>
      </c>
      <c r="I411">
        <v>0</v>
      </c>
      <c r="J411">
        <v>32.395194160000003</v>
      </c>
      <c r="K411">
        <v>-1.2491604702500001E-2</v>
      </c>
    </row>
    <row r="412" spans="1:11">
      <c r="A412">
        <v>410</v>
      </c>
      <c r="B412" s="1">
        <v>36936</v>
      </c>
      <c r="C412">
        <v>0.8</v>
      </c>
      <c r="D412">
        <v>0.6</v>
      </c>
      <c r="E412">
        <v>0</v>
      </c>
      <c r="F412">
        <v>17.441394750000001</v>
      </c>
      <c r="G412">
        <v>4.3603486870000001</v>
      </c>
      <c r="H412">
        <v>0</v>
      </c>
      <c r="I412">
        <v>0</v>
      </c>
      <c r="J412">
        <v>27.441394750000001</v>
      </c>
      <c r="K412">
        <v>-1.24904346872E-2</v>
      </c>
    </row>
    <row r="413" spans="1:11">
      <c r="A413">
        <v>411</v>
      </c>
      <c r="B413" s="1">
        <v>36937</v>
      </c>
      <c r="C413">
        <v>0.15</v>
      </c>
      <c r="D413">
        <v>0.21</v>
      </c>
      <c r="E413">
        <v>0</v>
      </c>
      <c r="F413">
        <v>13.58337189</v>
      </c>
      <c r="G413">
        <v>3.3958429720000001</v>
      </c>
      <c r="H413">
        <v>0</v>
      </c>
      <c r="I413">
        <v>0</v>
      </c>
      <c r="J413">
        <v>23.583371889999999</v>
      </c>
      <c r="K413">
        <v>-1.24889434376E-2</v>
      </c>
    </row>
    <row r="414" spans="1:11">
      <c r="A414">
        <v>412</v>
      </c>
      <c r="B414" s="1">
        <v>36938</v>
      </c>
      <c r="C414">
        <v>0.33</v>
      </c>
      <c r="D414">
        <v>0.69</v>
      </c>
      <c r="E414">
        <v>0</v>
      </c>
      <c r="F414">
        <v>10.578740659999999</v>
      </c>
      <c r="G414">
        <v>2.6446851659999999</v>
      </c>
      <c r="H414">
        <v>0</v>
      </c>
      <c r="I414">
        <v>0</v>
      </c>
      <c r="J414">
        <v>20.578740660000001</v>
      </c>
      <c r="K414">
        <v>-1.2487137301499999E-2</v>
      </c>
    </row>
    <row r="415" spans="1:11">
      <c r="A415">
        <v>413</v>
      </c>
      <c r="B415" s="1">
        <v>36939</v>
      </c>
      <c r="C415">
        <v>0.59</v>
      </c>
      <c r="D415">
        <v>0.97</v>
      </c>
      <c r="E415">
        <v>0</v>
      </c>
      <c r="F415">
        <v>8.2387315119999993</v>
      </c>
      <c r="G415">
        <v>2.0596828779999998</v>
      </c>
      <c r="H415">
        <v>0</v>
      </c>
      <c r="I415">
        <v>0</v>
      </c>
      <c r="J415">
        <v>18.238731510000001</v>
      </c>
      <c r="K415">
        <v>-1.2485057006399999E-2</v>
      </c>
    </row>
    <row r="416" spans="1:11">
      <c r="A416">
        <v>414</v>
      </c>
      <c r="B416" s="1">
        <v>36940</v>
      </c>
      <c r="C416">
        <v>0.68</v>
      </c>
      <c r="D416">
        <v>0.92</v>
      </c>
      <c r="E416">
        <v>0</v>
      </c>
      <c r="F416">
        <v>6.4163305529999999</v>
      </c>
      <c r="G416">
        <v>1.6040826379999999</v>
      </c>
      <c r="H416">
        <v>0</v>
      </c>
      <c r="I416">
        <v>0</v>
      </c>
      <c r="J416">
        <v>16.416330550000001</v>
      </c>
      <c r="K416">
        <v>-1.24827756524E-2</v>
      </c>
    </row>
    <row r="417" spans="1:11">
      <c r="A417">
        <v>415</v>
      </c>
      <c r="B417" s="1">
        <v>36941</v>
      </c>
      <c r="C417">
        <v>0.31</v>
      </c>
      <c r="D417">
        <v>0.67</v>
      </c>
      <c r="E417">
        <v>0</v>
      </c>
      <c r="F417">
        <v>4.9970432589999998</v>
      </c>
      <c r="G417">
        <v>1.249260815</v>
      </c>
      <c r="H417">
        <v>0</v>
      </c>
      <c r="I417">
        <v>0</v>
      </c>
      <c r="J417">
        <v>14.99704326</v>
      </c>
      <c r="K417">
        <v>-1.24803886864E-2</v>
      </c>
    </row>
    <row r="418" spans="1:11">
      <c r="A418">
        <v>416</v>
      </c>
      <c r="B418" s="1">
        <v>36942</v>
      </c>
      <c r="C418">
        <v>0.9</v>
      </c>
      <c r="D418">
        <v>0.91</v>
      </c>
      <c r="E418">
        <v>0</v>
      </c>
      <c r="F418">
        <v>3.8917012030000002</v>
      </c>
      <c r="G418">
        <v>0.97292530099999996</v>
      </c>
      <c r="H418">
        <v>0</v>
      </c>
      <c r="I418">
        <v>0</v>
      </c>
      <c r="J418">
        <v>13.8917012</v>
      </c>
      <c r="K418">
        <v>-1.24779987911E-2</v>
      </c>
    </row>
    <row r="419" spans="1:11">
      <c r="A419">
        <v>417</v>
      </c>
      <c r="B419" s="1">
        <v>36943</v>
      </c>
      <c r="C419">
        <v>0.6</v>
      </c>
      <c r="D419">
        <v>0.89</v>
      </c>
      <c r="E419">
        <v>0</v>
      </c>
      <c r="F419">
        <v>3.0308599439999999</v>
      </c>
      <c r="G419">
        <v>0.75771498599999998</v>
      </c>
      <c r="H419">
        <v>0</v>
      </c>
      <c r="I419">
        <v>0</v>
      </c>
      <c r="J419">
        <v>13.030859939999999</v>
      </c>
      <c r="K419">
        <v>-1.2475700333599999E-2</v>
      </c>
    </row>
    <row r="420" spans="1:11">
      <c r="A420">
        <v>418</v>
      </c>
      <c r="B420" s="1">
        <v>36944</v>
      </c>
      <c r="C420">
        <v>0.28000000000000003</v>
      </c>
      <c r="D420">
        <v>0.72</v>
      </c>
      <c r="E420">
        <v>0</v>
      </c>
      <c r="F420">
        <v>2.3604360980000001</v>
      </c>
      <c r="G420">
        <v>0.59010902499999995</v>
      </c>
      <c r="H420">
        <v>0</v>
      </c>
      <c r="I420">
        <v>0</v>
      </c>
      <c r="J420">
        <v>12.360436099999999</v>
      </c>
      <c r="K420">
        <v>-1.24735678104E-2</v>
      </c>
    </row>
    <row r="421" spans="1:11">
      <c r="A421">
        <v>419</v>
      </c>
      <c r="B421" s="1">
        <v>36945</v>
      </c>
      <c r="C421">
        <v>0.24</v>
      </c>
      <c r="D421">
        <v>0.85</v>
      </c>
      <c r="E421">
        <v>0</v>
      </c>
      <c r="F421">
        <v>1.8383094820000001</v>
      </c>
      <c r="G421">
        <v>0.45957736999999999</v>
      </c>
      <c r="H421">
        <v>0</v>
      </c>
      <c r="I421">
        <v>0</v>
      </c>
      <c r="J421">
        <v>11.838309479999999</v>
      </c>
      <c r="K421">
        <v>-1.2471650364300001E-2</v>
      </c>
    </row>
    <row r="422" spans="1:11">
      <c r="A422">
        <v>420</v>
      </c>
      <c r="B422" s="1">
        <v>36946</v>
      </c>
      <c r="C422">
        <v>0.86</v>
      </c>
      <c r="D422">
        <v>0.01</v>
      </c>
      <c r="E422">
        <v>0</v>
      </c>
      <c r="F422">
        <v>1.4316768639999999</v>
      </c>
      <c r="G422">
        <v>0.35791921599999998</v>
      </c>
      <c r="H422">
        <v>0</v>
      </c>
      <c r="I422">
        <v>0</v>
      </c>
      <c r="J422">
        <v>11.43167686</v>
      </c>
      <c r="K422">
        <v>-1.2469971986E-2</v>
      </c>
    </row>
    <row r="423" spans="1:11">
      <c r="A423">
        <v>421</v>
      </c>
      <c r="B423" s="1">
        <v>36947</v>
      </c>
      <c r="C423">
        <v>0.11</v>
      </c>
      <c r="D423">
        <v>0.75</v>
      </c>
      <c r="E423">
        <v>0</v>
      </c>
      <c r="F423">
        <v>1.1149910629999999</v>
      </c>
      <c r="G423">
        <v>0.27874776600000001</v>
      </c>
      <c r="H423">
        <v>0</v>
      </c>
      <c r="I423">
        <v>0</v>
      </c>
      <c r="J423">
        <v>11.114991059999999</v>
      </c>
      <c r="K423">
        <v>-1.24685357013E-2</v>
      </c>
    </row>
    <row r="424" spans="1:11">
      <c r="A424">
        <v>422</v>
      </c>
      <c r="B424" s="1">
        <v>36948</v>
      </c>
      <c r="C424">
        <v>0.45</v>
      </c>
      <c r="D424">
        <v>0.2</v>
      </c>
      <c r="E424">
        <v>0</v>
      </c>
      <c r="F424">
        <v>0.86835591300000003</v>
      </c>
      <c r="G424">
        <v>0.21708897799999999</v>
      </c>
      <c r="H424">
        <v>0</v>
      </c>
      <c r="I424">
        <v>0</v>
      </c>
      <c r="J424">
        <v>10.86835591</v>
      </c>
      <c r="K424">
        <v>-1.24673294206E-2</v>
      </c>
    </row>
    <row r="425" spans="1:11">
      <c r="A425">
        <v>423</v>
      </c>
      <c r="B425" s="1">
        <v>36949</v>
      </c>
      <c r="C425">
        <v>0.52</v>
      </c>
      <c r="D425">
        <v>0.39</v>
      </c>
      <c r="E425">
        <v>0</v>
      </c>
      <c r="F425">
        <v>0.67627626500000004</v>
      </c>
      <c r="G425">
        <v>0.16906906599999999</v>
      </c>
      <c r="H425">
        <v>0</v>
      </c>
      <c r="I425">
        <v>0</v>
      </c>
      <c r="J425">
        <v>10.67627626</v>
      </c>
      <c r="K425">
        <v>-1.24663317515E-2</v>
      </c>
    </row>
    <row r="426" spans="1:11">
      <c r="A426">
        <v>424</v>
      </c>
      <c r="B426" s="1">
        <v>36950</v>
      </c>
      <c r="C426">
        <v>0.54</v>
      </c>
      <c r="D426">
        <v>0.92</v>
      </c>
      <c r="E426">
        <v>0</v>
      </c>
      <c r="F426">
        <v>11.305830309999999</v>
      </c>
      <c r="G426">
        <v>2.8264575779999999</v>
      </c>
      <c r="H426">
        <v>0</v>
      </c>
      <c r="I426">
        <v>0</v>
      </c>
      <c r="J426">
        <v>21.305830310000001</v>
      </c>
      <c r="K426">
        <v>-5.8039942646200002E-3</v>
      </c>
    </row>
    <row r="427" spans="1:11">
      <c r="A427">
        <v>425</v>
      </c>
      <c r="B427" s="1">
        <v>36951</v>
      </c>
      <c r="C427">
        <v>0.93</v>
      </c>
      <c r="D427">
        <v>0.21</v>
      </c>
      <c r="E427">
        <v>0</v>
      </c>
      <c r="F427">
        <v>8.8049894989999995</v>
      </c>
      <c r="G427">
        <v>2.2012473749999999</v>
      </c>
      <c r="H427">
        <v>0</v>
      </c>
      <c r="I427">
        <v>0</v>
      </c>
      <c r="J427">
        <v>18.804989500000001</v>
      </c>
      <c r="K427">
        <v>-5.8030585154199999E-3</v>
      </c>
    </row>
    <row r="428" spans="1:11">
      <c r="A428">
        <v>426</v>
      </c>
      <c r="B428" s="1">
        <v>36952</v>
      </c>
      <c r="C428">
        <v>0.89</v>
      </c>
      <c r="D428">
        <v>0.75</v>
      </c>
      <c r="E428">
        <v>0</v>
      </c>
      <c r="F428">
        <v>6.8573327170000002</v>
      </c>
      <c r="G428">
        <v>1.714333179</v>
      </c>
      <c r="H428">
        <v>0</v>
      </c>
      <c r="I428">
        <v>0</v>
      </c>
      <c r="J428">
        <v>16.857332719999999</v>
      </c>
      <c r="K428">
        <v>-5.8020190204499996E-3</v>
      </c>
    </row>
    <row r="429" spans="1:11">
      <c r="A429">
        <v>427</v>
      </c>
      <c r="B429" s="1">
        <v>36953</v>
      </c>
      <c r="C429">
        <v>0.45</v>
      </c>
      <c r="D429">
        <v>0.38</v>
      </c>
      <c r="E429">
        <v>0</v>
      </c>
      <c r="F429">
        <v>5.3404960900000003</v>
      </c>
      <c r="G429">
        <v>1.335124022</v>
      </c>
      <c r="H429">
        <v>0</v>
      </c>
      <c r="I429">
        <v>0</v>
      </c>
      <c r="J429">
        <v>15.34049609</v>
      </c>
      <c r="K429">
        <v>-5.8009180076199996E-3</v>
      </c>
    </row>
    <row r="430" spans="1:11">
      <c r="A430">
        <v>428</v>
      </c>
      <c r="B430" s="1">
        <v>36954</v>
      </c>
      <c r="C430">
        <v>0.42</v>
      </c>
      <c r="D430">
        <v>0.41</v>
      </c>
      <c r="E430">
        <v>21.451036859999999</v>
      </c>
      <c r="F430">
        <v>4.1591825370000004</v>
      </c>
      <c r="G430">
        <v>1.0397956340000001</v>
      </c>
      <c r="H430">
        <v>0.53571926599999997</v>
      </c>
      <c r="I430">
        <v>0</v>
      </c>
      <c r="J430">
        <v>14.15918254</v>
      </c>
      <c r="K430">
        <v>0.39936841296800002</v>
      </c>
    </row>
    <row r="431" spans="1:11">
      <c r="A431">
        <v>429</v>
      </c>
      <c r="B431" s="1">
        <v>36955</v>
      </c>
      <c r="C431">
        <v>0.97</v>
      </c>
      <c r="D431">
        <v>0.88</v>
      </c>
      <c r="E431">
        <v>0</v>
      </c>
      <c r="F431">
        <v>3.2391746170000002</v>
      </c>
      <c r="G431">
        <v>0.80979365400000003</v>
      </c>
      <c r="H431">
        <v>0</v>
      </c>
      <c r="I431">
        <v>0</v>
      </c>
      <c r="J431">
        <v>13.23917462</v>
      </c>
      <c r="K431">
        <v>0.53022197012700001</v>
      </c>
    </row>
    <row r="432" spans="1:11">
      <c r="A432">
        <v>430</v>
      </c>
      <c r="B432" s="1">
        <v>36956</v>
      </c>
      <c r="C432">
        <v>0.4</v>
      </c>
      <c r="D432">
        <v>0.14000000000000001</v>
      </c>
      <c r="E432">
        <v>0</v>
      </c>
      <c r="F432">
        <v>2.5226717280000002</v>
      </c>
      <c r="G432">
        <v>0.63066793200000004</v>
      </c>
      <c r="H432">
        <v>0</v>
      </c>
      <c r="I432">
        <v>0</v>
      </c>
      <c r="J432">
        <v>12.522671730000001</v>
      </c>
      <c r="K432">
        <v>0.53063206996300005</v>
      </c>
    </row>
    <row r="433" spans="1:11">
      <c r="A433">
        <v>431</v>
      </c>
      <c r="B433" s="1">
        <v>36957</v>
      </c>
      <c r="C433">
        <v>0.19</v>
      </c>
      <c r="D433">
        <v>0.15</v>
      </c>
      <c r="E433">
        <v>0</v>
      </c>
      <c r="F433">
        <v>1.9646587170000001</v>
      </c>
      <c r="G433">
        <v>0.49116467899999999</v>
      </c>
      <c r="H433">
        <v>0</v>
      </c>
      <c r="I433">
        <v>0</v>
      </c>
      <c r="J433">
        <v>11.964658719999999</v>
      </c>
      <c r="K433">
        <v>0.53096000598799997</v>
      </c>
    </row>
    <row r="434" spans="1:11">
      <c r="A434">
        <v>432</v>
      </c>
      <c r="B434" s="1">
        <v>36958</v>
      </c>
      <c r="C434">
        <v>0.51</v>
      </c>
      <c r="D434">
        <v>0.59</v>
      </c>
      <c r="E434">
        <v>0</v>
      </c>
      <c r="F434">
        <v>1.530077747</v>
      </c>
      <c r="G434">
        <v>0.38251943700000002</v>
      </c>
      <c r="H434">
        <v>0</v>
      </c>
      <c r="I434">
        <v>0</v>
      </c>
      <c r="J434">
        <v>11.53007775</v>
      </c>
      <c r="K434">
        <v>0.531220775516</v>
      </c>
    </row>
    <row r="435" spans="1:11">
      <c r="A435">
        <v>433</v>
      </c>
      <c r="B435" s="1">
        <v>36959</v>
      </c>
      <c r="C435">
        <v>0.91</v>
      </c>
      <c r="D435">
        <v>0.19</v>
      </c>
      <c r="E435">
        <v>0</v>
      </c>
      <c r="F435">
        <v>1.1916257480000001</v>
      </c>
      <c r="G435">
        <v>0.29790643700000002</v>
      </c>
      <c r="H435">
        <v>0</v>
      </c>
      <c r="I435">
        <v>0</v>
      </c>
      <c r="J435">
        <v>11.19162575</v>
      </c>
      <c r="K435">
        <v>0.531427210393</v>
      </c>
    </row>
    <row r="436" spans="1:11">
      <c r="A436">
        <v>434</v>
      </c>
      <c r="B436" s="1">
        <v>36960</v>
      </c>
      <c r="C436">
        <v>0.21</v>
      </c>
      <c r="D436">
        <v>0.04</v>
      </c>
      <c r="E436">
        <v>0</v>
      </c>
      <c r="F436">
        <v>0.92803906599999997</v>
      </c>
      <c r="G436">
        <v>0.23200976600000001</v>
      </c>
      <c r="H436">
        <v>0</v>
      </c>
      <c r="I436">
        <v>0</v>
      </c>
      <c r="J436">
        <v>10.928039070000001</v>
      </c>
      <c r="K436">
        <v>0.53159005401500004</v>
      </c>
    </row>
    <row r="437" spans="1:11">
      <c r="A437">
        <v>435</v>
      </c>
      <c r="B437" s="1">
        <v>36961</v>
      </c>
      <c r="C437">
        <v>0.41</v>
      </c>
      <c r="D437">
        <v>0.74</v>
      </c>
      <c r="E437">
        <v>0</v>
      </c>
      <c r="F437">
        <v>0.72275755100000005</v>
      </c>
      <c r="G437">
        <v>0.18068938800000001</v>
      </c>
      <c r="H437">
        <v>0</v>
      </c>
      <c r="I437">
        <v>0</v>
      </c>
      <c r="J437">
        <v>10.722757550000001</v>
      </c>
      <c r="K437">
        <v>0.53171815298799996</v>
      </c>
    </row>
    <row r="438" spans="1:11">
      <c r="A438">
        <v>436</v>
      </c>
      <c r="B438" s="1">
        <v>36962</v>
      </c>
      <c r="C438">
        <v>0.71</v>
      </c>
      <c r="D438">
        <v>0.28999999999999998</v>
      </c>
      <c r="E438">
        <v>0</v>
      </c>
      <c r="F438">
        <v>0.562884147</v>
      </c>
      <c r="G438">
        <v>0.14072103699999999</v>
      </c>
      <c r="H438">
        <v>0</v>
      </c>
      <c r="I438">
        <v>0</v>
      </c>
      <c r="J438">
        <v>10.56288415</v>
      </c>
      <c r="K438">
        <v>0.53181869975899998</v>
      </c>
    </row>
    <row r="439" spans="1:11">
      <c r="A439">
        <v>437</v>
      </c>
      <c r="B439" s="1">
        <v>36963</v>
      </c>
      <c r="C439">
        <v>0.43</v>
      </c>
      <c r="D439">
        <v>0.31</v>
      </c>
      <c r="E439">
        <v>0</v>
      </c>
      <c r="F439">
        <v>0.438374614</v>
      </c>
      <c r="G439">
        <v>0.109593654</v>
      </c>
      <c r="H439">
        <v>0</v>
      </c>
      <c r="I439">
        <v>0</v>
      </c>
      <c r="J439">
        <v>10.43837461</v>
      </c>
      <c r="K439">
        <v>0.53189748494400002</v>
      </c>
    </row>
    <row r="440" spans="1:11">
      <c r="A440">
        <v>438</v>
      </c>
      <c r="B440" s="1">
        <v>36964</v>
      </c>
      <c r="C440">
        <v>0.39</v>
      </c>
      <c r="D440">
        <v>0.51</v>
      </c>
      <c r="E440">
        <v>0</v>
      </c>
      <c r="F440">
        <v>0.34140649299999998</v>
      </c>
      <c r="G440">
        <v>8.5351623000000001E-2</v>
      </c>
      <c r="H440">
        <v>0</v>
      </c>
      <c r="I440">
        <v>0</v>
      </c>
      <c r="J440">
        <v>10.341406490000001</v>
      </c>
      <c r="K440">
        <v>0.53195913559499997</v>
      </c>
    </row>
    <row r="441" spans="1:11">
      <c r="A441">
        <v>439</v>
      </c>
      <c r="B441" s="1">
        <v>36965</v>
      </c>
      <c r="C441">
        <v>0.81</v>
      </c>
      <c r="D441">
        <v>0.81</v>
      </c>
      <c r="E441">
        <v>0</v>
      </c>
      <c r="F441">
        <v>0.26588764399999998</v>
      </c>
      <c r="G441">
        <v>6.6471910999999995E-2</v>
      </c>
      <c r="H441">
        <v>0</v>
      </c>
      <c r="I441">
        <v>0</v>
      </c>
      <c r="J441">
        <v>10.265887640000001</v>
      </c>
      <c r="K441">
        <v>0.53200732761799996</v>
      </c>
    </row>
    <row r="442" spans="1:11">
      <c r="A442">
        <v>440</v>
      </c>
      <c r="B442" s="1">
        <v>36966</v>
      </c>
      <c r="C442">
        <v>0.52</v>
      </c>
      <c r="D442">
        <v>0.11</v>
      </c>
      <c r="E442">
        <v>0</v>
      </c>
      <c r="F442">
        <v>0.20707350499999999</v>
      </c>
      <c r="G442">
        <v>5.1768375999999998E-2</v>
      </c>
      <c r="H442">
        <v>0</v>
      </c>
      <c r="I442">
        <v>0</v>
      </c>
      <c r="J442">
        <v>10.207073510000001</v>
      </c>
      <c r="K442">
        <v>0.53204496827500003</v>
      </c>
    </row>
    <row r="443" spans="1:11">
      <c r="A443">
        <v>441</v>
      </c>
      <c r="B443" s="1">
        <v>36967</v>
      </c>
      <c r="C443">
        <v>0.46</v>
      </c>
      <c r="D443">
        <v>0.22</v>
      </c>
      <c r="E443">
        <v>0</v>
      </c>
      <c r="F443">
        <v>0.16126900799999999</v>
      </c>
      <c r="G443">
        <v>4.0317251999999998E-2</v>
      </c>
      <c r="H443">
        <v>0</v>
      </c>
      <c r="I443">
        <v>0</v>
      </c>
      <c r="J443">
        <v>10.16126901</v>
      </c>
      <c r="K443">
        <v>0.53207434896299999</v>
      </c>
    </row>
    <row r="444" spans="1:11">
      <c r="A444">
        <v>442</v>
      </c>
      <c r="B444" s="1">
        <v>36968</v>
      </c>
      <c r="C444">
        <v>0.66</v>
      </c>
      <c r="D444">
        <v>0.91</v>
      </c>
      <c r="E444">
        <v>0</v>
      </c>
      <c r="F444">
        <v>0.12559643000000001</v>
      </c>
      <c r="G444">
        <v>3.1399107000000002E-2</v>
      </c>
      <c r="H444">
        <v>0</v>
      </c>
      <c r="I444">
        <v>0</v>
      </c>
      <c r="J444">
        <v>10.12559643</v>
      </c>
      <c r="K444">
        <v>0.53209727086299996</v>
      </c>
    </row>
    <row r="445" spans="1:11">
      <c r="A445">
        <v>443</v>
      </c>
      <c r="B445" s="1">
        <v>36969</v>
      </c>
      <c r="C445">
        <v>0.44</v>
      </c>
      <c r="D445">
        <v>0.78</v>
      </c>
      <c r="E445">
        <v>0</v>
      </c>
      <c r="F445">
        <v>9.7814598000000003E-2</v>
      </c>
      <c r="G445">
        <v>2.4453649000000001E-2</v>
      </c>
      <c r="H445">
        <v>0</v>
      </c>
      <c r="I445">
        <v>0</v>
      </c>
      <c r="J445">
        <v>10.0978146</v>
      </c>
      <c r="K445">
        <v>0.53211514688200001</v>
      </c>
    </row>
    <row r="446" spans="1:11">
      <c r="A446">
        <v>444</v>
      </c>
      <c r="B446" s="1">
        <v>36970</v>
      </c>
      <c r="C446">
        <v>0.33</v>
      </c>
      <c r="D446">
        <v>0.37</v>
      </c>
      <c r="E446">
        <v>9.1603043080000006</v>
      </c>
      <c r="F446">
        <v>7.6178085000000006E-2</v>
      </c>
      <c r="G446">
        <v>1.9044520999999998E-2</v>
      </c>
      <c r="H446">
        <v>-0.16674129800000001</v>
      </c>
      <c r="I446">
        <v>0</v>
      </c>
      <c r="J446">
        <v>10.076178090000001</v>
      </c>
      <c r="K446">
        <v>0.25489936739000002</v>
      </c>
    </row>
    <row r="447" spans="1:11">
      <c r="A447">
        <v>445</v>
      </c>
      <c r="B447" s="1">
        <v>36971</v>
      </c>
      <c r="C447">
        <v>0.97</v>
      </c>
      <c r="D447">
        <v>0.53</v>
      </c>
      <c r="E447">
        <v>0</v>
      </c>
      <c r="F447">
        <v>5.9327552999999998E-2</v>
      </c>
      <c r="G447">
        <v>1.4831888E-2</v>
      </c>
      <c r="H447">
        <v>0</v>
      </c>
      <c r="I447">
        <v>0</v>
      </c>
      <c r="J447">
        <v>10.059327550000001</v>
      </c>
      <c r="K447">
        <v>-0.10334365553700001</v>
      </c>
    </row>
    <row r="448" spans="1:11">
      <c r="A448">
        <v>446</v>
      </c>
      <c r="B448" s="1">
        <v>36972</v>
      </c>
      <c r="C448">
        <v>0.37</v>
      </c>
      <c r="D448">
        <v>0.92</v>
      </c>
      <c r="E448">
        <v>0</v>
      </c>
      <c r="F448">
        <v>4.6204344000000001E-2</v>
      </c>
      <c r="G448">
        <v>1.1551086E-2</v>
      </c>
      <c r="H448">
        <v>0</v>
      </c>
      <c r="I448">
        <v>0</v>
      </c>
      <c r="J448">
        <v>10.046204339999999</v>
      </c>
      <c r="K448">
        <v>-0.10332613612700001</v>
      </c>
    </row>
    <row r="449" spans="1:11">
      <c r="A449">
        <v>447</v>
      </c>
      <c r="B449" s="1">
        <v>36973</v>
      </c>
      <c r="C449">
        <v>0.25</v>
      </c>
      <c r="D449">
        <v>0.98</v>
      </c>
      <c r="E449">
        <v>21.035671730000001</v>
      </c>
      <c r="F449">
        <v>3.5983979999999999E-2</v>
      </c>
      <c r="G449">
        <v>8.9959949999999997E-3</v>
      </c>
      <c r="H449">
        <v>0.53529690399999996</v>
      </c>
      <c r="I449">
        <v>0</v>
      </c>
      <c r="J449">
        <v>10.035983979999999</v>
      </c>
      <c r="K449">
        <v>0.51803674046100001</v>
      </c>
    </row>
    <row r="450" spans="1:11">
      <c r="A450">
        <v>448</v>
      </c>
      <c r="B450" s="1">
        <v>36974</v>
      </c>
      <c r="C450">
        <v>0.35</v>
      </c>
      <c r="D450">
        <v>0.94</v>
      </c>
      <c r="E450">
        <v>0</v>
      </c>
      <c r="F450">
        <v>2.8024350999999999E-2</v>
      </c>
      <c r="G450">
        <v>7.0060879999999997E-3</v>
      </c>
      <c r="H450">
        <v>0</v>
      </c>
      <c r="I450">
        <v>0</v>
      </c>
      <c r="J450">
        <v>10.028024350000001</v>
      </c>
      <c r="K450">
        <v>0.53524387296300002</v>
      </c>
    </row>
    <row r="451" spans="1:11">
      <c r="A451">
        <v>449</v>
      </c>
      <c r="B451" s="1">
        <v>36975</v>
      </c>
      <c r="C451">
        <v>0.46</v>
      </c>
      <c r="D451">
        <v>0.93</v>
      </c>
      <c r="E451">
        <v>0</v>
      </c>
      <c r="F451">
        <v>2.1825387000000002E-2</v>
      </c>
      <c r="G451">
        <v>5.4563470000000003E-3</v>
      </c>
      <c r="H451">
        <v>0</v>
      </c>
      <c r="I451">
        <v>0</v>
      </c>
      <c r="J451">
        <v>10.02182539</v>
      </c>
      <c r="K451">
        <v>0.53524716233799996</v>
      </c>
    </row>
    <row r="452" spans="1:11">
      <c r="A452">
        <v>450</v>
      </c>
      <c r="B452" s="1">
        <v>36976</v>
      </c>
      <c r="C452">
        <v>0.85</v>
      </c>
      <c r="D452">
        <v>0.75</v>
      </c>
      <c r="E452">
        <v>0</v>
      </c>
      <c r="F452">
        <v>1.6997628000000001E-2</v>
      </c>
      <c r="G452">
        <v>4.2494070000000002E-3</v>
      </c>
      <c r="H452">
        <v>0</v>
      </c>
      <c r="I452">
        <v>0</v>
      </c>
      <c r="J452">
        <v>10.016997630000001</v>
      </c>
      <c r="K452">
        <v>0.53524972460499998</v>
      </c>
    </row>
    <row r="453" spans="1:11">
      <c r="A453">
        <v>451</v>
      </c>
      <c r="B453" s="1">
        <v>36977</v>
      </c>
      <c r="C453">
        <v>0.49</v>
      </c>
      <c r="D453">
        <v>0.71</v>
      </c>
      <c r="E453">
        <v>0</v>
      </c>
      <c r="F453">
        <v>1.3237766E-2</v>
      </c>
      <c r="G453">
        <v>3.3094420000000001E-3</v>
      </c>
      <c r="H453">
        <v>0</v>
      </c>
      <c r="I453">
        <v>0</v>
      </c>
      <c r="J453">
        <v>10.01323777</v>
      </c>
      <c r="K453">
        <v>0.53525172040000002</v>
      </c>
    </row>
    <row r="454" spans="1:11">
      <c r="A454">
        <v>452</v>
      </c>
      <c r="B454" s="1">
        <v>36978</v>
      </c>
      <c r="C454">
        <v>0.03</v>
      </c>
      <c r="D454">
        <v>0.09</v>
      </c>
      <c r="E454">
        <v>27.083428479999998</v>
      </c>
      <c r="F454">
        <v>1.0309583000000001E-2</v>
      </c>
      <c r="G454">
        <v>2.577396E-3</v>
      </c>
      <c r="H454">
        <v>4.5992578999999999E-2</v>
      </c>
      <c r="I454">
        <v>0</v>
      </c>
      <c r="J454">
        <v>10.010309579999999</v>
      </c>
      <c r="K454">
        <v>0.13520237027000001</v>
      </c>
    </row>
    <row r="455" spans="1:11">
      <c r="A455">
        <v>453</v>
      </c>
      <c r="B455" s="1">
        <v>36979</v>
      </c>
      <c r="C455">
        <v>0.26</v>
      </c>
      <c r="D455">
        <v>0.17</v>
      </c>
      <c r="E455">
        <v>0</v>
      </c>
      <c r="F455">
        <v>8.0291110000000002E-3</v>
      </c>
      <c r="G455">
        <v>2.0072779999999999E-3</v>
      </c>
      <c r="H455">
        <v>0</v>
      </c>
      <c r="I455">
        <v>0</v>
      </c>
      <c r="J455">
        <v>10.008029110000001</v>
      </c>
      <c r="K455">
        <v>4.5991565372300001E-2</v>
      </c>
    </row>
    <row r="456" spans="1:11">
      <c r="A456">
        <v>454</v>
      </c>
      <c r="B456" s="1">
        <v>36980</v>
      </c>
      <c r="C456">
        <v>0.99</v>
      </c>
      <c r="D456">
        <v>0.57999999999999996</v>
      </c>
      <c r="E456">
        <v>0</v>
      </c>
      <c r="F456">
        <v>6.2530779999999996E-3</v>
      </c>
      <c r="G456">
        <v>1.5632700000000001E-3</v>
      </c>
      <c r="H456">
        <v>0</v>
      </c>
      <c r="I456">
        <v>0</v>
      </c>
      <c r="J456">
        <v>10.00625308</v>
      </c>
      <c r="K456">
        <v>4.5991628218999998E-2</v>
      </c>
    </row>
    <row r="457" spans="1:11">
      <c r="A457">
        <v>455</v>
      </c>
      <c r="B457" s="1">
        <v>36981</v>
      </c>
      <c r="C457">
        <v>0.05</v>
      </c>
      <c r="D457">
        <v>0.23</v>
      </c>
      <c r="E457">
        <v>0</v>
      </c>
      <c r="F457">
        <v>20.322042880000001</v>
      </c>
      <c r="G457">
        <v>5.0805107209999996</v>
      </c>
      <c r="H457">
        <v>0</v>
      </c>
      <c r="I457">
        <v>0</v>
      </c>
      <c r="J457">
        <v>30.322042880000001</v>
      </c>
      <c r="K457">
        <v>0.12648350301700001</v>
      </c>
    </row>
    <row r="458" spans="1:11">
      <c r="A458">
        <v>456</v>
      </c>
      <c r="B458" s="1">
        <v>36982</v>
      </c>
      <c r="C458">
        <v>0.37</v>
      </c>
      <c r="D458">
        <v>0.01</v>
      </c>
      <c r="E458">
        <v>0</v>
      </c>
      <c r="F458">
        <v>15.826822910000001</v>
      </c>
      <c r="G458">
        <v>3.9567057280000002</v>
      </c>
      <c r="H458">
        <v>0</v>
      </c>
      <c r="I458">
        <v>0</v>
      </c>
      <c r="J458">
        <v>25.826822910000001</v>
      </c>
      <c r="K458">
        <v>0.12826620576700001</v>
      </c>
    </row>
    <row r="459" spans="1:11">
      <c r="A459">
        <v>457</v>
      </c>
      <c r="B459" s="1">
        <v>36983</v>
      </c>
      <c r="C459">
        <v>0.17</v>
      </c>
      <c r="D459">
        <v>0.61</v>
      </c>
      <c r="E459">
        <v>0</v>
      </c>
      <c r="F459">
        <v>12.325942080000001</v>
      </c>
      <c r="G459">
        <v>3.0814855190000001</v>
      </c>
      <c r="H459">
        <v>0</v>
      </c>
      <c r="I459">
        <v>0</v>
      </c>
      <c r="J459">
        <v>22.325942080000001</v>
      </c>
      <c r="K459">
        <v>0.12987833831699999</v>
      </c>
    </row>
    <row r="460" spans="1:11">
      <c r="A460">
        <v>458</v>
      </c>
      <c r="B460" s="1">
        <v>36984</v>
      </c>
      <c r="C460">
        <v>0.09</v>
      </c>
      <c r="D460">
        <v>0.48</v>
      </c>
      <c r="E460">
        <v>0</v>
      </c>
      <c r="F460">
        <v>9.5994533410000003</v>
      </c>
      <c r="G460">
        <v>2.399863335</v>
      </c>
      <c r="H460">
        <v>0</v>
      </c>
      <c r="I460">
        <v>0</v>
      </c>
      <c r="J460">
        <v>19.59945334</v>
      </c>
      <c r="K460">
        <v>0.13131643874900001</v>
      </c>
    </row>
    <row r="461" spans="1:11">
      <c r="A461">
        <v>459</v>
      </c>
      <c r="B461" s="1">
        <v>36985</v>
      </c>
      <c r="C461">
        <v>0.92</v>
      </c>
      <c r="D461">
        <v>0.49</v>
      </c>
      <c r="E461">
        <v>0</v>
      </c>
      <c r="F461">
        <v>47.255948070000002</v>
      </c>
      <c r="G461">
        <v>11.813987020000001</v>
      </c>
      <c r="H461">
        <v>0</v>
      </c>
      <c r="I461">
        <v>0</v>
      </c>
      <c r="J461">
        <v>57.255948070000002</v>
      </c>
      <c r="K461">
        <v>0.28334139857000001</v>
      </c>
    </row>
    <row r="462" spans="1:11">
      <c r="A462">
        <v>460</v>
      </c>
      <c r="B462" s="1">
        <v>36986</v>
      </c>
      <c r="C462">
        <v>0.05</v>
      </c>
      <c r="D462">
        <v>0.65</v>
      </c>
      <c r="E462">
        <v>0</v>
      </c>
      <c r="F462">
        <v>36.802969359999999</v>
      </c>
      <c r="G462">
        <v>9.2007423399999997</v>
      </c>
      <c r="H462">
        <v>0</v>
      </c>
      <c r="I462">
        <v>0</v>
      </c>
      <c r="J462">
        <v>46.802969359999999</v>
      </c>
      <c r="K462">
        <v>0.284807593947</v>
      </c>
    </row>
    <row r="463" spans="1:11">
      <c r="A463">
        <v>461</v>
      </c>
      <c r="B463" s="1">
        <v>36987</v>
      </c>
      <c r="C463">
        <v>0.9</v>
      </c>
      <c r="D463">
        <v>0.26</v>
      </c>
      <c r="E463">
        <v>0</v>
      </c>
      <c r="F463">
        <v>28.662181360000002</v>
      </c>
      <c r="G463">
        <v>7.1655453390000003</v>
      </c>
      <c r="H463">
        <v>0</v>
      </c>
      <c r="I463">
        <v>0</v>
      </c>
      <c r="J463">
        <v>38.662181359999998</v>
      </c>
      <c r="K463">
        <v>0.286401417991</v>
      </c>
    </row>
    <row r="464" spans="1:11">
      <c r="A464">
        <v>462</v>
      </c>
      <c r="B464" s="1">
        <v>36988</v>
      </c>
      <c r="C464">
        <v>0.66</v>
      </c>
      <c r="D464">
        <v>0.32</v>
      </c>
      <c r="E464">
        <v>0</v>
      </c>
      <c r="F464">
        <v>22.322129279999999</v>
      </c>
      <c r="G464">
        <v>5.5805323209999997</v>
      </c>
      <c r="H464">
        <v>0</v>
      </c>
      <c r="I464">
        <v>0</v>
      </c>
      <c r="J464">
        <v>32.322129279999999</v>
      </c>
      <c r="K464">
        <v>0.28739016267</v>
      </c>
    </row>
    <row r="465" spans="1:11">
      <c r="A465">
        <v>463</v>
      </c>
      <c r="B465" s="1">
        <v>36989</v>
      </c>
      <c r="C465">
        <v>0.86</v>
      </c>
      <c r="D465">
        <v>0.49</v>
      </c>
      <c r="E465">
        <v>0</v>
      </c>
      <c r="F465">
        <v>41.584881860000003</v>
      </c>
      <c r="G465">
        <v>10.396220469999999</v>
      </c>
      <c r="H465">
        <v>0</v>
      </c>
      <c r="I465">
        <v>0</v>
      </c>
      <c r="J465">
        <v>51.584881860000003</v>
      </c>
      <c r="K465">
        <v>0.150358713537</v>
      </c>
    </row>
    <row r="466" spans="1:11">
      <c r="A466">
        <v>464</v>
      </c>
      <c r="B466" s="1">
        <v>36990</v>
      </c>
      <c r="C466">
        <v>0.91</v>
      </c>
      <c r="D466">
        <v>0.35</v>
      </c>
      <c r="E466">
        <v>0</v>
      </c>
      <c r="F466">
        <v>32.386338559999999</v>
      </c>
      <c r="G466">
        <v>8.0965846399999997</v>
      </c>
      <c r="H466">
        <v>0</v>
      </c>
      <c r="I466">
        <v>0</v>
      </c>
      <c r="J466">
        <v>42.386338559999999</v>
      </c>
      <c r="K466">
        <v>0.15035259555300001</v>
      </c>
    </row>
    <row r="467" spans="1:11">
      <c r="A467">
        <v>465</v>
      </c>
      <c r="B467" s="1">
        <v>36991</v>
      </c>
      <c r="C467">
        <v>0.72</v>
      </c>
      <c r="D467">
        <v>0.33</v>
      </c>
      <c r="E467">
        <v>0</v>
      </c>
      <c r="F467">
        <v>25.222505829999999</v>
      </c>
      <c r="G467">
        <v>6.3056264579999999</v>
      </c>
      <c r="H467">
        <v>0</v>
      </c>
      <c r="I467">
        <v>0</v>
      </c>
      <c r="J467">
        <v>35.222505830000003</v>
      </c>
      <c r="K467">
        <v>0.15034365444</v>
      </c>
    </row>
    <row r="468" spans="1:11">
      <c r="A468">
        <v>466</v>
      </c>
      <c r="B468" s="1">
        <v>36992</v>
      </c>
      <c r="C468">
        <v>0.68</v>
      </c>
      <c r="D468">
        <v>0.77</v>
      </c>
      <c r="E468">
        <v>0</v>
      </c>
      <c r="F468">
        <v>19.643307289999999</v>
      </c>
      <c r="G468">
        <v>4.9108268229999998</v>
      </c>
      <c r="H468">
        <v>0</v>
      </c>
      <c r="I468">
        <v>0</v>
      </c>
      <c r="J468">
        <v>29.643307289999999</v>
      </c>
      <c r="K468">
        <v>0.15033133376400001</v>
      </c>
    </row>
    <row r="469" spans="1:11">
      <c r="A469">
        <v>467</v>
      </c>
      <c r="B469" s="1">
        <v>36993</v>
      </c>
      <c r="C469">
        <v>0.31</v>
      </c>
      <c r="D469">
        <v>0.14000000000000001</v>
      </c>
      <c r="E469">
        <v>28.008078770000001</v>
      </c>
      <c r="F469">
        <v>15.2982231</v>
      </c>
      <c r="G469">
        <v>3.8245557749999999</v>
      </c>
      <c r="H469">
        <v>-0.74117276099999996</v>
      </c>
      <c r="I469">
        <v>0</v>
      </c>
      <c r="J469">
        <v>25.298223100000001</v>
      </c>
      <c r="K469">
        <v>-0.26422071019799998</v>
      </c>
    </row>
    <row r="470" spans="1:11">
      <c r="A470">
        <v>468</v>
      </c>
      <c r="B470" s="1">
        <v>36994</v>
      </c>
      <c r="C470">
        <v>0.48</v>
      </c>
      <c r="D470">
        <v>0.41</v>
      </c>
      <c r="E470">
        <v>0</v>
      </c>
      <c r="F470">
        <v>11.91426813</v>
      </c>
      <c r="G470">
        <v>2.978567033</v>
      </c>
      <c r="H470">
        <v>0</v>
      </c>
      <c r="I470">
        <v>0</v>
      </c>
      <c r="J470">
        <v>21.91426813</v>
      </c>
      <c r="K470">
        <v>-0.72187449333499998</v>
      </c>
    </row>
    <row r="471" spans="1:11">
      <c r="A471">
        <v>469</v>
      </c>
      <c r="B471" s="1">
        <v>36995</v>
      </c>
      <c r="C471">
        <v>0.16</v>
      </c>
      <c r="D471">
        <v>0.45</v>
      </c>
      <c r="E471">
        <v>0</v>
      </c>
      <c r="F471">
        <v>9.2788413500000004</v>
      </c>
      <c r="G471">
        <v>2.3197103370000001</v>
      </c>
      <c r="H471">
        <v>0</v>
      </c>
      <c r="I471">
        <v>0</v>
      </c>
      <c r="J471">
        <v>19.27884135</v>
      </c>
      <c r="K471">
        <v>-0.72373070409399998</v>
      </c>
    </row>
    <row r="472" spans="1:11">
      <c r="A472">
        <v>470</v>
      </c>
      <c r="B472" s="1">
        <v>36996</v>
      </c>
      <c r="C472">
        <v>0.13</v>
      </c>
      <c r="D472">
        <v>0.22</v>
      </c>
      <c r="E472">
        <v>0</v>
      </c>
      <c r="F472">
        <v>38.451030299999999</v>
      </c>
      <c r="G472">
        <v>9.6127575739999997</v>
      </c>
      <c r="H472">
        <v>0</v>
      </c>
      <c r="I472">
        <v>0</v>
      </c>
      <c r="J472">
        <v>48.451030299999999</v>
      </c>
      <c r="K472">
        <v>-0.22131335533900001</v>
      </c>
    </row>
    <row r="473" spans="1:11">
      <c r="A473">
        <v>471</v>
      </c>
      <c r="B473" s="1">
        <v>36997</v>
      </c>
      <c r="C473">
        <v>0.67</v>
      </c>
      <c r="D473">
        <v>0.43</v>
      </c>
      <c r="E473">
        <v>0</v>
      </c>
      <c r="F473">
        <v>29.9456925</v>
      </c>
      <c r="G473">
        <v>7.486423126</v>
      </c>
      <c r="H473">
        <v>0</v>
      </c>
      <c r="I473">
        <v>0</v>
      </c>
      <c r="J473">
        <v>39.9456925</v>
      </c>
      <c r="K473">
        <v>-0.221303142753</v>
      </c>
    </row>
    <row r="474" spans="1:11">
      <c r="A474">
        <v>472</v>
      </c>
      <c r="B474" s="1">
        <v>36998</v>
      </c>
      <c r="C474">
        <v>0.72</v>
      </c>
      <c r="D474">
        <v>0.08</v>
      </c>
      <c r="E474">
        <v>0</v>
      </c>
      <c r="F474">
        <v>23.32172877</v>
      </c>
      <c r="G474">
        <v>5.830432193</v>
      </c>
      <c r="H474">
        <v>0</v>
      </c>
      <c r="I474">
        <v>0</v>
      </c>
      <c r="J474">
        <v>33.32172877</v>
      </c>
      <c r="K474">
        <v>-0.22128850389099999</v>
      </c>
    </row>
    <row r="475" spans="1:11">
      <c r="A475">
        <v>473</v>
      </c>
      <c r="B475" s="1">
        <v>36999</v>
      </c>
      <c r="C475">
        <v>0.4</v>
      </c>
      <c r="D475">
        <v>0.52</v>
      </c>
      <c r="E475">
        <v>35.465476359999997</v>
      </c>
      <c r="F475">
        <v>18.16298063</v>
      </c>
      <c r="G475">
        <v>4.540745158</v>
      </c>
      <c r="H475">
        <v>-1.2763730719999999</v>
      </c>
      <c r="I475">
        <v>0</v>
      </c>
      <c r="J475">
        <v>28.16298063</v>
      </c>
      <c r="K475">
        <v>-1.0727072494300001</v>
      </c>
    </row>
    <row r="476" spans="1:11">
      <c r="A476">
        <v>474</v>
      </c>
      <c r="B476" s="1">
        <v>37000</v>
      </c>
      <c r="C476">
        <v>0.76</v>
      </c>
      <c r="D476">
        <v>0.62</v>
      </c>
      <c r="E476">
        <v>0</v>
      </c>
      <c r="F476">
        <v>14.145343540000001</v>
      </c>
      <c r="G476">
        <v>3.5363358840000001</v>
      </c>
      <c r="H476">
        <v>0</v>
      </c>
      <c r="I476">
        <v>0</v>
      </c>
      <c r="J476">
        <v>24.145343539999999</v>
      </c>
      <c r="K476">
        <v>-1.24223711459</v>
      </c>
    </row>
    <row r="477" spans="1:11">
      <c r="A477">
        <v>475</v>
      </c>
      <c r="B477" s="1">
        <v>37001</v>
      </c>
      <c r="C477">
        <v>0.19</v>
      </c>
      <c r="D477">
        <v>0.96</v>
      </c>
      <c r="E477">
        <v>20.636838650000001</v>
      </c>
      <c r="F477">
        <v>11.016404619999999</v>
      </c>
      <c r="G477">
        <v>2.7541011559999999</v>
      </c>
      <c r="H477">
        <v>-1.1874557560000001</v>
      </c>
      <c r="I477">
        <v>0</v>
      </c>
      <c r="J477">
        <v>21.016404619999999</v>
      </c>
      <c r="K477">
        <v>-1.3407232524999999</v>
      </c>
    </row>
    <row r="478" spans="1:11">
      <c r="A478">
        <v>476</v>
      </c>
      <c r="B478" s="1">
        <v>37002</v>
      </c>
      <c r="C478">
        <v>0.05</v>
      </c>
      <c r="D478">
        <v>0.18</v>
      </c>
      <c r="E478">
        <v>0</v>
      </c>
      <c r="F478">
        <v>8.5795845479999997</v>
      </c>
      <c r="G478">
        <v>2.1448961369999999</v>
      </c>
      <c r="H478">
        <v>0</v>
      </c>
      <c r="I478">
        <v>0</v>
      </c>
      <c r="J478">
        <v>18.57958455</v>
      </c>
      <c r="K478">
        <v>-1.1604125762999999</v>
      </c>
    </row>
    <row r="479" spans="1:11">
      <c r="A479">
        <v>477</v>
      </c>
      <c r="B479" s="1">
        <v>37003</v>
      </c>
      <c r="C479">
        <v>0.63</v>
      </c>
      <c r="D479">
        <v>0.45</v>
      </c>
      <c r="E479">
        <v>0</v>
      </c>
      <c r="F479">
        <v>6.6817871640000002</v>
      </c>
      <c r="G479">
        <v>1.670446791</v>
      </c>
      <c r="H479">
        <v>0</v>
      </c>
      <c r="I479">
        <v>0</v>
      </c>
      <c r="J479">
        <v>16.681787159999999</v>
      </c>
      <c r="K479">
        <v>-1.16331393667</v>
      </c>
    </row>
    <row r="480" spans="1:11">
      <c r="A480">
        <v>478</v>
      </c>
      <c r="B480" s="1">
        <v>37004</v>
      </c>
      <c r="C480">
        <v>0.86</v>
      </c>
      <c r="D480">
        <v>0.9</v>
      </c>
      <c r="E480">
        <v>50.939093280000002</v>
      </c>
      <c r="F480">
        <v>5.2037810760000003</v>
      </c>
      <c r="G480">
        <v>1.3009452690000001</v>
      </c>
      <c r="H480">
        <v>0.35992529299999998</v>
      </c>
      <c r="I480">
        <v>0</v>
      </c>
      <c r="J480">
        <v>15.203781080000001</v>
      </c>
      <c r="K480">
        <v>0.16431269135099999</v>
      </c>
    </row>
    <row r="481" spans="1:11">
      <c r="A481">
        <v>479</v>
      </c>
      <c r="B481" s="1">
        <v>37005</v>
      </c>
      <c r="C481">
        <v>0.18</v>
      </c>
      <c r="D481">
        <v>0.03</v>
      </c>
      <c r="E481">
        <v>0</v>
      </c>
      <c r="F481">
        <v>19.184325380000001</v>
      </c>
      <c r="G481">
        <v>4.7960813440000001</v>
      </c>
      <c r="H481">
        <v>0</v>
      </c>
      <c r="I481">
        <v>0</v>
      </c>
      <c r="J481">
        <v>29.184325380000001</v>
      </c>
      <c r="K481">
        <v>0.35534190151700001</v>
      </c>
    </row>
    <row r="482" spans="1:11">
      <c r="A482">
        <v>480</v>
      </c>
      <c r="B482" s="1">
        <v>37006</v>
      </c>
      <c r="C482">
        <v>0.24</v>
      </c>
      <c r="D482">
        <v>0.28000000000000003</v>
      </c>
      <c r="E482">
        <v>0</v>
      </c>
      <c r="F482">
        <v>14.94076763</v>
      </c>
      <c r="G482">
        <v>3.7351919059999998</v>
      </c>
      <c r="H482">
        <v>0</v>
      </c>
      <c r="I482">
        <v>0</v>
      </c>
      <c r="J482">
        <v>24.94076763</v>
      </c>
      <c r="K482">
        <v>0.35609628162000001</v>
      </c>
    </row>
    <row r="483" spans="1:11">
      <c r="A483">
        <v>481</v>
      </c>
      <c r="B483" s="1">
        <v>37007</v>
      </c>
      <c r="C483">
        <v>0.83</v>
      </c>
      <c r="D483">
        <v>0.36</v>
      </c>
      <c r="E483">
        <v>0</v>
      </c>
      <c r="F483">
        <v>11.635881530000001</v>
      </c>
      <c r="G483">
        <v>2.9089703820000001</v>
      </c>
      <c r="H483">
        <v>0</v>
      </c>
      <c r="I483">
        <v>0</v>
      </c>
      <c r="J483">
        <v>21.635881529999999</v>
      </c>
      <c r="K483">
        <v>0.35673254248199998</v>
      </c>
    </row>
    <row r="484" spans="1:11">
      <c r="A484">
        <v>482</v>
      </c>
      <c r="B484" s="1">
        <v>37008</v>
      </c>
      <c r="C484">
        <v>0.17</v>
      </c>
      <c r="D484">
        <v>0.27</v>
      </c>
      <c r="E484">
        <v>0</v>
      </c>
      <c r="F484">
        <v>9.0620336439999996</v>
      </c>
      <c r="G484">
        <v>2.2655084109999999</v>
      </c>
      <c r="H484">
        <v>0</v>
      </c>
      <c r="I484">
        <v>0</v>
      </c>
      <c r="J484">
        <v>19.062033639999999</v>
      </c>
      <c r="K484">
        <v>0.35726173623599999</v>
      </c>
    </row>
    <row r="485" spans="1:11">
      <c r="A485">
        <v>483</v>
      </c>
      <c r="B485" s="1">
        <v>37009</v>
      </c>
      <c r="C485">
        <v>0.61</v>
      </c>
      <c r="D485">
        <v>0.55000000000000004</v>
      </c>
      <c r="E485">
        <v>0</v>
      </c>
      <c r="F485">
        <v>7.0575188989999997</v>
      </c>
      <c r="G485">
        <v>1.764379725</v>
      </c>
      <c r="H485">
        <v>0</v>
      </c>
      <c r="I485">
        <v>0</v>
      </c>
      <c r="J485">
        <v>17.057518900000002</v>
      </c>
      <c r="K485">
        <v>0.35769652672899999</v>
      </c>
    </row>
    <row r="486" spans="1:11">
      <c r="A486">
        <v>484</v>
      </c>
      <c r="B486" s="1">
        <v>37010</v>
      </c>
      <c r="C486">
        <v>0.44</v>
      </c>
      <c r="D486">
        <v>0.74</v>
      </c>
      <c r="E486">
        <v>0</v>
      </c>
      <c r="F486">
        <v>5.4964012450000004</v>
      </c>
      <c r="G486">
        <v>1.3741003110000001</v>
      </c>
      <c r="H486">
        <v>0</v>
      </c>
      <c r="I486">
        <v>0</v>
      </c>
      <c r="J486">
        <v>15.496401240000001</v>
      </c>
      <c r="K486">
        <v>0.35805004550399999</v>
      </c>
    </row>
    <row r="487" spans="1:11">
      <c r="A487">
        <v>485</v>
      </c>
      <c r="B487" s="1">
        <v>37011</v>
      </c>
      <c r="C487">
        <v>0.32</v>
      </c>
      <c r="D487">
        <v>0.6</v>
      </c>
      <c r="E487">
        <v>0</v>
      </c>
      <c r="F487">
        <v>4.2806015930000001</v>
      </c>
      <c r="G487">
        <v>1.070150398</v>
      </c>
      <c r="H487">
        <v>0</v>
      </c>
      <c r="I487">
        <v>0</v>
      </c>
      <c r="J487">
        <v>14.28060159</v>
      </c>
      <c r="K487">
        <v>0.35833499248099998</v>
      </c>
    </row>
    <row r="488" spans="1:11">
      <c r="A488">
        <v>486</v>
      </c>
      <c r="B488" s="1">
        <v>37012</v>
      </c>
      <c r="C488">
        <v>0.46</v>
      </c>
      <c r="D488">
        <v>0.38</v>
      </c>
      <c r="E488">
        <v>0</v>
      </c>
      <c r="F488">
        <v>3.3337358730000002</v>
      </c>
      <c r="G488">
        <v>0.83343396800000003</v>
      </c>
      <c r="H488">
        <v>0</v>
      </c>
      <c r="I488">
        <v>0</v>
      </c>
      <c r="J488">
        <v>13.33373587</v>
      </c>
      <c r="K488">
        <v>0.35856303632999997</v>
      </c>
    </row>
    <row r="489" spans="1:11">
      <c r="A489">
        <v>487</v>
      </c>
      <c r="B489" s="1">
        <v>37013</v>
      </c>
      <c r="C489">
        <v>0.11</v>
      </c>
      <c r="D489">
        <v>0.9</v>
      </c>
      <c r="E489">
        <v>17.766899779999999</v>
      </c>
      <c r="F489">
        <v>2.5963161079999999</v>
      </c>
      <c r="G489">
        <v>0.64907902699999998</v>
      </c>
      <c r="H489">
        <v>-1.446214407</v>
      </c>
      <c r="I489">
        <v>0</v>
      </c>
      <c r="J489">
        <v>12.59631611</v>
      </c>
      <c r="K489">
        <v>-0.86835371260899996</v>
      </c>
    </row>
    <row r="490" spans="1:11">
      <c r="A490">
        <v>488</v>
      </c>
      <c r="B490" s="1">
        <v>37014</v>
      </c>
      <c r="C490">
        <v>0.48</v>
      </c>
      <c r="D490">
        <v>0.33</v>
      </c>
      <c r="E490">
        <v>0</v>
      </c>
      <c r="F490">
        <v>41.922971060000002</v>
      </c>
      <c r="G490">
        <v>10.48074276</v>
      </c>
      <c r="H490">
        <v>0</v>
      </c>
      <c r="I490">
        <v>0</v>
      </c>
      <c r="J490">
        <v>51.922971060000002</v>
      </c>
      <c r="K490">
        <v>-0.41153095085800001</v>
      </c>
    </row>
    <row r="491" spans="1:11">
      <c r="A491">
        <v>489</v>
      </c>
      <c r="B491" s="1">
        <v>37015</v>
      </c>
      <c r="C491">
        <v>0.62</v>
      </c>
      <c r="D491">
        <v>0.33</v>
      </c>
      <c r="E491">
        <v>0</v>
      </c>
      <c r="F491">
        <v>32.64964269</v>
      </c>
      <c r="G491">
        <v>8.162410672</v>
      </c>
      <c r="H491">
        <v>0</v>
      </c>
      <c r="I491">
        <v>0</v>
      </c>
      <c r="J491">
        <v>42.64964269</v>
      </c>
      <c r="K491">
        <v>-0.41658338136900003</v>
      </c>
    </row>
    <row r="492" spans="1:11">
      <c r="A492">
        <v>490</v>
      </c>
      <c r="B492" s="1">
        <v>37016</v>
      </c>
      <c r="C492">
        <v>0.22</v>
      </c>
      <c r="D492">
        <v>0.03</v>
      </c>
      <c r="E492">
        <v>0</v>
      </c>
      <c r="F492">
        <v>25.427567289999999</v>
      </c>
      <c r="G492">
        <v>6.3568918229999998</v>
      </c>
      <c r="H492">
        <v>0</v>
      </c>
      <c r="I492">
        <v>0</v>
      </c>
      <c r="J492">
        <v>35.427567289999999</v>
      </c>
      <c r="K492">
        <v>-0.42131834512900002</v>
      </c>
    </row>
    <row r="493" spans="1:11">
      <c r="A493">
        <v>491</v>
      </c>
      <c r="B493" s="1">
        <v>37017</v>
      </c>
      <c r="C493">
        <v>0.53</v>
      </c>
      <c r="D493">
        <v>0.57999999999999996</v>
      </c>
      <c r="E493">
        <v>0</v>
      </c>
      <c r="F493">
        <v>19.803009320000001</v>
      </c>
      <c r="G493">
        <v>4.9507523300000003</v>
      </c>
      <c r="H493">
        <v>0</v>
      </c>
      <c r="I493">
        <v>0</v>
      </c>
      <c r="J493">
        <v>29.803009320000001</v>
      </c>
      <c r="K493">
        <v>-0.425703273183</v>
      </c>
    </row>
    <row r="494" spans="1:11">
      <c r="A494">
        <v>492</v>
      </c>
      <c r="B494" s="1">
        <v>37018</v>
      </c>
      <c r="C494">
        <v>0.73</v>
      </c>
      <c r="D494">
        <v>0.16</v>
      </c>
      <c r="E494">
        <v>0</v>
      </c>
      <c r="F494">
        <v>15.42259917</v>
      </c>
      <c r="G494">
        <v>3.8556497909999998</v>
      </c>
      <c r="H494">
        <v>0</v>
      </c>
      <c r="I494">
        <v>0</v>
      </c>
      <c r="J494">
        <v>25.422599170000002</v>
      </c>
      <c r="K494">
        <v>-0.42971185947700002</v>
      </c>
    </row>
    <row r="495" spans="1:11">
      <c r="A495">
        <v>493</v>
      </c>
      <c r="B495" s="1">
        <v>37019</v>
      </c>
      <c r="C495">
        <v>0.21</v>
      </c>
      <c r="D495">
        <v>0.17</v>
      </c>
      <c r="E495">
        <v>0</v>
      </c>
      <c r="F495">
        <v>12.011132310000001</v>
      </c>
      <c r="G495">
        <v>3.0027830770000001</v>
      </c>
      <c r="H495">
        <v>0</v>
      </c>
      <c r="I495">
        <v>0</v>
      </c>
      <c r="J495">
        <v>22.011132310000001</v>
      </c>
      <c r="K495">
        <v>-0.43332629153199997</v>
      </c>
    </row>
    <row r="496" spans="1:11">
      <c r="A496">
        <v>494</v>
      </c>
      <c r="B496" s="1">
        <v>37020</v>
      </c>
      <c r="C496">
        <v>0.37</v>
      </c>
      <c r="D496">
        <v>0.32</v>
      </c>
      <c r="E496">
        <v>0</v>
      </c>
      <c r="F496">
        <v>9.3542792460000008</v>
      </c>
      <c r="G496">
        <v>2.3385698119999998</v>
      </c>
      <c r="H496">
        <v>0</v>
      </c>
      <c r="I496">
        <v>0</v>
      </c>
      <c r="J496">
        <v>19.354279250000001</v>
      </c>
      <c r="K496">
        <v>-0.43653894307899999</v>
      </c>
    </row>
    <row r="497" spans="1:11">
      <c r="A497">
        <v>495</v>
      </c>
      <c r="B497" s="1">
        <v>37021</v>
      </c>
      <c r="C497">
        <v>0.89</v>
      </c>
      <c r="D497">
        <v>0.23</v>
      </c>
      <c r="E497">
        <v>0</v>
      </c>
      <c r="F497">
        <v>7.2851200020000002</v>
      </c>
      <c r="G497">
        <v>1.82128</v>
      </c>
      <c r="H497">
        <v>0</v>
      </c>
      <c r="I497">
        <v>0</v>
      </c>
      <c r="J497">
        <v>17.285119999999999</v>
      </c>
      <c r="K497">
        <v>-0.439353182924</v>
      </c>
    </row>
    <row r="498" spans="1:11">
      <c r="A498">
        <v>496</v>
      </c>
      <c r="B498" s="1">
        <v>37022</v>
      </c>
      <c r="C498">
        <v>0.09</v>
      </c>
      <c r="D498">
        <v>0.6</v>
      </c>
      <c r="E498">
        <v>0</v>
      </c>
      <c r="F498">
        <v>29.353192029999999</v>
      </c>
      <c r="G498">
        <v>7.3382980069999997</v>
      </c>
      <c r="H498">
        <v>0</v>
      </c>
      <c r="I498">
        <v>0</v>
      </c>
      <c r="J498">
        <v>39.353192030000002</v>
      </c>
      <c r="K498">
        <v>-0.92100724644300003</v>
      </c>
    </row>
    <row r="499" spans="1:11">
      <c r="A499">
        <v>497</v>
      </c>
      <c r="B499" s="1">
        <v>37023</v>
      </c>
      <c r="C499">
        <v>0.36</v>
      </c>
      <c r="D499">
        <v>0.74</v>
      </c>
      <c r="E499">
        <v>0</v>
      </c>
      <c r="F499">
        <v>22.86028894</v>
      </c>
      <c r="G499">
        <v>5.715072234</v>
      </c>
      <c r="H499">
        <v>0</v>
      </c>
      <c r="I499">
        <v>0</v>
      </c>
      <c r="J499">
        <v>32.860288939999997</v>
      </c>
      <c r="K499">
        <v>-0.92549900105799998</v>
      </c>
    </row>
    <row r="500" spans="1:11">
      <c r="A500">
        <v>498</v>
      </c>
      <c r="B500" s="1">
        <v>37024</v>
      </c>
      <c r="C500">
        <v>0.25</v>
      </c>
      <c r="D500">
        <v>0.5</v>
      </c>
      <c r="E500">
        <v>0</v>
      </c>
      <c r="F500">
        <v>17.803610930000001</v>
      </c>
      <c r="G500">
        <v>4.4509027310000002</v>
      </c>
      <c r="H500">
        <v>0</v>
      </c>
      <c r="I500">
        <v>0</v>
      </c>
      <c r="J500">
        <v>27.803610930000001</v>
      </c>
      <c r="K500">
        <v>-0.92957393155500001</v>
      </c>
    </row>
    <row r="501" spans="1:11">
      <c r="A501">
        <v>499</v>
      </c>
      <c r="B501" s="1">
        <v>37025</v>
      </c>
      <c r="C501">
        <v>0.59</v>
      </c>
      <c r="D501">
        <v>0.61</v>
      </c>
      <c r="E501">
        <v>0</v>
      </c>
      <c r="F501">
        <v>13.86546613</v>
      </c>
      <c r="G501">
        <v>3.466366533</v>
      </c>
      <c r="H501">
        <v>0</v>
      </c>
      <c r="I501">
        <v>0</v>
      </c>
      <c r="J501">
        <v>23.865466130000001</v>
      </c>
      <c r="K501">
        <v>-0.93321784520600004</v>
      </c>
    </row>
    <row r="502" spans="1:11">
      <c r="A502">
        <v>500</v>
      </c>
      <c r="B502" s="1">
        <v>37026</v>
      </c>
      <c r="C502">
        <v>0.39</v>
      </c>
      <c r="D502">
        <v>0.11</v>
      </c>
      <c r="E502">
        <v>0</v>
      </c>
      <c r="F502">
        <v>10.79843588</v>
      </c>
      <c r="G502">
        <v>2.6996089699999999</v>
      </c>
      <c r="H502">
        <v>0</v>
      </c>
      <c r="I502">
        <v>0</v>
      </c>
      <c r="J502">
        <v>20.79843588</v>
      </c>
      <c r="K502">
        <v>-0.93642902384100002</v>
      </c>
    </row>
    <row r="503" spans="1:11">
      <c r="A503">
        <v>501</v>
      </c>
      <c r="B503" s="1">
        <v>37027</v>
      </c>
      <c r="C503">
        <v>0.25</v>
      </c>
      <c r="D503">
        <v>0.59</v>
      </c>
      <c r="E503">
        <v>0</v>
      </c>
      <c r="F503">
        <v>8.4098303189999992</v>
      </c>
      <c r="G503">
        <v>2.1024575799999998</v>
      </c>
      <c r="H503">
        <v>0</v>
      </c>
      <c r="I503">
        <v>0</v>
      </c>
      <c r="J503">
        <v>18.409830320000001</v>
      </c>
      <c r="K503">
        <v>-0.93921807468700003</v>
      </c>
    </row>
    <row r="504" spans="1:11">
      <c r="A504">
        <v>502</v>
      </c>
      <c r="B504" s="1">
        <v>37028</v>
      </c>
      <c r="C504">
        <v>0.22</v>
      </c>
      <c r="D504">
        <v>0.94</v>
      </c>
      <c r="E504">
        <v>0</v>
      </c>
      <c r="F504">
        <v>6.5495824379999998</v>
      </c>
      <c r="G504">
        <v>1.63739561</v>
      </c>
      <c r="H504">
        <v>0</v>
      </c>
      <c r="I504">
        <v>0</v>
      </c>
      <c r="J504">
        <v>16.549582439999998</v>
      </c>
      <c r="K504">
        <v>-0.94160660525700002</v>
      </c>
    </row>
    <row r="505" spans="1:11">
      <c r="A505">
        <v>503</v>
      </c>
      <c r="B505" s="1">
        <v>37029</v>
      </c>
      <c r="C505">
        <v>0.95</v>
      </c>
      <c r="D505">
        <v>0.94</v>
      </c>
      <c r="E505">
        <v>0</v>
      </c>
      <c r="F505">
        <v>5.1008199320000003</v>
      </c>
      <c r="G505">
        <v>1.2752049830000001</v>
      </c>
      <c r="H505">
        <v>0</v>
      </c>
      <c r="I505">
        <v>0</v>
      </c>
      <c r="J505">
        <v>15.10081993</v>
      </c>
      <c r="K505">
        <v>-0.94362498571099995</v>
      </c>
    </row>
    <row r="506" spans="1:11">
      <c r="A506">
        <v>504</v>
      </c>
      <c r="B506" s="1">
        <v>37030</v>
      </c>
      <c r="C506">
        <v>0.8</v>
      </c>
      <c r="D506">
        <v>0.83</v>
      </c>
      <c r="E506">
        <v>0</v>
      </c>
      <c r="F506">
        <v>3.972522557</v>
      </c>
      <c r="G506">
        <v>0.99313063899999998</v>
      </c>
      <c r="H506">
        <v>0</v>
      </c>
      <c r="I506">
        <v>0</v>
      </c>
      <c r="J506">
        <v>13.97252256</v>
      </c>
      <c r="K506">
        <v>-0.94530958686599997</v>
      </c>
    </row>
    <row r="507" spans="1:11">
      <c r="A507">
        <v>505</v>
      </c>
      <c r="B507" s="1">
        <v>37031</v>
      </c>
      <c r="C507">
        <v>0.14000000000000001</v>
      </c>
      <c r="D507">
        <v>0.54</v>
      </c>
      <c r="E507">
        <v>0</v>
      </c>
      <c r="F507">
        <v>3.093803678</v>
      </c>
      <c r="G507">
        <v>0.77345092000000004</v>
      </c>
      <c r="H507">
        <v>0</v>
      </c>
      <c r="I507">
        <v>0</v>
      </c>
      <c r="J507">
        <v>13.093803680000001</v>
      </c>
      <c r="K507">
        <v>-0.94669991370700002</v>
      </c>
    </row>
    <row r="508" spans="1:11">
      <c r="A508">
        <v>506</v>
      </c>
      <c r="B508" s="1">
        <v>37032</v>
      </c>
      <c r="C508">
        <v>0.03</v>
      </c>
      <c r="D508">
        <v>0.68</v>
      </c>
      <c r="E508">
        <v>0</v>
      </c>
      <c r="F508">
        <v>5.4303859320000001</v>
      </c>
      <c r="G508">
        <v>1.357596483</v>
      </c>
      <c r="H508">
        <v>0</v>
      </c>
      <c r="I508">
        <v>0</v>
      </c>
      <c r="J508">
        <v>15.43038593</v>
      </c>
      <c r="K508">
        <v>-1.0097807724400001</v>
      </c>
    </row>
    <row r="509" spans="1:11">
      <c r="A509">
        <v>507</v>
      </c>
      <c r="B509" s="1">
        <v>37033</v>
      </c>
      <c r="C509">
        <v>0.35</v>
      </c>
      <c r="D509">
        <v>0.45</v>
      </c>
      <c r="E509">
        <v>0</v>
      </c>
      <c r="F509">
        <v>4.2291888159999997</v>
      </c>
      <c r="G509">
        <v>1.0572972039999999</v>
      </c>
      <c r="H509">
        <v>0</v>
      </c>
      <c r="I509">
        <v>0</v>
      </c>
      <c r="J509">
        <v>14.229188819999999</v>
      </c>
      <c r="K509">
        <v>-1.0116589494199999</v>
      </c>
    </row>
    <row r="510" spans="1:11">
      <c r="A510">
        <v>508</v>
      </c>
      <c r="B510" s="1">
        <v>37034</v>
      </c>
      <c r="C510">
        <v>0.27</v>
      </c>
      <c r="D510">
        <v>7.0000000000000007E-2</v>
      </c>
      <c r="E510">
        <v>0</v>
      </c>
      <c r="F510">
        <v>3.2936955619999999</v>
      </c>
      <c r="G510">
        <v>0.82342389000000005</v>
      </c>
      <c r="H510">
        <v>0</v>
      </c>
      <c r="I510">
        <v>0</v>
      </c>
      <c r="J510">
        <v>13.29369556</v>
      </c>
      <c r="K510">
        <v>-1.01321088662</v>
      </c>
    </row>
    <row r="511" spans="1:11">
      <c r="A511">
        <v>509</v>
      </c>
      <c r="B511" s="1">
        <v>37035</v>
      </c>
      <c r="C511">
        <v>0.84</v>
      </c>
      <c r="D511">
        <v>0.52</v>
      </c>
      <c r="E511">
        <v>0</v>
      </c>
      <c r="F511">
        <v>2.5651326829999999</v>
      </c>
      <c r="G511">
        <v>0.64128317099999999</v>
      </c>
      <c r="H511">
        <v>0</v>
      </c>
      <c r="I511">
        <v>0</v>
      </c>
      <c r="J511">
        <v>12.56513268</v>
      </c>
      <c r="K511">
        <v>-1.0144798796900001</v>
      </c>
    </row>
    <row r="512" spans="1:11">
      <c r="A512">
        <v>510</v>
      </c>
      <c r="B512" s="1">
        <v>37036</v>
      </c>
      <c r="C512">
        <v>0.9</v>
      </c>
      <c r="D512">
        <v>0.66</v>
      </c>
      <c r="E512">
        <v>0</v>
      </c>
      <c r="F512">
        <v>81.027680599999997</v>
      </c>
      <c r="G512">
        <v>20.256920149999999</v>
      </c>
      <c r="H512">
        <v>0</v>
      </c>
      <c r="I512">
        <v>0</v>
      </c>
      <c r="J512">
        <v>91.027680599999997</v>
      </c>
      <c r="K512">
        <v>-0.22934378771300001</v>
      </c>
    </row>
    <row r="513" spans="1:11">
      <c r="A513">
        <v>511</v>
      </c>
      <c r="B513" s="1">
        <v>37037</v>
      </c>
      <c r="C513">
        <v>0.02</v>
      </c>
      <c r="D513">
        <v>0.33</v>
      </c>
      <c r="E513">
        <v>0</v>
      </c>
      <c r="F513">
        <v>63.104421109999997</v>
      </c>
      <c r="G513">
        <v>15.776105279999999</v>
      </c>
      <c r="H513">
        <v>0</v>
      </c>
      <c r="I513">
        <v>0</v>
      </c>
      <c r="J513">
        <v>73.104421110000004</v>
      </c>
      <c r="K513">
        <v>-0.22934169866699999</v>
      </c>
    </row>
    <row r="514" spans="1:11">
      <c r="A514">
        <v>512</v>
      </c>
      <c r="B514" s="1">
        <v>37038</v>
      </c>
      <c r="C514">
        <v>0.33</v>
      </c>
      <c r="D514">
        <v>0.17</v>
      </c>
      <c r="E514">
        <v>0</v>
      </c>
      <c r="F514">
        <v>49.145772569999998</v>
      </c>
      <c r="G514">
        <v>12.286443139999999</v>
      </c>
      <c r="H514">
        <v>0</v>
      </c>
      <c r="I514">
        <v>0</v>
      </c>
      <c r="J514">
        <v>59.145772569999998</v>
      </c>
      <c r="K514">
        <v>-0.229337551138</v>
      </c>
    </row>
    <row r="515" spans="1:11">
      <c r="A515">
        <v>513</v>
      </c>
      <c r="B515" s="1">
        <v>37039</v>
      </c>
      <c r="C515">
        <v>0.98</v>
      </c>
      <c r="D515">
        <v>0.05</v>
      </c>
      <c r="E515">
        <v>0</v>
      </c>
      <c r="F515">
        <v>92.730901560000007</v>
      </c>
      <c r="G515">
        <v>23.182725390000002</v>
      </c>
      <c r="H515">
        <v>0</v>
      </c>
      <c r="I515">
        <v>0</v>
      </c>
      <c r="J515">
        <v>102.7309016</v>
      </c>
      <c r="K515">
        <v>-0.106347261922</v>
      </c>
    </row>
    <row r="516" spans="1:11">
      <c r="A516">
        <v>514</v>
      </c>
      <c r="B516" s="1">
        <v>37040</v>
      </c>
      <c r="C516">
        <v>0.6</v>
      </c>
      <c r="D516">
        <v>0.69</v>
      </c>
      <c r="E516">
        <v>0</v>
      </c>
      <c r="F516">
        <v>72.218898749999994</v>
      </c>
      <c r="G516">
        <v>18.05472469</v>
      </c>
      <c r="H516">
        <v>0</v>
      </c>
      <c r="I516">
        <v>0</v>
      </c>
      <c r="J516">
        <v>82.218898749999994</v>
      </c>
      <c r="K516">
        <v>-0.10634668719400001</v>
      </c>
    </row>
    <row r="517" spans="1:11">
      <c r="A517">
        <v>515</v>
      </c>
      <c r="B517" s="1">
        <v>37041</v>
      </c>
      <c r="C517">
        <v>0.27</v>
      </c>
      <c r="D517">
        <v>0.4</v>
      </c>
      <c r="E517">
        <v>0</v>
      </c>
      <c r="F517">
        <v>56.244134899999999</v>
      </c>
      <c r="G517">
        <v>14.061033719999999</v>
      </c>
      <c r="H517">
        <v>0</v>
      </c>
      <c r="I517">
        <v>0</v>
      </c>
      <c r="J517">
        <v>66.244134900000006</v>
      </c>
      <c r="K517">
        <v>-0.106345318356</v>
      </c>
    </row>
    <row r="518" spans="1:11">
      <c r="A518">
        <v>516</v>
      </c>
      <c r="B518" s="1">
        <v>37042</v>
      </c>
      <c r="C518">
        <v>0.03</v>
      </c>
      <c r="D518">
        <v>0.99</v>
      </c>
      <c r="E518">
        <v>0</v>
      </c>
      <c r="F518">
        <v>43.802976299999997</v>
      </c>
      <c r="G518">
        <v>10.95074408</v>
      </c>
      <c r="H518">
        <v>0</v>
      </c>
      <c r="I518">
        <v>0</v>
      </c>
      <c r="J518">
        <v>53.802976299999997</v>
      </c>
      <c r="K518">
        <v>-0.106342841471</v>
      </c>
    </row>
    <row r="519" spans="1:11">
      <c r="A519">
        <v>517</v>
      </c>
      <c r="B519" s="1">
        <v>37043</v>
      </c>
      <c r="C519">
        <v>0.21</v>
      </c>
      <c r="D519">
        <v>0.56000000000000005</v>
      </c>
      <c r="E519">
        <v>0</v>
      </c>
      <c r="F519">
        <v>34.113792240000002</v>
      </c>
      <c r="G519">
        <v>8.5284480610000006</v>
      </c>
      <c r="H519">
        <v>0</v>
      </c>
      <c r="I519">
        <v>0</v>
      </c>
      <c r="J519">
        <v>44.113792240000002</v>
      </c>
      <c r="K519">
        <v>-0.106338876135</v>
      </c>
    </row>
    <row r="520" spans="1:11">
      <c r="A520">
        <v>518</v>
      </c>
      <c r="B520" s="1">
        <v>37044</v>
      </c>
      <c r="C520">
        <v>0.04</v>
      </c>
      <c r="D520">
        <v>0.94</v>
      </c>
      <c r="E520">
        <v>0</v>
      </c>
      <c r="F520">
        <v>26.56784811</v>
      </c>
      <c r="G520">
        <v>6.641962028</v>
      </c>
      <c r="H520">
        <v>0</v>
      </c>
      <c r="I520">
        <v>0</v>
      </c>
      <c r="J520">
        <v>36.56784811</v>
      </c>
      <c r="K520">
        <v>-0.106333002008</v>
      </c>
    </row>
    <row r="521" spans="1:11">
      <c r="A521">
        <v>519</v>
      </c>
      <c r="B521" s="1">
        <v>37045</v>
      </c>
      <c r="C521">
        <v>0.28999999999999998</v>
      </c>
      <c r="D521">
        <v>0.05</v>
      </c>
      <c r="E521">
        <v>0</v>
      </c>
      <c r="F521">
        <v>20.691060910000001</v>
      </c>
      <c r="G521">
        <v>5.1727652290000004</v>
      </c>
      <c r="H521">
        <v>0</v>
      </c>
      <c r="I521">
        <v>0</v>
      </c>
      <c r="J521">
        <v>30.691060910000001</v>
      </c>
      <c r="K521">
        <v>-0.106324813135</v>
      </c>
    </row>
    <row r="522" spans="1:11">
      <c r="A522">
        <v>520</v>
      </c>
      <c r="B522" s="1">
        <v>37046</v>
      </c>
      <c r="C522">
        <v>0.55000000000000004</v>
      </c>
      <c r="D522">
        <v>0.85</v>
      </c>
      <c r="E522">
        <v>0</v>
      </c>
      <c r="F522">
        <v>16.114214440000001</v>
      </c>
      <c r="G522">
        <v>4.0285536110000004</v>
      </c>
      <c r="H522">
        <v>0</v>
      </c>
      <c r="I522">
        <v>0</v>
      </c>
      <c r="J522">
        <v>26.114214440000001</v>
      </c>
      <c r="K522">
        <v>-0.106313998962</v>
      </c>
    </row>
    <row r="523" spans="1:11">
      <c r="A523">
        <v>521</v>
      </c>
      <c r="B523" s="1">
        <v>37047</v>
      </c>
      <c r="C523">
        <v>0.36</v>
      </c>
      <c r="D523">
        <v>0.03</v>
      </c>
      <c r="E523">
        <v>0</v>
      </c>
      <c r="F523">
        <v>68.758666230000003</v>
      </c>
      <c r="G523">
        <v>17.189666559999999</v>
      </c>
      <c r="H523">
        <v>0</v>
      </c>
      <c r="I523">
        <v>0</v>
      </c>
      <c r="J523">
        <v>78.758666230000003</v>
      </c>
      <c r="K523">
        <v>-2.92887798406E-2</v>
      </c>
    </row>
    <row r="524" spans="1:11">
      <c r="A524">
        <v>522</v>
      </c>
      <c r="B524" s="1">
        <v>37048</v>
      </c>
      <c r="C524">
        <v>0.27</v>
      </c>
      <c r="D524">
        <v>0.54</v>
      </c>
      <c r="E524">
        <v>0</v>
      </c>
      <c r="F524">
        <v>53.549303100000003</v>
      </c>
      <c r="G524">
        <v>13.38732577</v>
      </c>
      <c r="H524">
        <v>0</v>
      </c>
      <c r="I524">
        <v>0</v>
      </c>
      <c r="J524">
        <v>63.549303100000003</v>
      </c>
      <c r="K524">
        <v>-2.9288350368E-2</v>
      </c>
    </row>
    <row r="525" spans="1:11">
      <c r="A525">
        <v>523</v>
      </c>
      <c r="B525" s="1">
        <v>37049</v>
      </c>
      <c r="C525">
        <v>0.14000000000000001</v>
      </c>
      <c r="D525">
        <v>0.5</v>
      </c>
      <c r="E525">
        <v>0</v>
      </c>
      <c r="F525">
        <v>41.704239190000003</v>
      </c>
      <c r="G525">
        <v>10.426059800000001</v>
      </c>
      <c r="H525">
        <v>0</v>
      </c>
      <c r="I525">
        <v>0</v>
      </c>
      <c r="J525">
        <v>51.704239190000003</v>
      </c>
      <c r="K525">
        <v>-2.9287596460800001E-2</v>
      </c>
    </row>
    <row r="526" spans="1:11">
      <c r="A526">
        <v>524</v>
      </c>
      <c r="B526" s="1">
        <v>37050</v>
      </c>
      <c r="C526">
        <v>0.7</v>
      </c>
      <c r="D526">
        <v>0.2</v>
      </c>
      <c r="E526">
        <v>0</v>
      </c>
      <c r="F526">
        <v>32.47929414</v>
      </c>
      <c r="G526">
        <v>8.119823534</v>
      </c>
      <c r="H526">
        <v>0</v>
      </c>
      <c r="I526">
        <v>0</v>
      </c>
      <c r="J526">
        <v>42.47929414</v>
      </c>
      <c r="K526">
        <v>-2.9286410398799999E-2</v>
      </c>
    </row>
    <row r="527" spans="1:11">
      <c r="A527">
        <v>525</v>
      </c>
      <c r="B527" s="1">
        <v>37051</v>
      </c>
      <c r="C527">
        <v>0.59</v>
      </c>
      <c r="D527">
        <v>0.51</v>
      </c>
      <c r="E527">
        <v>0</v>
      </c>
      <c r="F527">
        <v>25.294899709999999</v>
      </c>
      <c r="G527">
        <v>6.3237249269999998</v>
      </c>
      <c r="H527">
        <v>0</v>
      </c>
      <c r="I527">
        <v>0</v>
      </c>
      <c r="J527">
        <v>35.294899710000003</v>
      </c>
      <c r="K527">
        <v>-2.92846757601E-2</v>
      </c>
    </row>
    <row r="528" spans="1:11">
      <c r="A528">
        <v>526</v>
      </c>
      <c r="B528" s="1">
        <v>37052</v>
      </c>
      <c r="C528">
        <v>0.64</v>
      </c>
      <c r="D528">
        <v>0.01</v>
      </c>
      <c r="E528">
        <v>0</v>
      </c>
      <c r="F528">
        <v>19.699687699999998</v>
      </c>
      <c r="G528">
        <v>4.9249219249999996</v>
      </c>
      <c r="H528">
        <v>0</v>
      </c>
      <c r="I528">
        <v>0</v>
      </c>
      <c r="J528">
        <v>29.699687699999998</v>
      </c>
      <c r="K528">
        <v>-2.92822839484E-2</v>
      </c>
    </row>
    <row r="529" spans="1:11">
      <c r="A529">
        <v>527</v>
      </c>
      <c r="B529" s="1">
        <v>37053</v>
      </c>
      <c r="C529">
        <v>0.22</v>
      </c>
      <c r="D529">
        <v>0.39</v>
      </c>
      <c r="E529">
        <v>0</v>
      </c>
      <c r="F529">
        <v>15.342132210000001</v>
      </c>
      <c r="G529">
        <v>3.8355330520000002</v>
      </c>
      <c r="H529">
        <v>0</v>
      </c>
      <c r="I529">
        <v>0</v>
      </c>
      <c r="J529">
        <v>25.342132209999999</v>
      </c>
      <c r="K529">
        <v>-2.9279157623700001E-2</v>
      </c>
    </row>
    <row r="530" spans="1:11">
      <c r="A530">
        <v>528</v>
      </c>
      <c r="B530" s="1">
        <v>37054</v>
      </c>
      <c r="C530">
        <v>0.84</v>
      </c>
      <c r="D530">
        <v>0.79</v>
      </c>
      <c r="E530">
        <v>0</v>
      </c>
      <c r="F530">
        <v>11.94846458</v>
      </c>
      <c r="G530">
        <v>2.9871161439999998</v>
      </c>
      <c r="H530">
        <v>0</v>
      </c>
      <c r="I530">
        <v>0</v>
      </c>
      <c r="J530">
        <v>21.94846458</v>
      </c>
      <c r="K530">
        <v>-2.9275276257000001E-2</v>
      </c>
    </row>
    <row r="531" spans="1:11">
      <c r="A531">
        <v>529</v>
      </c>
      <c r="B531" s="1">
        <v>37055</v>
      </c>
      <c r="C531">
        <v>0.45</v>
      </c>
      <c r="D531">
        <v>0.57999999999999996</v>
      </c>
      <c r="E531">
        <v>0</v>
      </c>
      <c r="F531">
        <v>22.12977845</v>
      </c>
      <c r="G531">
        <v>5.5324446119999999</v>
      </c>
      <c r="H531">
        <v>0</v>
      </c>
      <c r="I531">
        <v>0</v>
      </c>
      <c r="J531">
        <v>32.129778450000003</v>
      </c>
      <c r="K531">
        <v>-1.7149562951100001E-2</v>
      </c>
    </row>
    <row r="532" spans="1:11">
      <c r="A532">
        <v>530</v>
      </c>
      <c r="B532" s="1">
        <v>37056</v>
      </c>
      <c r="C532">
        <v>0.23</v>
      </c>
      <c r="D532">
        <v>0.83</v>
      </c>
      <c r="E532">
        <v>0</v>
      </c>
      <c r="F532">
        <v>17.234688779999999</v>
      </c>
      <c r="G532">
        <v>4.3086721959999998</v>
      </c>
      <c r="H532">
        <v>0</v>
      </c>
      <c r="I532">
        <v>0</v>
      </c>
      <c r="J532">
        <v>27.234688779999999</v>
      </c>
      <c r="K532">
        <v>-1.7147936053299999E-2</v>
      </c>
    </row>
    <row r="533" spans="1:11">
      <c r="A533">
        <v>531</v>
      </c>
      <c r="B533" s="1">
        <v>37057</v>
      </c>
      <c r="C533">
        <v>0.55000000000000004</v>
      </c>
      <c r="D533">
        <v>0.55000000000000004</v>
      </c>
      <c r="E533">
        <v>0</v>
      </c>
      <c r="F533">
        <v>13.42238912</v>
      </c>
      <c r="G533">
        <v>3.35559728</v>
      </c>
      <c r="H533">
        <v>0</v>
      </c>
      <c r="I533">
        <v>0</v>
      </c>
      <c r="J533">
        <v>23.422389119999998</v>
      </c>
      <c r="K533">
        <v>-1.7145867553099998E-2</v>
      </c>
    </row>
    <row r="534" spans="1:11">
      <c r="A534">
        <v>532</v>
      </c>
      <c r="B534" s="1">
        <v>37058</v>
      </c>
      <c r="C534">
        <v>0.13</v>
      </c>
      <c r="D534">
        <v>0.91</v>
      </c>
      <c r="E534">
        <v>0</v>
      </c>
      <c r="F534">
        <v>10.453367160000001</v>
      </c>
      <c r="G534">
        <v>2.6133417890000001</v>
      </c>
      <c r="H534">
        <v>0</v>
      </c>
      <c r="I534">
        <v>0</v>
      </c>
      <c r="J534">
        <v>20.453367159999999</v>
      </c>
      <c r="K534">
        <v>-1.71433683157E-2</v>
      </c>
    </row>
    <row r="535" spans="1:11">
      <c r="A535">
        <v>533</v>
      </c>
      <c r="B535" s="1">
        <v>37059</v>
      </c>
      <c r="C535">
        <v>0.56999999999999995</v>
      </c>
      <c r="D535">
        <v>0.17</v>
      </c>
      <c r="E535">
        <v>0</v>
      </c>
      <c r="F535">
        <v>8.1410905279999994</v>
      </c>
      <c r="G535">
        <v>2.0352726319999999</v>
      </c>
      <c r="H535">
        <v>0</v>
      </c>
      <c r="I535">
        <v>0</v>
      </c>
      <c r="J535">
        <v>18.14109053</v>
      </c>
      <c r="K535">
        <v>-1.71404965408E-2</v>
      </c>
    </row>
    <row r="536" spans="1:11">
      <c r="A536">
        <v>534</v>
      </c>
      <c r="B536" s="1">
        <v>37060</v>
      </c>
      <c r="C536">
        <v>0.49</v>
      </c>
      <c r="D536">
        <v>0.95</v>
      </c>
      <c r="E536">
        <v>0</v>
      </c>
      <c r="F536">
        <v>6.3402876790000002</v>
      </c>
      <c r="G536">
        <v>1.5850719200000001</v>
      </c>
      <c r="H536">
        <v>0</v>
      </c>
      <c r="I536">
        <v>0</v>
      </c>
      <c r="J536">
        <v>16.340287679999999</v>
      </c>
      <c r="K536">
        <v>-1.7137354430600001E-2</v>
      </c>
    </row>
    <row r="537" spans="1:11">
      <c r="A537">
        <v>535</v>
      </c>
      <c r="B537" s="1">
        <v>37061</v>
      </c>
      <c r="C537">
        <v>0.84</v>
      </c>
      <c r="D537">
        <v>0.7</v>
      </c>
      <c r="E537">
        <v>8.4249975960000008</v>
      </c>
      <c r="F537">
        <v>4.9378210090000003</v>
      </c>
      <c r="G537">
        <v>1.2344552520000001</v>
      </c>
      <c r="H537">
        <v>-1.7173422039999999</v>
      </c>
      <c r="I537">
        <v>0</v>
      </c>
      <c r="J537">
        <v>14.93782101</v>
      </c>
      <c r="K537">
        <v>-0.50114141673000001</v>
      </c>
    </row>
    <row r="538" spans="1:11">
      <c r="A538">
        <v>536</v>
      </c>
      <c r="B538" s="1">
        <v>37062</v>
      </c>
      <c r="C538">
        <v>0.63</v>
      </c>
      <c r="D538">
        <v>0.9</v>
      </c>
      <c r="E538">
        <v>0</v>
      </c>
      <c r="F538">
        <v>3.845578868</v>
      </c>
      <c r="G538">
        <v>0.96139471700000001</v>
      </c>
      <c r="H538">
        <v>0</v>
      </c>
      <c r="I538">
        <v>0</v>
      </c>
      <c r="J538">
        <v>13.845578870000001</v>
      </c>
      <c r="K538">
        <v>-0.98498397747800004</v>
      </c>
    </row>
    <row r="539" spans="1:11">
      <c r="A539">
        <v>537</v>
      </c>
      <c r="B539" s="1">
        <v>37063</v>
      </c>
      <c r="C539">
        <v>0.77</v>
      </c>
      <c r="D539">
        <v>0.51</v>
      </c>
      <c r="E539">
        <v>0</v>
      </c>
      <c r="F539">
        <v>2.9949398340000002</v>
      </c>
      <c r="G539">
        <v>0.74873495899999998</v>
      </c>
      <c r="H539">
        <v>0</v>
      </c>
      <c r="I539">
        <v>0</v>
      </c>
      <c r="J539">
        <v>12.99493983</v>
      </c>
      <c r="K539">
        <v>-0.984803047451</v>
      </c>
    </row>
    <row r="540" spans="1:11">
      <c r="A540">
        <v>538</v>
      </c>
      <c r="B540" s="1">
        <v>37064</v>
      </c>
      <c r="C540">
        <v>0.41</v>
      </c>
      <c r="D540">
        <v>0.36</v>
      </c>
      <c r="E540">
        <v>0</v>
      </c>
      <c r="F540">
        <v>2.3324614879999999</v>
      </c>
      <c r="G540">
        <v>0.58311537199999997</v>
      </c>
      <c r="H540">
        <v>0</v>
      </c>
      <c r="I540">
        <v>0</v>
      </c>
      <c r="J540">
        <v>12.33246149</v>
      </c>
      <c r="K540">
        <v>-0.98463544756300003</v>
      </c>
    </row>
    <row r="541" spans="1:11">
      <c r="A541">
        <v>539</v>
      </c>
      <c r="B541" s="1">
        <v>37065</v>
      </c>
      <c r="C541">
        <v>0.99</v>
      </c>
      <c r="D541">
        <v>0.56999999999999995</v>
      </c>
      <c r="E541">
        <v>24.839185799999999</v>
      </c>
      <c r="F541">
        <v>1.8165228330000001</v>
      </c>
      <c r="G541">
        <v>0.45413070799999999</v>
      </c>
      <c r="H541">
        <v>0.85455846499999999</v>
      </c>
      <c r="I541">
        <v>0</v>
      </c>
      <c r="J541">
        <v>11.81652283</v>
      </c>
      <c r="K541">
        <v>0.68730447616699997</v>
      </c>
    </row>
    <row r="542" spans="1:11">
      <c r="A542">
        <v>540</v>
      </c>
      <c r="B542" s="1">
        <v>37066</v>
      </c>
      <c r="C542">
        <v>0.66</v>
      </c>
      <c r="D542">
        <v>0.9</v>
      </c>
      <c r="E542">
        <v>0</v>
      </c>
      <c r="F542">
        <v>1.414709405</v>
      </c>
      <c r="G542">
        <v>0.35367735099999997</v>
      </c>
      <c r="H542">
        <v>0</v>
      </c>
      <c r="I542">
        <v>0</v>
      </c>
      <c r="J542">
        <v>11.41470941</v>
      </c>
      <c r="K542">
        <v>0.85088026060300004</v>
      </c>
    </row>
    <row r="543" spans="1:11">
      <c r="A543">
        <v>541</v>
      </c>
      <c r="B543" s="1">
        <v>37067</v>
      </c>
      <c r="C543">
        <v>0.48</v>
      </c>
      <c r="D543">
        <v>0.64</v>
      </c>
      <c r="E543">
        <v>0</v>
      </c>
      <c r="F543">
        <v>1.101776793</v>
      </c>
      <c r="G543">
        <v>0.27544419799999997</v>
      </c>
      <c r="H543">
        <v>0</v>
      </c>
      <c r="I543">
        <v>0</v>
      </c>
      <c r="J543">
        <v>11.101776790000001</v>
      </c>
      <c r="K543">
        <v>0.85111355869399996</v>
      </c>
    </row>
    <row r="544" spans="1:11">
      <c r="A544">
        <v>542</v>
      </c>
      <c r="B544" s="1">
        <v>37068</v>
      </c>
      <c r="C544">
        <v>0.2</v>
      </c>
      <c r="D544">
        <v>0.35</v>
      </c>
      <c r="E544">
        <v>0</v>
      </c>
      <c r="F544">
        <v>0.85806462900000002</v>
      </c>
      <c r="G544">
        <v>0.21451615700000001</v>
      </c>
      <c r="H544">
        <v>0</v>
      </c>
      <c r="I544">
        <v>0</v>
      </c>
      <c r="J544">
        <v>10.858064629999999</v>
      </c>
      <c r="K544">
        <v>0.85129688103500001</v>
      </c>
    </row>
    <row r="545" spans="1:11">
      <c r="A545">
        <v>543</v>
      </c>
      <c r="B545" s="1">
        <v>37069</v>
      </c>
      <c r="C545">
        <v>0.23</v>
      </c>
      <c r="D545">
        <v>0.1</v>
      </c>
      <c r="E545">
        <v>0</v>
      </c>
      <c r="F545">
        <v>0.66826140499999998</v>
      </c>
      <c r="G545">
        <v>0.167065351</v>
      </c>
      <c r="H545">
        <v>0</v>
      </c>
      <c r="I545">
        <v>0</v>
      </c>
      <c r="J545">
        <v>10.6682614</v>
      </c>
      <c r="K545">
        <v>0.85144065126799995</v>
      </c>
    </row>
    <row r="546" spans="1:11">
      <c r="A546">
        <v>544</v>
      </c>
      <c r="B546" s="1">
        <v>37070</v>
      </c>
      <c r="C546">
        <v>0.87</v>
      </c>
      <c r="D546">
        <v>0.14000000000000001</v>
      </c>
      <c r="E546">
        <v>0</v>
      </c>
      <c r="F546">
        <v>24.883092130000001</v>
      </c>
      <c r="G546">
        <v>6.2207730330000004</v>
      </c>
      <c r="H546">
        <v>0</v>
      </c>
      <c r="I546">
        <v>0</v>
      </c>
      <c r="J546">
        <v>34.883092130000001</v>
      </c>
      <c r="K546">
        <v>0.21519628575399999</v>
      </c>
    </row>
    <row r="547" spans="1:11">
      <c r="A547">
        <v>545</v>
      </c>
      <c r="B547" s="1">
        <v>37071</v>
      </c>
      <c r="C547">
        <v>0.36</v>
      </c>
      <c r="D547">
        <v>0.54</v>
      </c>
      <c r="E547">
        <v>16.518875420000001</v>
      </c>
      <c r="F547">
        <v>19.37897164</v>
      </c>
      <c r="G547">
        <v>4.8447429089999998</v>
      </c>
      <c r="H547">
        <v>-1.5731353109999999</v>
      </c>
      <c r="I547">
        <v>0</v>
      </c>
      <c r="J547">
        <v>29.37897164</v>
      </c>
      <c r="K547">
        <v>-0.13982598222199999</v>
      </c>
    </row>
    <row r="548" spans="1:11">
      <c r="A548">
        <v>546</v>
      </c>
      <c r="B548" s="1">
        <v>37072</v>
      </c>
      <c r="C548">
        <v>0.39</v>
      </c>
      <c r="D548">
        <v>0.99</v>
      </c>
      <c r="E548">
        <v>0</v>
      </c>
      <c r="F548">
        <v>15.09235829</v>
      </c>
      <c r="G548">
        <v>3.7730895719999999</v>
      </c>
      <c r="H548">
        <v>0</v>
      </c>
      <c r="I548">
        <v>0</v>
      </c>
      <c r="J548">
        <v>25.09235829</v>
      </c>
      <c r="K548">
        <v>-0.52445618266799998</v>
      </c>
    </row>
    <row r="549" spans="1:11">
      <c r="A549">
        <v>547</v>
      </c>
      <c r="B549" s="1">
        <v>37073</v>
      </c>
      <c r="C549">
        <v>0.97</v>
      </c>
      <c r="D549">
        <v>0.92</v>
      </c>
      <c r="E549">
        <v>0</v>
      </c>
      <c r="F549">
        <v>11.75394045</v>
      </c>
      <c r="G549">
        <v>2.938485113</v>
      </c>
      <c r="H549">
        <v>0</v>
      </c>
      <c r="I549">
        <v>0</v>
      </c>
      <c r="J549">
        <v>21.753940450000002</v>
      </c>
      <c r="K549">
        <v>-0.52187088206099996</v>
      </c>
    </row>
    <row r="550" spans="1:11">
      <c r="A550">
        <v>548</v>
      </c>
      <c r="B550" s="1">
        <v>37074</v>
      </c>
      <c r="C550">
        <v>0.39</v>
      </c>
      <c r="D550">
        <v>0.76</v>
      </c>
      <c r="E550">
        <v>76.232436629999995</v>
      </c>
      <c r="F550">
        <v>9.1539780279999992</v>
      </c>
      <c r="G550">
        <v>2.2884945069999998</v>
      </c>
      <c r="H550">
        <v>0.42146862699999998</v>
      </c>
      <c r="I550">
        <v>0</v>
      </c>
      <c r="J550">
        <v>19.153978030000001</v>
      </c>
      <c r="K550">
        <v>0.32215296032899998</v>
      </c>
    </row>
    <row r="551" spans="1:11">
      <c r="A551">
        <v>549</v>
      </c>
      <c r="B551" s="1">
        <v>37075</v>
      </c>
      <c r="C551">
        <v>0.02</v>
      </c>
      <c r="D551">
        <v>0.99</v>
      </c>
      <c r="E551">
        <v>0</v>
      </c>
      <c r="F551">
        <v>7.1291252570000001</v>
      </c>
      <c r="G551">
        <v>1.782281314</v>
      </c>
      <c r="H551">
        <v>0</v>
      </c>
      <c r="I551">
        <v>0</v>
      </c>
      <c r="J551">
        <v>17.129125259999999</v>
      </c>
      <c r="K551">
        <v>0.418457713111</v>
      </c>
    </row>
    <row r="552" spans="1:11">
      <c r="A552">
        <v>550</v>
      </c>
      <c r="B552" s="1">
        <v>37076</v>
      </c>
      <c r="C552">
        <v>0.14000000000000001</v>
      </c>
      <c r="D552">
        <v>0.27</v>
      </c>
      <c r="E552">
        <v>0</v>
      </c>
      <c r="F552">
        <v>5.5521683319999999</v>
      </c>
      <c r="G552">
        <v>1.388042083</v>
      </c>
      <c r="H552">
        <v>0</v>
      </c>
      <c r="I552">
        <v>0</v>
      </c>
      <c r="J552">
        <v>15.552168330000001</v>
      </c>
      <c r="K552">
        <v>0.418651534233</v>
      </c>
    </row>
    <row r="553" spans="1:11">
      <c r="A553">
        <v>551</v>
      </c>
      <c r="B553" s="1">
        <v>37077</v>
      </c>
      <c r="C553">
        <v>0.77</v>
      </c>
      <c r="D553">
        <v>0.62</v>
      </c>
      <c r="E553">
        <v>0</v>
      </c>
      <c r="F553">
        <v>4.3240330450000002</v>
      </c>
      <c r="G553">
        <v>1.081008261</v>
      </c>
      <c r="H553">
        <v>0</v>
      </c>
      <c r="I553">
        <v>0</v>
      </c>
      <c r="J553">
        <v>14.32403304</v>
      </c>
      <c r="K553">
        <v>0.41880482118000001</v>
      </c>
    </row>
    <row r="554" spans="1:11">
      <c r="A554">
        <v>552</v>
      </c>
      <c r="B554" s="1">
        <v>37078</v>
      </c>
      <c r="C554">
        <v>0.54</v>
      </c>
      <c r="D554">
        <v>0.6</v>
      </c>
      <c r="E554">
        <v>0</v>
      </c>
      <c r="F554">
        <v>3.367560321</v>
      </c>
      <c r="G554">
        <v>0.84189007999999999</v>
      </c>
      <c r="H554">
        <v>0</v>
      </c>
      <c r="I554">
        <v>0</v>
      </c>
      <c r="J554">
        <v>13.367560320000001</v>
      </c>
      <c r="K554">
        <v>0.418925646943</v>
      </c>
    </row>
    <row r="555" spans="1:11">
      <c r="A555">
        <v>553</v>
      </c>
      <c r="B555" s="1">
        <v>37079</v>
      </c>
      <c r="C555">
        <v>0.59</v>
      </c>
      <c r="D555">
        <v>0.83</v>
      </c>
      <c r="E555">
        <v>0</v>
      </c>
      <c r="F555">
        <v>2.6226586150000002</v>
      </c>
      <c r="G555">
        <v>0.65566465399999996</v>
      </c>
      <c r="H555">
        <v>0</v>
      </c>
      <c r="I555">
        <v>0</v>
      </c>
      <c r="J555">
        <v>12.622658619999999</v>
      </c>
      <c r="K555">
        <v>0.41902063574199999</v>
      </c>
    </row>
    <row r="556" spans="1:11">
      <c r="A556">
        <v>554</v>
      </c>
      <c r="B556" s="1">
        <v>37080</v>
      </c>
      <c r="C556">
        <v>0.85</v>
      </c>
      <c r="D556">
        <v>0.93</v>
      </c>
      <c r="E556">
        <v>0</v>
      </c>
      <c r="F556">
        <v>2.0425285830000002</v>
      </c>
      <c r="G556">
        <v>0.51063214599999995</v>
      </c>
      <c r="H556">
        <v>0</v>
      </c>
      <c r="I556">
        <v>0</v>
      </c>
      <c r="J556">
        <v>12.042528580000001</v>
      </c>
      <c r="K556">
        <v>0.41909515859099999</v>
      </c>
    </row>
    <row r="557" spans="1:11">
      <c r="A557">
        <v>555</v>
      </c>
      <c r="B557" s="1">
        <v>37081</v>
      </c>
      <c r="C557">
        <v>0.47</v>
      </c>
      <c r="D557">
        <v>0.48</v>
      </c>
      <c r="E557">
        <v>0</v>
      </c>
      <c r="F557">
        <v>1.5907228600000001</v>
      </c>
      <c r="G557">
        <v>0.39768071500000002</v>
      </c>
      <c r="H557">
        <v>0</v>
      </c>
      <c r="I557">
        <v>0</v>
      </c>
      <c r="J557">
        <v>11.59072286</v>
      </c>
      <c r="K557">
        <v>0.41915353067099997</v>
      </c>
    </row>
    <row r="558" spans="1:11">
      <c r="A558">
        <v>556</v>
      </c>
      <c r="B558" s="1">
        <v>37082</v>
      </c>
      <c r="C558">
        <v>0.18</v>
      </c>
      <c r="D558">
        <v>0.67</v>
      </c>
      <c r="E558">
        <v>0</v>
      </c>
      <c r="F558">
        <v>1.2388562089999999</v>
      </c>
      <c r="G558">
        <v>0.30971405200000002</v>
      </c>
      <c r="H558">
        <v>0</v>
      </c>
      <c r="I558">
        <v>0</v>
      </c>
      <c r="J558">
        <v>11.23885621</v>
      </c>
      <c r="K558">
        <v>0.41919919453999999</v>
      </c>
    </row>
    <row r="559" spans="1:11">
      <c r="A559">
        <v>557</v>
      </c>
      <c r="B559" s="1">
        <v>37083</v>
      </c>
      <c r="C559">
        <v>0.92</v>
      </c>
      <c r="D559">
        <v>0.66</v>
      </c>
      <c r="E559">
        <v>0</v>
      </c>
      <c r="F559">
        <v>0.96482218600000003</v>
      </c>
      <c r="G559">
        <v>0.24120554599999999</v>
      </c>
      <c r="H559">
        <v>0</v>
      </c>
      <c r="I559">
        <v>0</v>
      </c>
      <c r="J559">
        <v>10.96482219</v>
      </c>
      <c r="K559">
        <v>0.41923488171899997</v>
      </c>
    </row>
    <row r="560" spans="1:11">
      <c r="A560">
        <v>558</v>
      </c>
      <c r="B560" s="1">
        <v>37084</v>
      </c>
      <c r="C560">
        <v>0.16</v>
      </c>
      <c r="D560">
        <v>0.06</v>
      </c>
      <c r="E560">
        <v>0</v>
      </c>
      <c r="F560">
        <v>0.75140427399999998</v>
      </c>
      <c r="G560">
        <v>0.18785106800000001</v>
      </c>
      <c r="H560">
        <v>0</v>
      </c>
      <c r="I560">
        <v>0</v>
      </c>
      <c r="J560">
        <v>10.75140427</v>
      </c>
      <c r="K560">
        <v>0.41926275048900002</v>
      </c>
    </row>
    <row r="561" spans="1:11">
      <c r="A561">
        <v>559</v>
      </c>
      <c r="B561" s="1">
        <v>37085</v>
      </c>
      <c r="C561">
        <v>0.5</v>
      </c>
      <c r="D561">
        <v>0.61</v>
      </c>
      <c r="E561">
        <v>0</v>
      </c>
      <c r="F561">
        <v>0.58519423699999995</v>
      </c>
      <c r="G561">
        <v>0.14629855899999999</v>
      </c>
      <c r="H561">
        <v>0</v>
      </c>
      <c r="I561">
        <v>0</v>
      </c>
      <c r="J561">
        <v>10.58519424</v>
      </c>
      <c r="K561">
        <v>0.419284500675</v>
      </c>
    </row>
    <row r="562" spans="1:11">
      <c r="A562">
        <v>560</v>
      </c>
      <c r="B562" s="1">
        <v>37086</v>
      </c>
      <c r="C562">
        <v>0.44</v>
      </c>
      <c r="D562">
        <v>0.72</v>
      </c>
      <c r="E562">
        <v>0</v>
      </c>
      <c r="F562">
        <v>4.3228094410000004</v>
      </c>
      <c r="G562">
        <v>1.0807023600000001</v>
      </c>
      <c r="H562">
        <v>0</v>
      </c>
      <c r="I562">
        <v>0</v>
      </c>
      <c r="J562">
        <v>14.32280944</v>
      </c>
      <c r="K562">
        <v>0.41879100948699999</v>
      </c>
    </row>
    <row r="563" spans="1:11">
      <c r="A563">
        <v>561</v>
      </c>
      <c r="B563" s="1">
        <v>37087</v>
      </c>
      <c r="C563">
        <v>0.03</v>
      </c>
      <c r="D563">
        <v>0.12</v>
      </c>
      <c r="E563">
        <v>0</v>
      </c>
      <c r="F563">
        <v>3.3666073779999999</v>
      </c>
      <c r="G563">
        <v>0.84165184400000004</v>
      </c>
      <c r="H563">
        <v>0</v>
      </c>
      <c r="I563">
        <v>0</v>
      </c>
      <c r="J563">
        <v>13.36660738</v>
      </c>
      <c r="K563">
        <v>0.41891995221099998</v>
      </c>
    </row>
    <row r="564" spans="1:11">
      <c r="A564">
        <v>562</v>
      </c>
      <c r="B564" s="1">
        <v>37088</v>
      </c>
      <c r="C564">
        <v>0.77</v>
      </c>
      <c r="D564">
        <v>7.0000000000000007E-2</v>
      </c>
      <c r="E564">
        <v>0</v>
      </c>
      <c r="F564">
        <v>2.6219164620000002</v>
      </c>
      <c r="G564">
        <v>0.65547911599999997</v>
      </c>
      <c r="H564">
        <v>0</v>
      </c>
      <c r="I564">
        <v>0</v>
      </c>
      <c r="J564">
        <v>12.62191646</v>
      </c>
      <c r="K564">
        <v>0.41902138846699999</v>
      </c>
    </row>
    <row r="565" spans="1:11">
      <c r="A565">
        <v>563</v>
      </c>
      <c r="B565" s="1">
        <v>37089</v>
      </c>
      <c r="C565">
        <v>0.56000000000000005</v>
      </c>
      <c r="D565">
        <v>0.09</v>
      </c>
      <c r="E565">
        <v>0</v>
      </c>
      <c r="F565">
        <v>5.3915363340000004</v>
      </c>
      <c r="G565">
        <v>1.3478840830000001</v>
      </c>
      <c r="H565">
        <v>0</v>
      </c>
      <c r="I565">
        <v>0</v>
      </c>
      <c r="J565">
        <v>15.391536329999999</v>
      </c>
      <c r="K565">
        <v>0.41863852320700001</v>
      </c>
    </row>
    <row r="566" spans="1:11">
      <c r="A566">
        <v>564</v>
      </c>
      <c r="B566" s="1">
        <v>37090</v>
      </c>
      <c r="C566">
        <v>0.44</v>
      </c>
      <c r="D566">
        <v>7.0000000000000007E-2</v>
      </c>
      <c r="E566">
        <v>0</v>
      </c>
      <c r="F566">
        <v>4.1989327190000001</v>
      </c>
      <c r="G566">
        <v>1.04973318</v>
      </c>
      <c r="H566">
        <v>0</v>
      </c>
      <c r="I566">
        <v>0</v>
      </c>
      <c r="J566">
        <v>14.19893272</v>
      </c>
      <c r="K566">
        <v>0.41880730633399998</v>
      </c>
    </row>
    <row r="567" spans="1:11">
      <c r="A567">
        <v>565</v>
      </c>
      <c r="B567" s="1">
        <v>37091</v>
      </c>
      <c r="C567">
        <v>0.8</v>
      </c>
      <c r="D567">
        <v>0.06</v>
      </c>
      <c r="E567">
        <v>0</v>
      </c>
      <c r="F567">
        <v>3.2701320890000001</v>
      </c>
      <c r="G567">
        <v>0.817533022</v>
      </c>
      <c r="H567">
        <v>0</v>
      </c>
      <c r="I567">
        <v>0</v>
      </c>
      <c r="J567">
        <v>13.270132090000001</v>
      </c>
      <c r="K567">
        <v>0.418940515347</v>
      </c>
    </row>
    <row r="568" spans="1:11">
      <c r="A568">
        <v>566</v>
      </c>
      <c r="B568" s="1">
        <v>37092</v>
      </c>
      <c r="C568">
        <v>0.57999999999999996</v>
      </c>
      <c r="D568">
        <v>0.06</v>
      </c>
      <c r="E568">
        <v>0</v>
      </c>
      <c r="F568">
        <v>2.546781432</v>
      </c>
      <c r="G568">
        <v>0.63669535799999999</v>
      </c>
      <c r="H568">
        <v>0</v>
      </c>
      <c r="I568">
        <v>0</v>
      </c>
      <c r="J568">
        <v>12.546781429999999</v>
      </c>
      <c r="K568">
        <v>0.41904534379800001</v>
      </c>
    </row>
    <row r="569" spans="1:11">
      <c r="A569">
        <v>567</v>
      </c>
      <c r="B569" s="1">
        <v>37093</v>
      </c>
      <c r="C569">
        <v>0.14000000000000001</v>
      </c>
      <c r="D569">
        <v>0.78</v>
      </c>
      <c r="E569">
        <v>0</v>
      </c>
      <c r="F569">
        <v>1.9834353730000001</v>
      </c>
      <c r="G569">
        <v>0.49585884299999999</v>
      </c>
      <c r="H569">
        <v>0</v>
      </c>
      <c r="I569">
        <v>0</v>
      </c>
      <c r="J569">
        <v>11.98343537</v>
      </c>
      <c r="K569">
        <v>0.41912765055599999</v>
      </c>
    </row>
    <row r="570" spans="1:11">
      <c r="A570">
        <v>568</v>
      </c>
      <c r="B570" s="1">
        <v>37094</v>
      </c>
      <c r="C570">
        <v>0.8</v>
      </c>
      <c r="D570">
        <v>0.9</v>
      </c>
      <c r="E570">
        <v>3.375360229</v>
      </c>
      <c r="F570">
        <v>1.5447010219999999</v>
      </c>
      <c r="G570">
        <v>0.38617525600000002</v>
      </c>
      <c r="H570">
        <v>-0.55096234200000005</v>
      </c>
      <c r="I570">
        <v>0</v>
      </c>
      <c r="J570">
        <v>11.54470102</v>
      </c>
      <c r="K570">
        <v>0.28813239121000001</v>
      </c>
    </row>
    <row r="571" spans="1:11">
      <c r="A571">
        <v>569</v>
      </c>
      <c r="B571" s="1">
        <v>37095</v>
      </c>
      <c r="C571">
        <v>0.53</v>
      </c>
      <c r="D571">
        <v>0.77</v>
      </c>
      <c r="E571">
        <v>0</v>
      </c>
      <c r="F571">
        <v>1.2030143659999999</v>
      </c>
      <c r="G571">
        <v>0.30075359099999999</v>
      </c>
      <c r="H571">
        <v>0</v>
      </c>
      <c r="I571">
        <v>0</v>
      </c>
      <c r="J571">
        <v>11.20301437</v>
      </c>
      <c r="K571">
        <v>0.135038474342</v>
      </c>
    </row>
    <row r="572" spans="1:11">
      <c r="A572">
        <v>570</v>
      </c>
      <c r="B572" s="1">
        <v>37096</v>
      </c>
      <c r="C572">
        <v>0.03</v>
      </c>
      <c r="D572">
        <v>0.87</v>
      </c>
      <c r="E572">
        <v>0</v>
      </c>
      <c r="F572">
        <v>0.93690852999999996</v>
      </c>
      <c r="G572">
        <v>0.234227132</v>
      </c>
      <c r="H572">
        <v>0</v>
      </c>
      <c r="I572">
        <v>0</v>
      </c>
      <c r="J572">
        <v>10.93690853</v>
      </c>
      <c r="K572">
        <v>0.13515030346199999</v>
      </c>
    </row>
    <row r="573" spans="1:11">
      <c r="A573">
        <v>571</v>
      </c>
      <c r="B573" s="1">
        <v>37097</v>
      </c>
      <c r="C573">
        <v>0.28000000000000003</v>
      </c>
      <c r="D573">
        <v>0.47</v>
      </c>
      <c r="E573">
        <v>0</v>
      </c>
      <c r="F573">
        <v>0.72966509700000004</v>
      </c>
      <c r="G573">
        <v>0.18241627399999999</v>
      </c>
      <c r="H573">
        <v>0</v>
      </c>
      <c r="I573">
        <v>0</v>
      </c>
      <c r="J573">
        <v>10.7296651</v>
      </c>
      <c r="K573">
        <v>0.13523975361099999</v>
      </c>
    </row>
    <row r="574" spans="1:11">
      <c r="A574">
        <v>572</v>
      </c>
      <c r="B574" s="1">
        <v>37098</v>
      </c>
      <c r="C574">
        <v>0.27</v>
      </c>
      <c r="D574">
        <v>0.17</v>
      </c>
      <c r="E574">
        <v>0</v>
      </c>
      <c r="F574">
        <v>0.56826374899999998</v>
      </c>
      <c r="G574">
        <v>0.142065937</v>
      </c>
      <c r="H574">
        <v>0</v>
      </c>
      <c r="I574">
        <v>0</v>
      </c>
      <c r="J574">
        <v>10.56826375</v>
      </c>
      <c r="K574">
        <v>0.135310931749</v>
      </c>
    </row>
    <row r="575" spans="1:11">
      <c r="A575">
        <v>573</v>
      </c>
      <c r="B575" s="1">
        <v>37099</v>
      </c>
      <c r="C575">
        <v>0.34</v>
      </c>
      <c r="D575">
        <v>0.34</v>
      </c>
      <c r="E575">
        <v>0</v>
      </c>
      <c r="F575">
        <v>10.36762307</v>
      </c>
      <c r="G575">
        <v>2.5919057689999998</v>
      </c>
      <c r="H575">
        <v>0</v>
      </c>
      <c r="I575">
        <v>0</v>
      </c>
      <c r="J575">
        <v>20.36762307</v>
      </c>
      <c r="K575">
        <v>0.28022830065400001</v>
      </c>
    </row>
    <row r="576" spans="1:11">
      <c r="A576">
        <v>574</v>
      </c>
      <c r="B576" s="1">
        <v>37100</v>
      </c>
      <c r="C576">
        <v>0.42</v>
      </c>
      <c r="D576">
        <v>0.42</v>
      </c>
      <c r="E576">
        <v>0</v>
      </c>
      <c r="F576">
        <v>8.0743129689999993</v>
      </c>
      <c r="G576">
        <v>2.0185782419999998</v>
      </c>
      <c r="H576">
        <v>0</v>
      </c>
      <c r="I576">
        <v>0</v>
      </c>
      <c r="J576">
        <v>18.074312970000001</v>
      </c>
      <c r="K576">
        <v>0.28068347033699997</v>
      </c>
    </row>
    <row r="577" spans="1:11">
      <c r="A577">
        <v>575</v>
      </c>
      <c r="B577" s="1">
        <v>37101</v>
      </c>
      <c r="C577">
        <v>0.69</v>
      </c>
      <c r="D577">
        <v>0.21</v>
      </c>
      <c r="E577">
        <v>0</v>
      </c>
      <c r="F577">
        <v>6.288281263</v>
      </c>
      <c r="G577">
        <v>1.572070316</v>
      </c>
      <c r="H577">
        <v>0</v>
      </c>
      <c r="I577">
        <v>0</v>
      </c>
      <c r="J577">
        <v>16.288281260000002</v>
      </c>
      <c r="K577">
        <v>0.28106426689699998</v>
      </c>
    </row>
    <row r="578" spans="1:11">
      <c r="A578">
        <v>576</v>
      </c>
      <c r="B578" s="1">
        <v>37102</v>
      </c>
      <c r="C578">
        <v>0.99</v>
      </c>
      <c r="D578">
        <v>0.56999999999999995</v>
      </c>
      <c r="E578">
        <v>0</v>
      </c>
      <c r="F578">
        <v>4.897318372</v>
      </c>
      <c r="G578">
        <v>1.224329593</v>
      </c>
      <c r="H578">
        <v>0</v>
      </c>
      <c r="I578">
        <v>0</v>
      </c>
      <c r="J578">
        <v>14.897318370000001</v>
      </c>
      <c r="K578">
        <v>0.28138075809300001</v>
      </c>
    </row>
    <row r="579" spans="1:11">
      <c r="A579">
        <v>577</v>
      </c>
      <c r="B579" s="1">
        <v>37103</v>
      </c>
      <c r="C579">
        <v>0.48</v>
      </c>
      <c r="D579">
        <v>0.96</v>
      </c>
      <c r="E579">
        <v>0</v>
      </c>
      <c r="F579">
        <v>3.8140353829999998</v>
      </c>
      <c r="G579">
        <v>0.95350884599999997</v>
      </c>
      <c r="H579">
        <v>0</v>
      </c>
      <c r="I579">
        <v>0</v>
      </c>
      <c r="J579">
        <v>13.81403538</v>
      </c>
      <c r="K579">
        <v>0.281642046664</v>
      </c>
    </row>
    <row r="580" spans="1:11">
      <c r="A580">
        <v>578</v>
      </c>
      <c r="B580" s="1">
        <v>37104</v>
      </c>
      <c r="C580">
        <v>0.05</v>
      </c>
      <c r="D580">
        <v>0.96</v>
      </c>
      <c r="E580">
        <v>0</v>
      </c>
      <c r="F580">
        <v>2.9703737430000001</v>
      </c>
      <c r="G580">
        <v>0.74259343600000005</v>
      </c>
      <c r="H580">
        <v>0</v>
      </c>
      <c r="I580">
        <v>0</v>
      </c>
      <c r="J580">
        <v>12.970373739999999</v>
      </c>
      <c r="K580">
        <v>0.28185630000700002</v>
      </c>
    </row>
    <row r="581" spans="1:11">
      <c r="A581">
        <v>579</v>
      </c>
      <c r="B581" s="1">
        <v>37105</v>
      </c>
      <c r="C581">
        <v>0.04</v>
      </c>
      <c r="D581">
        <v>0.45</v>
      </c>
      <c r="E581">
        <v>0</v>
      </c>
      <c r="F581">
        <v>2.313329397</v>
      </c>
      <c r="G581">
        <v>0.57833234899999997</v>
      </c>
      <c r="H581">
        <v>0</v>
      </c>
      <c r="I581">
        <v>0</v>
      </c>
      <c r="J581">
        <v>12.313329400000001</v>
      </c>
      <c r="K581">
        <v>0.28203080460000002</v>
      </c>
    </row>
    <row r="582" spans="1:11">
      <c r="A582">
        <v>580</v>
      </c>
      <c r="B582" s="1">
        <v>37106</v>
      </c>
      <c r="C582">
        <v>0.01</v>
      </c>
      <c r="D582">
        <v>0.73</v>
      </c>
      <c r="E582">
        <v>0</v>
      </c>
      <c r="F582">
        <v>1.8016227460000001</v>
      </c>
      <c r="G582">
        <v>0.45040568600000003</v>
      </c>
      <c r="H582">
        <v>0</v>
      </c>
      <c r="I582">
        <v>0</v>
      </c>
      <c r="J582">
        <v>11.80162275</v>
      </c>
      <c r="K582">
        <v>0.28217201543800002</v>
      </c>
    </row>
    <row r="583" spans="1:11">
      <c r="A583">
        <v>581</v>
      </c>
      <c r="B583" s="1">
        <v>37107</v>
      </c>
      <c r="C583">
        <v>0.13</v>
      </c>
      <c r="D583">
        <v>0.01</v>
      </c>
      <c r="E583">
        <v>0</v>
      </c>
      <c r="F583">
        <v>8.3297945210000002</v>
      </c>
      <c r="G583">
        <v>2.08244863</v>
      </c>
      <c r="H583">
        <v>0</v>
      </c>
      <c r="I583">
        <v>0</v>
      </c>
      <c r="J583">
        <v>18.32979452</v>
      </c>
      <c r="K583">
        <v>0.33621073907100002</v>
      </c>
    </row>
    <row r="584" spans="1:11">
      <c r="A584">
        <v>582</v>
      </c>
      <c r="B584" s="1">
        <v>37108</v>
      </c>
      <c r="C584">
        <v>0.49</v>
      </c>
      <c r="D584">
        <v>0.44</v>
      </c>
      <c r="E584">
        <v>0</v>
      </c>
      <c r="F584">
        <v>6.4872504959999997</v>
      </c>
      <c r="G584">
        <v>1.6218126239999999</v>
      </c>
      <c r="H584">
        <v>0</v>
      </c>
      <c r="I584">
        <v>0</v>
      </c>
      <c r="J584">
        <v>16.487250499999998</v>
      </c>
      <c r="K584">
        <v>0.33659948066899997</v>
      </c>
    </row>
    <row r="585" spans="1:11">
      <c r="A585">
        <v>583</v>
      </c>
      <c r="B585" s="1">
        <v>37109</v>
      </c>
      <c r="C585">
        <v>0.77</v>
      </c>
      <c r="D585">
        <v>0.74</v>
      </c>
      <c r="E585">
        <v>0</v>
      </c>
      <c r="F585">
        <v>5.0522757660000002</v>
      </c>
      <c r="G585">
        <v>1.2630689420000001</v>
      </c>
      <c r="H585">
        <v>0</v>
      </c>
      <c r="I585">
        <v>0</v>
      </c>
      <c r="J585">
        <v>15.05227577</v>
      </c>
      <c r="K585">
        <v>0.33691824183699998</v>
      </c>
    </row>
    <row r="586" spans="1:11">
      <c r="A586">
        <v>584</v>
      </c>
      <c r="B586" s="1">
        <v>37110</v>
      </c>
      <c r="C586">
        <v>0.45</v>
      </c>
      <c r="D586">
        <v>0.3</v>
      </c>
      <c r="E586">
        <v>0</v>
      </c>
      <c r="F586">
        <v>3.934716323</v>
      </c>
      <c r="G586">
        <v>0.98367908100000001</v>
      </c>
      <c r="H586">
        <v>0</v>
      </c>
      <c r="I586">
        <v>0</v>
      </c>
      <c r="J586">
        <v>13.93471632</v>
      </c>
      <c r="K586">
        <v>0.33717799383000002</v>
      </c>
    </row>
    <row r="587" spans="1:11">
      <c r="A587">
        <v>585</v>
      </c>
      <c r="B587" s="1">
        <v>37111</v>
      </c>
      <c r="C587">
        <v>0.15</v>
      </c>
      <c r="D587">
        <v>0.35</v>
      </c>
      <c r="E587">
        <v>0</v>
      </c>
      <c r="F587">
        <v>3.064360153</v>
      </c>
      <c r="G587">
        <v>0.76609003799999997</v>
      </c>
      <c r="H587">
        <v>0</v>
      </c>
      <c r="I587">
        <v>0</v>
      </c>
      <c r="J587">
        <v>13.064360150000001</v>
      </c>
      <c r="K587">
        <v>0.33738842794599999</v>
      </c>
    </row>
    <row r="588" spans="1:11">
      <c r="A588">
        <v>586</v>
      </c>
      <c r="B588" s="1">
        <v>37112</v>
      </c>
      <c r="C588">
        <v>0.82</v>
      </c>
      <c r="D588">
        <v>0.88</v>
      </c>
      <c r="E588">
        <v>0</v>
      </c>
      <c r="F588">
        <v>14.80993022</v>
      </c>
      <c r="G588">
        <v>3.702482555</v>
      </c>
      <c r="H588">
        <v>0</v>
      </c>
      <c r="I588">
        <v>0</v>
      </c>
      <c r="J588">
        <v>24.809930219999998</v>
      </c>
      <c r="K588">
        <v>0.37790307728400002</v>
      </c>
    </row>
    <row r="589" spans="1:11">
      <c r="A589">
        <v>587</v>
      </c>
      <c r="B589" s="1">
        <v>37113</v>
      </c>
      <c r="C589">
        <v>0.22</v>
      </c>
      <c r="D589">
        <v>0.68</v>
      </c>
      <c r="E589">
        <v>0</v>
      </c>
      <c r="F589">
        <v>11.533985250000001</v>
      </c>
      <c r="G589">
        <v>2.8834963130000002</v>
      </c>
      <c r="H589">
        <v>0</v>
      </c>
      <c r="I589">
        <v>0</v>
      </c>
      <c r="J589">
        <v>21.533985250000001</v>
      </c>
      <c r="K589">
        <v>0.37865605198500002</v>
      </c>
    </row>
    <row r="590" spans="1:11">
      <c r="A590">
        <v>588</v>
      </c>
      <c r="B590" s="1">
        <v>37114</v>
      </c>
      <c r="C590">
        <v>0.26</v>
      </c>
      <c r="D590">
        <v>0.92</v>
      </c>
      <c r="E590">
        <v>0</v>
      </c>
      <c r="F590">
        <v>8.9826767469999993</v>
      </c>
      <c r="G590">
        <v>2.2456691869999998</v>
      </c>
      <c r="H590">
        <v>0</v>
      </c>
      <c r="I590">
        <v>0</v>
      </c>
      <c r="J590">
        <v>18.98267675</v>
      </c>
      <c r="K590">
        <v>0.37928571883599999</v>
      </c>
    </row>
    <row r="591" spans="1:11">
      <c r="A591">
        <v>589</v>
      </c>
      <c r="B591" s="1">
        <v>37115</v>
      </c>
      <c r="C591">
        <v>0.12</v>
      </c>
      <c r="D591">
        <v>0.33</v>
      </c>
      <c r="E591">
        <v>0</v>
      </c>
      <c r="F591">
        <v>6.9957156850000004</v>
      </c>
      <c r="G591">
        <v>1.7489289210000001</v>
      </c>
      <c r="H591">
        <v>0</v>
      </c>
      <c r="I591">
        <v>0</v>
      </c>
      <c r="J591">
        <v>16.99571568</v>
      </c>
      <c r="K591">
        <v>0.37980628881700002</v>
      </c>
    </row>
    <row r="592" spans="1:11">
      <c r="A592">
        <v>590</v>
      </c>
      <c r="B592" s="1">
        <v>37116</v>
      </c>
      <c r="C592">
        <v>0.44</v>
      </c>
      <c r="D592">
        <v>0.21</v>
      </c>
      <c r="E592">
        <v>0</v>
      </c>
      <c r="F592">
        <v>5.4482688530000001</v>
      </c>
      <c r="G592">
        <v>1.362067213</v>
      </c>
      <c r="H592">
        <v>0</v>
      </c>
      <c r="I592">
        <v>0</v>
      </c>
      <c r="J592">
        <v>15.44826885</v>
      </c>
      <c r="K592">
        <v>0.38023244027500003</v>
      </c>
    </row>
    <row r="593" spans="1:11">
      <c r="A593">
        <v>591</v>
      </c>
      <c r="B593" s="1">
        <v>37117</v>
      </c>
      <c r="C593">
        <v>0.95</v>
      </c>
      <c r="D593">
        <v>0.62</v>
      </c>
      <c r="E593">
        <v>0</v>
      </c>
      <c r="F593">
        <v>4.2431160490000002</v>
      </c>
      <c r="G593">
        <v>1.060779012</v>
      </c>
      <c r="H593">
        <v>0</v>
      </c>
      <c r="I593">
        <v>0</v>
      </c>
      <c r="J593">
        <v>14.243116049999999</v>
      </c>
      <c r="K593">
        <v>0.38057837274400003</v>
      </c>
    </row>
    <row r="594" spans="1:11">
      <c r="A594">
        <v>592</v>
      </c>
      <c r="B594" s="1">
        <v>37118</v>
      </c>
      <c r="C594">
        <v>0.89</v>
      </c>
      <c r="D594">
        <v>0.91</v>
      </c>
      <c r="E594">
        <v>0</v>
      </c>
      <c r="F594">
        <v>3.3045421020000001</v>
      </c>
      <c r="G594">
        <v>0.82613552499999998</v>
      </c>
      <c r="H594">
        <v>0</v>
      </c>
      <c r="I594">
        <v>0</v>
      </c>
      <c r="J594">
        <v>13.304542100000001</v>
      </c>
      <c r="K594">
        <v>0.38085718613500003</v>
      </c>
    </row>
    <row r="595" spans="1:11">
      <c r="A595">
        <v>593</v>
      </c>
      <c r="B595" s="1">
        <v>37119</v>
      </c>
      <c r="C595">
        <v>0.41</v>
      </c>
      <c r="D595">
        <v>0.97</v>
      </c>
      <c r="E595">
        <v>0</v>
      </c>
      <c r="F595">
        <v>2.5735799770000001</v>
      </c>
      <c r="G595">
        <v>0.643394994</v>
      </c>
      <c r="H595">
        <v>0</v>
      </c>
      <c r="I595">
        <v>0</v>
      </c>
      <c r="J595">
        <v>12.57357998</v>
      </c>
      <c r="K595">
        <v>0.38108054753300002</v>
      </c>
    </row>
    <row r="596" spans="1:11">
      <c r="A596">
        <v>594</v>
      </c>
      <c r="B596" s="1">
        <v>37120</v>
      </c>
      <c r="C596">
        <v>0.11</v>
      </c>
      <c r="D596">
        <v>0.11</v>
      </c>
      <c r="E596">
        <v>0</v>
      </c>
      <c r="F596">
        <v>35.992227290000002</v>
      </c>
      <c r="G596">
        <v>8.9980568230000006</v>
      </c>
      <c r="H596">
        <v>0</v>
      </c>
      <c r="I596">
        <v>0</v>
      </c>
      <c r="J596">
        <v>45.992227290000002</v>
      </c>
      <c r="K596">
        <v>3.1651387251099998E-2</v>
      </c>
    </row>
    <row r="597" spans="1:11">
      <c r="A597">
        <v>595</v>
      </c>
      <c r="B597" s="1">
        <v>37121</v>
      </c>
      <c r="C597">
        <v>0.97</v>
      </c>
      <c r="D597">
        <v>0.57999999999999996</v>
      </c>
      <c r="E597">
        <v>0</v>
      </c>
      <c r="F597">
        <v>28.0307748</v>
      </c>
      <c r="G597">
        <v>7.0076936999999999</v>
      </c>
      <c r="H597">
        <v>0</v>
      </c>
      <c r="I597">
        <v>0</v>
      </c>
      <c r="J597">
        <v>38.030774800000003</v>
      </c>
      <c r="K597">
        <v>3.5242461249899999E-2</v>
      </c>
    </row>
    <row r="598" spans="1:11">
      <c r="A598">
        <v>596</v>
      </c>
      <c r="B598" s="1">
        <v>37122</v>
      </c>
      <c r="C598">
        <v>0.61</v>
      </c>
      <c r="D598">
        <v>0.44</v>
      </c>
      <c r="E598">
        <v>0</v>
      </c>
      <c r="F598">
        <v>21.830389360000002</v>
      </c>
      <c r="G598">
        <v>5.4575973409999996</v>
      </c>
      <c r="H598">
        <v>0</v>
      </c>
      <c r="I598">
        <v>0</v>
      </c>
      <c r="J598">
        <v>31.830389360000002</v>
      </c>
      <c r="K598">
        <v>3.8592156160099998E-2</v>
      </c>
    </row>
    <row r="599" spans="1:11">
      <c r="A599">
        <v>597</v>
      </c>
      <c r="B599" s="1">
        <v>37123</v>
      </c>
      <c r="C599">
        <v>0.85</v>
      </c>
      <c r="D599">
        <v>0.93</v>
      </c>
      <c r="E599">
        <v>0</v>
      </c>
      <c r="F599">
        <v>17.001524329999999</v>
      </c>
      <c r="G599">
        <v>4.2503810829999997</v>
      </c>
      <c r="H599">
        <v>0</v>
      </c>
      <c r="I599">
        <v>0</v>
      </c>
      <c r="J599">
        <v>27.001524329999999</v>
      </c>
      <c r="K599">
        <v>4.1679072082000002E-2</v>
      </c>
    </row>
    <row r="600" spans="1:11">
      <c r="A600">
        <v>598</v>
      </c>
      <c r="B600" s="1">
        <v>37124</v>
      </c>
      <c r="C600">
        <v>0.79</v>
      </c>
      <c r="D600">
        <v>0.42</v>
      </c>
      <c r="E600">
        <v>0</v>
      </c>
      <c r="F600">
        <v>25.103501869999999</v>
      </c>
      <c r="G600">
        <v>6.2758754669999997</v>
      </c>
      <c r="H600">
        <v>0</v>
      </c>
      <c r="I600">
        <v>0</v>
      </c>
      <c r="J600">
        <v>35.103501870000002</v>
      </c>
      <c r="K600">
        <v>-8.3758624193799994E-2</v>
      </c>
    </row>
    <row r="601" spans="1:11">
      <c r="A601">
        <v>599</v>
      </c>
      <c r="B601" s="1">
        <v>37125</v>
      </c>
      <c r="C601">
        <v>0.77</v>
      </c>
      <c r="D601">
        <v>0.31</v>
      </c>
      <c r="E601">
        <v>0</v>
      </c>
      <c r="F601">
        <v>19.550626909999998</v>
      </c>
      <c r="G601">
        <v>4.8876567289999997</v>
      </c>
      <c r="H601">
        <v>0</v>
      </c>
      <c r="I601">
        <v>0</v>
      </c>
      <c r="J601">
        <v>29.550626909999998</v>
      </c>
      <c r="K601">
        <v>-8.3751722026600001E-2</v>
      </c>
    </row>
    <row r="602" spans="1:11">
      <c r="A602">
        <v>600</v>
      </c>
      <c r="B602" s="1">
        <v>37126</v>
      </c>
      <c r="C602">
        <v>0.66</v>
      </c>
      <c r="D602">
        <v>0.08</v>
      </c>
      <c r="E602">
        <v>0</v>
      </c>
      <c r="F602">
        <v>15.22604355</v>
      </c>
      <c r="G602">
        <v>3.806510888</v>
      </c>
      <c r="H602">
        <v>0</v>
      </c>
      <c r="I602">
        <v>0</v>
      </c>
      <c r="J602">
        <v>25.22604355</v>
      </c>
      <c r="K602">
        <v>-8.3742714498500001E-2</v>
      </c>
    </row>
    <row r="603" spans="1:11">
      <c r="A603">
        <v>601</v>
      </c>
      <c r="B603" s="1">
        <v>37127</v>
      </c>
      <c r="C603">
        <v>0.45</v>
      </c>
      <c r="D603">
        <v>0.5</v>
      </c>
      <c r="E603">
        <v>0</v>
      </c>
      <c r="F603">
        <v>21.434198139999999</v>
      </c>
      <c r="G603">
        <v>5.3585495349999999</v>
      </c>
      <c r="H603">
        <v>0</v>
      </c>
      <c r="I603">
        <v>0</v>
      </c>
      <c r="J603">
        <v>31.434198139999999</v>
      </c>
      <c r="K603">
        <v>-5.7243098045000003E-2</v>
      </c>
    </row>
    <row r="604" spans="1:11">
      <c r="A604">
        <v>602</v>
      </c>
      <c r="B604" s="1">
        <v>37128</v>
      </c>
      <c r="C604">
        <v>0.76</v>
      </c>
      <c r="D604">
        <v>0.56000000000000005</v>
      </c>
      <c r="E604">
        <v>0</v>
      </c>
      <c r="F604">
        <v>16.692970299999999</v>
      </c>
      <c r="G604">
        <v>4.1732425739999996</v>
      </c>
      <c r="H604">
        <v>0</v>
      </c>
      <c r="I604">
        <v>0</v>
      </c>
      <c r="J604">
        <v>26.692970299999999</v>
      </c>
      <c r="K604">
        <v>-5.7237482316400003E-2</v>
      </c>
    </row>
    <row r="605" spans="1:11">
      <c r="A605">
        <v>603</v>
      </c>
      <c r="B605" s="1">
        <v>37129</v>
      </c>
      <c r="C605">
        <v>0.83</v>
      </c>
      <c r="D605">
        <v>0.47</v>
      </c>
      <c r="E605">
        <v>24.716411780000001</v>
      </c>
      <c r="F605">
        <v>13.00049834</v>
      </c>
      <c r="G605">
        <v>3.250124585</v>
      </c>
      <c r="H605">
        <v>0.89076996500000005</v>
      </c>
      <c r="I605">
        <v>0</v>
      </c>
      <c r="J605">
        <v>23.00049834</v>
      </c>
      <c r="K605">
        <v>0.52023912193499999</v>
      </c>
    </row>
    <row r="606" spans="1:11">
      <c r="A606">
        <v>604</v>
      </c>
      <c r="B606" s="1">
        <v>37130</v>
      </c>
      <c r="C606">
        <v>0.02</v>
      </c>
      <c r="D606">
        <v>0.39</v>
      </c>
      <c r="E606">
        <v>0</v>
      </c>
      <c r="F606">
        <v>10.124798289999999</v>
      </c>
      <c r="G606">
        <v>2.5311995719999998</v>
      </c>
      <c r="H606">
        <v>0</v>
      </c>
      <c r="I606">
        <v>0</v>
      </c>
      <c r="J606">
        <v>20.124798290000001</v>
      </c>
      <c r="K606">
        <v>0.86907938800200002</v>
      </c>
    </row>
    <row r="607" spans="1:11">
      <c r="A607">
        <v>605</v>
      </c>
      <c r="B607" s="1">
        <v>37131</v>
      </c>
      <c r="C607">
        <v>0.1</v>
      </c>
      <c r="D607">
        <v>0.4</v>
      </c>
      <c r="E607">
        <v>20.969075419999999</v>
      </c>
      <c r="F607">
        <v>7.8852008339999999</v>
      </c>
      <c r="G607">
        <v>1.9713002079999999</v>
      </c>
      <c r="H607">
        <v>0.96401762800000002</v>
      </c>
      <c r="I607">
        <v>0</v>
      </c>
      <c r="J607">
        <v>17.885200829999999</v>
      </c>
      <c r="K607">
        <v>1.0263798347799999</v>
      </c>
    </row>
    <row r="608" spans="1:11">
      <c r="A608">
        <v>606</v>
      </c>
      <c r="B608" s="1">
        <v>37132</v>
      </c>
      <c r="C608">
        <v>0.62</v>
      </c>
      <c r="D608">
        <v>0.42</v>
      </c>
      <c r="E608">
        <v>0</v>
      </c>
      <c r="F608">
        <v>6.1410005840000004</v>
      </c>
      <c r="G608">
        <v>1.5352501460000001</v>
      </c>
      <c r="H608">
        <v>0</v>
      </c>
      <c r="I608">
        <v>0</v>
      </c>
      <c r="J608">
        <v>16.14100058</v>
      </c>
      <c r="K608">
        <v>0.94697766270899997</v>
      </c>
    </row>
    <row r="609" spans="1:11">
      <c r="A609">
        <v>607</v>
      </c>
      <c r="B609" s="1">
        <v>37133</v>
      </c>
      <c r="C609">
        <v>0.02</v>
      </c>
      <c r="D609">
        <v>0.18</v>
      </c>
      <c r="E609">
        <v>0</v>
      </c>
      <c r="F609">
        <v>4.7826160639999999</v>
      </c>
      <c r="G609">
        <v>1.195654016</v>
      </c>
      <c r="H609">
        <v>0</v>
      </c>
      <c r="I609">
        <v>0</v>
      </c>
      <c r="J609">
        <v>14.782616060000001</v>
      </c>
      <c r="K609">
        <v>0.94852403722599998</v>
      </c>
    </row>
    <row r="610" spans="1:11">
      <c r="A610">
        <v>608</v>
      </c>
      <c r="B610" s="1">
        <v>37134</v>
      </c>
      <c r="C610">
        <v>0.13</v>
      </c>
      <c r="D610">
        <v>0.45</v>
      </c>
      <c r="E610">
        <v>0</v>
      </c>
      <c r="F610">
        <v>3.7247051359999999</v>
      </c>
      <c r="G610">
        <v>0.93117628399999997</v>
      </c>
      <c r="H610">
        <v>0</v>
      </c>
      <c r="I610">
        <v>0</v>
      </c>
      <c r="J610">
        <v>13.724705139999999</v>
      </c>
      <c r="K610">
        <v>0.94980218137700001</v>
      </c>
    </row>
    <row r="611" spans="1:11">
      <c r="A611">
        <v>609</v>
      </c>
      <c r="B611" s="1">
        <v>37135</v>
      </c>
      <c r="C611">
        <v>0.88</v>
      </c>
      <c r="D611">
        <v>0.35</v>
      </c>
      <c r="E611">
        <v>0</v>
      </c>
      <c r="F611">
        <v>2.900803276</v>
      </c>
      <c r="G611">
        <v>0.725200819</v>
      </c>
      <c r="H611">
        <v>0</v>
      </c>
      <c r="I611">
        <v>0</v>
      </c>
      <c r="J611">
        <v>12.90080328</v>
      </c>
      <c r="K611">
        <v>0.95084669942</v>
      </c>
    </row>
    <row r="612" spans="1:11">
      <c r="A612">
        <v>610</v>
      </c>
      <c r="B612" s="1">
        <v>37136</v>
      </c>
      <c r="C612">
        <v>0.63</v>
      </c>
      <c r="D612">
        <v>0.23</v>
      </c>
      <c r="E612">
        <v>0</v>
      </c>
      <c r="F612">
        <v>2.2591478629999999</v>
      </c>
      <c r="G612">
        <v>0.564786966</v>
      </c>
      <c r="H612">
        <v>0</v>
      </c>
      <c r="I612">
        <v>0</v>
      </c>
      <c r="J612">
        <v>12.259147860000001</v>
      </c>
      <c r="K612">
        <v>0.95169216528099998</v>
      </c>
    </row>
    <row r="613" spans="1:11">
      <c r="A613">
        <v>611</v>
      </c>
      <c r="B613" s="1">
        <v>37137</v>
      </c>
      <c r="C613">
        <v>0.54</v>
      </c>
      <c r="D613">
        <v>0.34</v>
      </c>
      <c r="E613">
        <v>65.401523030000007</v>
      </c>
      <c r="F613">
        <v>1.7594261250000001</v>
      </c>
      <c r="G613">
        <v>0.439856531</v>
      </c>
      <c r="H613">
        <v>-1.101904145</v>
      </c>
      <c r="I613">
        <v>0</v>
      </c>
      <c r="J613">
        <v>11.759426120000001</v>
      </c>
      <c r="K613">
        <v>-0.94278326686500002</v>
      </c>
    </row>
    <row r="614" spans="1:11">
      <c r="A614">
        <v>612</v>
      </c>
      <c r="B614" s="1">
        <v>37138</v>
      </c>
      <c r="C614">
        <v>0.24</v>
      </c>
      <c r="D614">
        <v>0.82</v>
      </c>
      <c r="E614">
        <v>0</v>
      </c>
      <c r="F614">
        <v>16.586559170000001</v>
      </c>
      <c r="G614">
        <v>4.1466397910000001</v>
      </c>
      <c r="H614">
        <v>0</v>
      </c>
      <c r="I614">
        <v>0</v>
      </c>
      <c r="J614">
        <v>26.586559170000001</v>
      </c>
      <c r="K614">
        <v>-1.0946212662899999</v>
      </c>
    </row>
    <row r="615" spans="1:11">
      <c r="A615">
        <v>613</v>
      </c>
      <c r="B615" s="1">
        <v>37139</v>
      </c>
      <c r="C615">
        <v>0.66</v>
      </c>
      <c r="D615">
        <v>0.48</v>
      </c>
      <c r="E615">
        <v>0</v>
      </c>
      <c r="F615">
        <v>12.91762527</v>
      </c>
      <c r="G615">
        <v>3.229406317</v>
      </c>
      <c r="H615">
        <v>0</v>
      </c>
      <c r="I615">
        <v>0</v>
      </c>
      <c r="J615">
        <v>22.917625269999998</v>
      </c>
      <c r="K615">
        <v>-1.0960742859499999</v>
      </c>
    </row>
    <row r="616" spans="1:11">
      <c r="A616">
        <v>614</v>
      </c>
      <c r="B616" s="1">
        <v>37140</v>
      </c>
      <c r="C616">
        <v>0.94</v>
      </c>
      <c r="D616">
        <v>0.94</v>
      </c>
      <c r="E616">
        <v>0</v>
      </c>
      <c r="F616">
        <v>10.060256669999999</v>
      </c>
      <c r="G616">
        <v>2.5150641679999999</v>
      </c>
      <c r="H616">
        <v>0</v>
      </c>
      <c r="I616">
        <v>0</v>
      </c>
      <c r="J616">
        <v>20.060256670000001</v>
      </c>
      <c r="K616">
        <v>-1.09726078185</v>
      </c>
    </row>
    <row r="617" spans="1:11">
      <c r="A617">
        <v>615</v>
      </c>
      <c r="B617" s="1">
        <v>37141</v>
      </c>
      <c r="C617">
        <v>0.93</v>
      </c>
      <c r="D617">
        <v>0.31</v>
      </c>
      <c r="E617">
        <v>0</v>
      </c>
      <c r="F617">
        <v>13.045114939999999</v>
      </c>
      <c r="G617">
        <v>3.2612787349999999</v>
      </c>
      <c r="H617">
        <v>0</v>
      </c>
      <c r="I617">
        <v>0</v>
      </c>
      <c r="J617">
        <v>23.045114940000001</v>
      </c>
      <c r="K617">
        <v>-1.0959457934700001</v>
      </c>
    </row>
    <row r="618" spans="1:11">
      <c r="A618">
        <v>616</v>
      </c>
      <c r="B618" s="1">
        <v>37142</v>
      </c>
      <c r="C618">
        <v>0.47</v>
      </c>
      <c r="D618">
        <v>0.47</v>
      </c>
      <c r="E618">
        <v>0</v>
      </c>
      <c r="F618">
        <v>10.15954573</v>
      </c>
      <c r="G618">
        <v>2.5398864329999999</v>
      </c>
      <c r="H618">
        <v>0</v>
      </c>
      <c r="I618">
        <v>0</v>
      </c>
      <c r="J618">
        <v>20.159545730000001</v>
      </c>
      <c r="K618">
        <v>-1.09728374074</v>
      </c>
    </row>
    <row r="619" spans="1:11">
      <c r="A619">
        <v>617</v>
      </c>
      <c r="B619" s="1">
        <v>37143</v>
      </c>
      <c r="C619">
        <v>0.69</v>
      </c>
      <c r="D619">
        <v>0.28000000000000003</v>
      </c>
      <c r="E619">
        <v>0</v>
      </c>
      <c r="F619">
        <v>55.910265279999997</v>
      </c>
      <c r="G619">
        <v>13.977566319999999</v>
      </c>
      <c r="H619">
        <v>0</v>
      </c>
      <c r="I619">
        <v>0</v>
      </c>
      <c r="J619">
        <v>65.910265280000004</v>
      </c>
      <c r="K619">
        <v>-0.45636795466300001</v>
      </c>
    </row>
    <row r="620" spans="1:11">
      <c r="A620">
        <v>618</v>
      </c>
      <c r="B620" s="1">
        <v>37144</v>
      </c>
      <c r="C620">
        <v>0.85</v>
      </c>
      <c r="D620">
        <v>0.27</v>
      </c>
      <c r="E620">
        <v>0</v>
      </c>
      <c r="F620">
        <v>71.235102740000002</v>
      </c>
      <c r="G620">
        <v>17.80877568</v>
      </c>
      <c r="H620">
        <v>0</v>
      </c>
      <c r="I620">
        <v>0</v>
      </c>
      <c r="J620">
        <v>81.235102740000002</v>
      </c>
      <c r="K620">
        <v>-0.191631198542</v>
      </c>
    </row>
    <row r="621" spans="1:11">
      <c r="A621">
        <v>619</v>
      </c>
      <c r="B621" s="1">
        <v>37145</v>
      </c>
      <c r="C621">
        <v>0.16</v>
      </c>
      <c r="D621">
        <v>0.34</v>
      </c>
      <c r="E621">
        <v>0</v>
      </c>
      <c r="F621">
        <v>63.9049087</v>
      </c>
      <c r="G621">
        <v>15.97622718</v>
      </c>
      <c r="H621">
        <v>0</v>
      </c>
      <c r="I621">
        <v>0</v>
      </c>
      <c r="J621">
        <v>73.904908699999993</v>
      </c>
      <c r="K621">
        <v>-0.17587884268599999</v>
      </c>
    </row>
    <row r="622" spans="1:11">
      <c r="A622">
        <v>620</v>
      </c>
      <c r="B622" s="1">
        <v>37146</v>
      </c>
      <c r="C622">
        <v>0.38</v>
      </c>
      <c r="D622">
        <v>0.57999999999999996</v>
      </c>
      <c r="E622">
        <v>0</v>
      </c>
      <c r="F622">
        <v>49.769192940000003</v>
      </c>
      <c r="G622">
        <v>12.44229823</v>
      </c>
      <c r="H622">
        <v>0</v>
      </c>
      <c r="I622">
        <v>0</v>
      </c>
      <c r="J622">
        <v>59.769192940000003</v>
      </c>
      <c r="K622">
        <v>-0.17587575456599999</v>
      </c>
    </row>
    <row r="623" spans="1:11">
      <c r="A623">
        <v>621</v>
      </c>
      <c r="B623" s="1">
        <v>37147</v>
      </c>
      <c r="C623">
        <v>0.86</v>
      </c>
      <c r="D623">
        <v>0.94</v>
      </c>
      <c r="E623">
        <v>46.168990960000002</v>
      </c>
      <c r="F623">
        <v>38.760286430000001</v>
      </c>
      <c r="G623">
        <v>9.6900716080000002</v>
      </c>
      <c r="H623">
        <v>0.292004398</v>
      </c>
      <c r="I623">
        <v>0</v>
      </c>
      <c r="J623">
        <v>48.760286430000001</v>
      </c>
      <c r="K623">
        <v>-0.11322952337099999</v>
      </c>
    </row>
    <row r="624" spans="1:11">
      <c r="A624">
        <v>622</v>
      </c>
      <c r="B624" s="1">
        <v>37148</v>
      </c>
      <c r="C624">
        <v>0.62</v>
      </c>
      <c r="D624">
        <v>0.01</v>
      </c>
      <c r="E624">
        <v>23.283384389999998</v>
      </c>
      <c r="F624">
        <v>30.186541429999998</v>
      </c>
      <c r="G624">
        <v>7.5466353560000003</v>
      </c>
      <c r="H624">
        <v>0.181270866</v>
      </c>
      <c r="I624">
        <v>0</v>
      </c>
      <c r="J624">
        <v>40.186541429999998</v>
      </c>
      <c r="K624">
        <v>0.270130791097</v>
      </c>
    </row>
    <row r="625" spans="1:11">
      <c r="A625">
        <v>623</v>
      </c>
      <c r="B625" s="1">
        <v>37149</v>
      </c>
      <c r="C625">
        <v>0.36</v>
      </c>
      <c r="D625">
        <v>0.13</v>
      </c>
      <c r="E625">
        <v>0</v>
      </c>
      <c r="F625">
        <v>23.509302099999999</v>
      </c>
      <c r="G625">
        <v>5.8773255249999998</v>
      </c>
      <c r="H625">
        <v>0</v>
      </c>
      <c r="I625">
        <v>0</v>
      </c>
      <c r="J625">
        <v>33.509302099999999</v>
      </c>
      <c r="K625">
        <v>0.21874090562500001</v>
      </c>
    </row>
    <row r="626" spans="1:11">
      <c r="A626">
        <v>624</v>
      </c>
      <c r="B626" s="1">
        <v>37150</v>
      </c>
      <c r="C626">
        <v>1</v>
      </c>
      <c r="D626">
        <v>0.79</v>
      </c>
      <c r="E626">
        <v>0</v>
      </c>
      <c r="F626">
        <v>18.30906289</v>
      </c>
      <c r="G626">
        <v>4.5772657209999998</v>
      </c>
      <c r="H626">
        <v>0</v>
      </c>
      <c r="I626">
        <v>0</v>
      </c>
      <c r="J626">
        <v>28.30906289</v>
      </c>
      <c r="K626">
        <v>0.21957472488099999</v>
      </c>
    </row>
    <row r="627" spans="1:11">
      <c r="A627">
        <v>625</v>
      </c>
      <c r="B627" s="1">
        <v>37151</v>
      </c>
      <c r="C627">
        <v>0.59</v>
      </c>
      <c r="D627">
        <v>0.46</v>
      </c>
      <c r="E627">
        <v>0</v>
      </c>
      <c r="F627">
        <v>14.25911251</v>
      </c>
      <c r="G627">
        <v>3.5647781279999999</v>
      </c>
      <c r="H627">
        <v>0</v>
      </c>
      <c r="I627">
        <v>0</v>
      </c>
      <c r="J627">
        <v>24.259112510000001</v>
      </c>
      <c r="K627">
        <v>0.22032106755</v>
      </c>
    </row>
    <row r="628" spans="1:11">
      <c r="A628">
        <v>626</v>
      </c>
      <c r="B628" s="1">
        <v>37152</v>
      </c>
      <c r="C628">
        <v>0.19</v>
      </c>
      <c r="D628">
        <v>0.82</v>
      </c>
      <c r="E628">
        <v>0</v>
      </c>
      <c r="F628">
        <v>11.105007990000001</v>
      </c>
      <c r="G628">
        <v>2.7762519980000002</v>
      </c>
      <c r="H628">
        <v>0</v>
      </c>
      <c r="I628">
        <v>0</v>
      </c>
      <c r="J628">
        <v>21.105007990000001</v>
      </c>
      <c r="K628">
        <v>0.22098054806299999</v>
      </c>
    </row>
    <row r="629" spans="1:11">
      <c r="A629">
        <v>627</v>
      </c>
      <c r="B629" s="1">
        <v>37153</v>
      </c>
      <c r="C629">
        <v>0.2</v>
      </c>
      <c r="D629">
        <v>0.49</v>
      </c>
      <c r="E629">
        <v>0</v>
      </c>
      <c r="F629">
        <v>8.6485889189999998</v>
      </c>
      <c r="G629">
        <v>2.16214723</v>
      </c>
      <c r="H629">
        <v>0</v>
      </c>
      <c r="I629">
        <v>0</v>
      </c>
      <c r="J629">
        <v>18.648588920000002</v>
      </c>
      <c r="K629">
        <v>0.22155553864200001</v>
      </c>
    </row>
    <row r="630" spans="1:11">
      <c r="A630">
        <v>628</v>
      </c>
      <c r="B630" s="1">
        <v>37154</v>
      </c>
      <c r="C630">
        <v>0.56000000000000005</v>
      </c>
      <c r="D630">
        <v>0.26</v>
      </c>
      <c r="E630">
        <v>0</v>
      </c>
      <c r="F630">
        <v>6.735527823</v>
      </c>
      <c r="G630">
        <v>1.683881956</v>
      </c>
      <c r="H630">
        <v>0</v>
      </c>
      <c r="I630">
        <v>0</v>
      </c>
      <c r="J630">
        <v>16.735527820000001</v>
      </c>
      <c r="K630">
        <v>0.222050144221</v>
      </c>
    </row>
    <row r="631" spans="1:11">
      <c r="A631">
        <v>629</v>
      </c>
      <c r="B631" s="1">
        <v>37155</v>
      </c>
      <c r="C631">
        <v>0.84</v>
      </c>
      <c r="D631">
        <v>0.2</v>
      </c>
      <c r="E631">
        <v>0</v>
      </c>
      <c r="F631">
        <v>5.2456343429999999</v>
      </c>
      <c r="G631">
        <v>1.311408586</v>
      </c>
      <c r="H631">
        <v>0</v>
      </c>
      <c r="I631">
        <v>0</v>
      </c>
      <c r="J631">
        <v>15.245634340000001</v>
      </c>
      <c r="K631">
        <v>0.222470010208</v>
      </c>
    </row>
    <row r="632" spans="1:11">
      <c r="A632">
        <v>630</v>
      </c>
      <c r="B632" s="1">
        <v>37156</v>
      </c>
      <c r="C632">
        <v>0.38</v>
      </c>
      <c r="D632">
        <v>0.02</v>
      </c>
      <c r="E632">
        <v>0</v>
      </c>
      <c r="F632">
        <v>4.0853041340000003</v>
      </c>
      <c r="G632">
        <v>1.021326033</v>
      </c>
      <c r="H632">
        <v>0</v>
      </c>
      <c r="I632">
        <v>0</v>
      </c>
      <c r="J632">
        <v>14.085304130000001</v>
      </c>
      <c r="K632">
        <v>0.222821971103</v>
      </c>
    </row>
    <row r="633" spans="1:11">
      <c r="A633">
        <v>631</v>
      </c>
      <c r="B633" s="1">
        <v>37157</v>
      </c>
      <c r="C633">
        <v>0.16</v>
      </c>
      <c r="D633">
        <v>0.44</v>
      </c>
      <c r="E633">
        <v>38.856583659999998</v>
      </c>
      <c r="F633">
        <v>3.1816380579999999</v>
      </c>
      <c r="G633">
        <v>0.79540951500000001</v>
      </c>
      <c r="H633">
        <v>0.58626751600000004</v>
      </c>
      <c r="I633">
        <v>0</v>
      </c>
      <c r="J633">
        <v>13.181638059999999</v>
      </c>
      <c r="K633">
        <v>0.62329757561400001</v>
      </c>
    </row>
    <row r="634" spans="1:11">
      <c r="A634">
        <v>632</v>
      </c>
      <c r="B634" s="1">
        <v>37158</v>
      </c>
      <c r="C634">
        <v>0.02</v>
      </c>
      <c r="D634">
        <v>0.96</v>
      </c>
      <c r="E634">
        <v>0</v>
      </c>
      <c r="F634">
        <v>2.4778622110000001</v>
      </c>
      <c r="G634">
        <v>0.61946555299999995</v>
      </c>
      <c r="H634">
        <v>0</v>
      </c>
      <c r="I634">
        <v>0</v>
      </c>
      <c r="J634">
        <v>12.47786221</v>
      </c>
      <c r="K634">
        <v>0.58343651903000004</v>
      </c>
    </row>
    <row r="635" spans="1:11">
      <c r="A635">
        <v>633</v>
      </c>
      <c r="B635" s="1">
        <v>37159</v>
      </c>
      <c r="C635">
        <v>0.5</v>
      </c>
      <c r="D635">
        <v>0.39</v>
      </c>
      <c r="E635">
        <v>0</v>
      </c>
      <c r="F635">
        <v>1.929761031</v>
      </c>
      <c r="G635">
        <v>0.48244025800000001</v>
      </c>
      <c r="H635">
        <v>0</v>
      </c>
      <c r="I635">
        <v>0</v>
      </c>
      <c r="J635">
        <v>11.92976103</v>
      </c>
      <c r="K635">
        <v>0.58361657580000004</v>
      </c>
    </row>
    <row r="636" spans="1:11">
      <c r="A636">
        <v>634</v>
      </c>
      <c r="B636" s="1">
        <v>37160</v>
      </c>
      <c r="C636">
        <v>0.22</v>
      </c>
      <c r="D636">
        <v>0.37</v>
      </c>
      <c r="E636">
        <v>0</v>
      </c>
      <c r="F636">
        <v>1.5028994019999999</v>
      </c>
      <c r="G636">
        <v>0.37572485</v>
      </c>
      <c r="H636">
        <v>0</v>
      </c>
      <c r="I636">
        <v>0</v>
      </c>
      <c r="J636">
        <v>11.5028994</v>
      </c>
      <c r="K636">
        <v>0.583758225741</v>
      </c>
    </row>
    <row r="637" spans="1:11">
      <c r="A637">
        <v>635</v>
      </c>
      <c r="B637" s="1">
        <v>37161</v>
      </c>
      <c r="C637">
        <v>0.4</v>
      </c>
      <c r="D637">
        <v>0.4</v>
      </c>
      <c r="E637">
        <v>0</v>
      </c>
      <c r="F637">
        <v>1.1704592309999999</v>
      </c>
      <c r="G637">
        <v>0.292614808</v>
      </c>
      <c r="H637">
        <v>0</v>
      </c>
      <c r="I637">
        <v>0</v>
      </c>
      <c r="J637">
        <v>11.170459230000001</v>
      </c>
      <c r="K637">
        <v>0.58386941529500003</v>
      </c>
    </row>
    <row r="638" spans="1:11">
      <c r="A638">
        <v>636</v>
      </c>
      <c r="B638" s="1">
        <v>37162</v>
      </c>
      <c r="C638">
        <v>0.78</v>
      </c>
      <c r="D638">
        <v>7.0000000000000007E-2</v>
      </c>
      <c r="E638">
        <v>0</v>
      </c>
      <c r="F638">
        <v>0.91155456599999996</v>
      </c>
      <c r="G638">
        <v>0.227888641</v>
      </c>
      <c r="H638">
        <v>0</v>
      </c>
      <c r="I638">
        <v>0</v>
      </c>
      <c r="J638">
        <v>10.91155457</v>
      </c>
      <c r="K638">
        <v>0.58395654376499995</v>
      </c>
    </row>
    <row r="639" spans="1:11">
      <c r="A639">
        <v>637</v>
      </c>
      <c r="B639" s="1">
        <v>37163</v>
      </c>
      <c r="C639">
        <v>0.36</v>
      </c>
      <c r="D639">
        <v>0.63</v>
      </c>
      <c r="E639">
        <v>0</v>
      </c>
      <c r="F639">
        <v>0.70991941000000003</v>
      </c>
      <c r="G639">
        <v>0.17747985199999999</v>
      </c>
      <c r="H639">
        <v>0</v>
      </c>
      <c r="I639">
        <v>0</v>
      </c>
      <c r="J639">
        <v>10.709919409999999</v>
      </c>
      <c r="K639">
        <v>0.58402472557600005</v>
      </c>
    </row>
    <row r="640" spans="1:11">
      <c r="A640">
        <v>638</v>
      </c>
      <c r="B640" s="1">
        <v>37164</v>
      </c>
      <c r="C640">
        <v>0.4</v>
      </c>
      <c r="D640">
        <v>0.25</v>
      </c>
      <c r="E640">
        <v>0</v>
      </c>
      <c r="F640">
        <v>3.5789658719999999</v>
      </c>
      <c r="G640">
        <v>0.89474146799999998</v>
      </c>
      <c r="H640">
        <v>0</v>
      </c>
      <c r="I640">
        <v>0</v>
      </c>
      <c r="J640">
        <v>13.578965869999999</v>
      </c>
      <c r="K640">
        <v>0.58304051940199997</v>
      </c>
    </row>
    <row r="641" spans="1:11">
      <c r="A641">
        <v>639</v>
      </c>
      <c r="B641" s="1">
        <v>37165</v>
      </c>
      <c r="C641">
        <v>0.09</v>
      </c>
      <c r="D641">
        <v>0.74</v>
      </c>
      <c r="E641">
        <v>0</v>
      </c>
      <c r="F641">
        <v>2.7873014230000002</v>
      </c>
      <c r="G641">
        <v>0.69682535599999995</v>
      </c>
      <c r="H641">
        <v>0</v>
      </c>
      <c r="I641">
        <v>0</v>
      </c>
      <c r="J641">
        <v>12.78730142</v>
      </c>
      <c r="K641">
        <v>0.58332074405599998</v>
      </c>
    </row>
    <row r="642" spans="1:11">
      <c r="A642">
        <v>640</v>
      </c>
      <c r="B642" s="1">
        <v>37166</v>
      </c>
      <c r="C642">
        <v>0.87</v>
      </c>
      <c r="D642">
        <v>0.62</v>
      </c>
      <c r="E642">
        <v>0</v>
      </c>
      <c r="F642">
        <v>2.1707525310000002</v>
      </c>
      <c r="G642">
        <v>0.54268813299999996</v>
      </c>
      <c r="H642">
        <v>0</v>
      </c>
      <c r="I642">
        <v>0</v>
      </c>
      <c r="J642">
        <v>12.17075253</v>
      </c>
      <c r="K642">
        <v>0.58354249920000001</v>
      </c>
    </row>
    <row r="643" spans="1:11">
      <c r="A643">
        <v>641</v>
      </c>
      <c r="B643" s="1">
        <v>37167</v>
      </c>
      <c r="C643">
        <v>0.3</v>
      </c>
      <c r="D643">
        <v>0.96</v>
      </c>
      <c r="E643">
        <v>0</v>
      </c>
      <c r="F643">
        <v>1.690583771</v>
      </c>
      <c r="G643">
        <v>0.42264594300000002</v>
      </c>
      <c r="H643">
        <v>0</v>
      </c>
      <c r="I643">
        <v>0</v>
      </c>
      <c r="J643">
        <v>11.69058377</v>
      </c>
      <c r="K643">
        <v>0.58371737749200003</v>
      </c>
    </row>
    <row r="644" spans="1:11">
      <c r="A644">
        <v>642</v>
      </c>
      <c r="B644" s="1">
        <v>37168</v>
      </c>
      <c r="C644">
        <v>0.06</v>
      </c>
      <c r="D644">
        <v>0.81</v>
      </c>
      <c r="E644">
        <v>0</v>
      </c>
      <c r="F644">
        <v>1.3166279649999999</v>
      </c>
      <c r="G644">
        <v>0.32915699100000001</v>
      </c>
      <c r="H644">
        <v>0</v>
      </c>
      <c r="I644">
        <v>0</v>
      </c>
      <c r="J644">
        <v>11.31662796</v>
      </c>
      <c r="K644">
        <v>0.58385491214100005</v>
      </c>
    </row>
    <row r="645" spans="1:11">
      <c r="A645">
        <v>643</v>
      </c>
      <c r="B645" s="1">
        <v>37169</v>
      </c>
      <c r="C645">
        <v>0.24</v>
      </c>
      <c r="D645">
        <v>0.2</v>
      </c>
      <c r="E645">
        <v>0</v>
      </c>
      <c r="F645">
        <v>1.0253908899999999</v>
      </c>
      <c r="G645">
        <v>0.256347722</v>
      </c>
      <c r="H645">
        <v>0</v>
      </c>
      <c r="I645">
        <v>0</v>
      </c>
      <c r="J645">
        <v>11.025390890000001</v>
      </c>
      <c r="K645">
        <v>0.583962845881</v>
      </c>
    </row>
    <row r="646" spans="1:11">
      <c r="A646">
        <v>644</v>
      </c>
      <c r="B646" s="1">
        <v>37170</v>
      </c>
      <c r="C646">
        <v>0.28999999999999998</v>
      </c>
      <c r="D646">
        <v>0.33</v>
      </c>
      <c r="E646">
        <v>0</v>
      </c>
      <c r="F646">
        <v>0.79857522800000003</v>
      </c>
      <c r="G646">
        <v>0.19964380700000001</v>
      </c>
      <c r="H646">
        <v>0</v>
      </c>
      <c r="I646">
        <v>0</v>
      </c>
      <c r="J646">
        <v>10.798575230000001</v>
      </c>
      <c r="K646">
        <v>0.58404740746600003</v>
      </c>
    </row>
    <row r="647" spans="1:11">
      <c r="A647">
        <v>645</v>
      </c>
      <c r="B647" s="1">
        <v>37171</v>
      </c>
      <c r="C647">
        <v>0.38</v>
      </c>
      <c r="D647">
        <v>0.74</v>
      </c>
      <c r="E647">
        <v>45.659878849999998</v>
      </c>
      <c r="F647">
        <v>0.62193101299999998</v>
      </c>
      <c r="G647">
        <v>0.155482753</v>
      </c>
      <c r="H647">
        <v>5.6221187999999998E-2</v>
      </c>
      <c r="I647">
        <v>0</v>
      </c>
      <c r="J647">
        <v>10.621931010000001</v>
      </c>
      <c r="K647">
        <v>0.15361215993300001</v>
      </c>
    </row>
    <row r="648" spans="1:11">
      <c r="A648">
        <v>646</v>
      </c>
      <c r="B648" s="1">
        <v>37172</v>
      </c>
      <c r="C648">
        <v>0.17</v>
      </c>
      <c r="D648">
        <v>0.92</v>
      </c>
      <c r="E648">
        <v>7.3093506100000001</v>
      </c>
      <c r="F648">
        <v>0.48436035999999999</v>
      </c>
      <c r="G648">
        <v>0.12109009</v>
      </c>
      <c r="H648">
        <v>0.46550529600000001</v>
      </c>
      <c r="I648">
        <v>0</v>
      </c>
      <c r="J648">
        <v>10.48436036</v>
      </c>
      <c r="K648">
        <v>0.202183788531</v>
      </c>
    </row>
    <row r="649" spans="1:11">
      <c r="A649">
        <v>647</v>
      </c>
      <c r="B649" s="1">
        <v>37173</v>
      </c>
      <c r="C649">
        <v>0.82</v>
      </c>
      <c r="D649">
        <v>0.95</v>
      </c>
      <c r="E649">
        <v>0</v>
      </c>
      <c r="F649">
        <v>0.37722022799999999</v>
      </c>
      <c r="G649">
        <v>9.4305056999999998E-2</v>
      </c>
      <c r="H649">
        <v>0</v>
      </c>
      <c r="I649">
        <v>0</v>
      </c>
      <c r="J649">
        <v>10.377220230000001</v>
      </c>
      <c r="K649">
        <v>0.34146454698299999</v>
      </c>
    </row>
    <row r="650" spans="1:11">
      <c r="A650">
        <v>648</v>
      </c>
      <c r="B650" s="1">
        <v>37174</v>
      </c>
      <c r="C650">
        <v>0.11</v>
      </c>
      <c r="D650">
        <v>0.84</v>
      </c>
      <c r="E650">
        <v>0</v>
      </c>
      <c r="F650">
        <v>0.29377940899999999</v>
      </c>
      <c r="G650">
        <v>7.3444852000000005E-2</v>
      </c>
      <c r="H650">
        <v>0</v>
      </c>
      <c r="I650">
        <v>0</v>
      </c>
      <c r="J650">
        <v>10.293779410000001</v>
      </c>
      <c r="K650">
        <v>0.34146017293600001</v>
      </c>
    </row>
    <row r="651" spans="1:11">
      <c r="A651">
        <v>649</v>
      </c>
      <c r="B651" s="1">
        <v>37175</v>
      </c>
      <c r="C651">
        <v>0.53</v>
      </c>
      <c r="D651">
        <v>0.98</v>
      </c>
      <c r="E651">
        <v>0</v>
      </c>
      <c r="F651">
        <v>13.71995536</v>
      </c>
      <c r="G651">
        <v>3.429988839</v>
      </c>
      <c r="H651">
        <v>0</v>
      </c>
      <c r="I651">
        <v>0</v>
      </c>
      <c r="J651">
        <v>23.71995536</v>
      </c>
      <c r="K651">
        <v>0.17067418853499999</v>
      </c>
    </row>
    <row r="652" spans="1:11">
      <c r="A652">
        <v>650</v>
      </c>
      <c r="B652" s="1">
        <v>37176</v>
      </c>
      <c r="C652">
        <v>0.22</v>
      </c>
      <c r="D652">
        <v>0.71</v>
      </c>
      <c r="E652">
        <v>0</v>
      </c>
      <c r="F652">
        <v>10.68511198</v>
      </c>
      <c r="G652">
        <v>2.671277994</v>
      </c>
      <c r="H652">
        <v>0</v>
      </c>
      <c r="I652">
        <v>0</v>
      </c>
      <c r="J652">
        <v>20.685111979999999</v>
      </c>
      <c r="K652">
        <v>0.170752487619</v>
      </c>
    </row>
    <row r="653" spans="1:11">
      <c r="A653">
        <v>651</v>
      </c>
      <c r="B653" s="1">
        <v>37177</v>
      </c>
      <c r="C653">
        <v>0.02</v>
      </c>
      <c r="D653">
        <v>0.47</v>
      </c>
      <c r="E653">
        <v>0</v>
      </c>
      <c r="F653">
        <v>8.3215735740000003</v>
      </c>
      <c r="G653">
        <v>2.080393393</v>
      </c>
      <c r="H653">
        <v>0</v>
      </c>
      <c r="I653">
        <v>0</v>
      </c>
      <c r="J653">
        <v>18.321573570000002</v>
      </c>
      <c r="K653">
        <v>0.17081367350599999</v>
      </c>
    </row>
    <row r="654" spans="1:11">
      <c r="A654">
        <v>652</v>
      </c>
      <c r="B654" s="1">
        <v>37178</v>
      </c>
      <c r="C654">
        <v>0.81</v>
      </c>
      <c r="D654">
        <v>0.41</v>
      </c>
      <c r="E654">
        <v>0</v>
      </c>
      <c r="F654">
        <v>41.55891957</v>
      </c>
      <c r="G654">
        <v>10.38972989</v>
      </c>
      <c r="H654">
        <v>0</v>
      </c>
      <c r="I654">
        <v>0</v>
      </c>
      <c r="J654">
        <v>51.55891957</v>
      </c>
      <c r="K654">
        <v>0.19921184486099999</v>
      </c>
    </row>
    <row r="655" spans="1:11">
      <c r="A655">
        <v>653</v>
      </c>
      <c r="B655" s="1">
        <v>37179</v>
      </c>
      <c r="C655">
        <v>0.77</v>
      </c>
      <c r="D655">
        <v>0.62</v>
      </c>
      <c r="E655">
        <v>0</v>
      </c>
      <c r="F655">
        <v>32.36611911</v>
      </c>
      <c r="G655">
        <v>8.0915297769999999</v>
      </c>
      <c r="H655">
        <v>0</v>
      </c>
      <c r="I655">
        <v>0</v>
      </c>
      <c r="J655">
        <v>42.36611911</v>
      </c>
      <c r="K655">
        <v>0.201538912923</v>
      </c>
    </row>
    <row r="656" spans="1:11">
      <c r="A656">
        <v>654</v>
      </c>
      <c r="B656" s="1">
        <v>37180</v>
      </c>
      <c r="C656">
        <v>0.53</v>
      </c>
      <c r="D656">
        <v>0.92</v>
      </c>
      <c r="E656">
        <v>0</v>
      </c>
      <c r="F656">
        <v>25.206758910000001</v>
      </c>
      <c r="G656">
        <v>6.3016897260000002</v>
      </c>
      <c r="H656">
        <v>0</v>
      </c>
      <c r="I656">
        <v>0</v>
      </c>
      <c r="J656">
        <v>35.206758909999998</v>
      </c>
      <c r="K656">
        <v>0.203710254737</v>
      </c>
    </row>
    <row r="657" spans="1:11">
      <c r="A657">
        <v>655</v>
      </c>
      <c r="B657" s="1">
        <v>37181</v>
      </c>
      <c r="C657">
        <v>0.82</v>
      </c>
      <c r="D657">
        <v>0.99</v>
      </c>
      <c r="E657">
        <v>0</v>
      </c>
      <c r="F657">
        <v>19.631043569999999</v>
      </c>
      <c r="G657">
        <v>4.9077608939999999</v>
      </c>
      <c r="H657">
        <v>0</v>
      </c>
      <c r="I657">
        <v>0</v>
      </c>
      <c r="J657">
        <v>29.631043569999999</v>
      </c>
      <c r="K657">
        <v>0.20571434669499999</v>
      </c>
    </row>
    <row r="658" spans="1:11">
      <c r="A658">
        <v>656</v>
      </c>
      <c r="B658" s="1">
        <v>37182</v>
      </c>
      <c r="C658">
        <v>0.17</v>
      </c>
      <c r="D658">
        <v>0.24</v>
      </c>
      <c r="E658">
        <v>0</v>
      </c>
      <c r="F658">
        <v>15.28867211</v>
      </c>
      <c r="G658">
        <v>3.822168027</v>
      </c>
      <c r="H658">
        <v>0</v>
      </c>
      <c r="I658">
        <v>0</v>
      </c>
      <c r="J658">
        <v>25.28867211</v>
      </c>
      <c r="K658">
        <v>0.207542047614</v>
      </c>
    </row>
    <row r="659" spans="1:11">
      <c r="A659">
        <v>657</v>
      </c>
      <c r="B659" s="1">
        <v>37183</v>
      </c>
      <c r="C659">
        <v>0.34</v>
      </c>
      <c r="D659">
        <v>0.77</v>
      </c>
      <c r="E659">
        <v>0</v>
      </c>
      <c r="F659">
        <v>26.500402810000001</v>
      </c>
      <c r="G659">
        <v>6.6251007020000001</v>
      </c>
      <c r="H659">
        <v>0</v>
      </c>
      <c r="I659">
        <v>0</v>
      </c>
      <c r="J659">
        <v>36.500402809999997</v>
      </c>
      <c r="K659">
        <v>0.35950127320300002</v>
      </c>
    </row>
    <row r="660" spans="1:11">
      <c r="A660">
        <v>658</v>
      </c>
      <c r="B660" s="1">
        <v>37184</v>
      </c>
      <c r="C660">
        <v>0.64</v>
      </c>
      <c r="D660">
        <v>0.47</v>
      </c>
      <c r="E660">
        <v>0</v>
      </c>
      <c r="F660">
        <v>20.638534459999999</v>
      </c>
      <c r="G660">
        <v>5.1596336149999997</v>
      </c>
      <c r="H660">
        <v>0</v>
      </c>
      <c r="I660">
        <v>0</v>
      </c>
      <c r="J660">
        <v>30.638534459999999</v>
      </c>
      <c r="K660">
        <v>0.36166907630799999</v>
      </c>
    </row>
    <row r="661" spans="1:11">
      <c r="A661">
        <v>659</v>
      </c>
      <c r="B661" s="1">
        <v>37185</v>
      </c>
      <c r="C661">
        <v>0.67</v>
      </c>
      <c r="D661">
        <v>0.8</v>
      </c>
      <c r="E661">
        <v>0</v>
      </c>
      <c r="F661">
        <v>16.073306800000001</v>
      </c>
      <c r="G661">
        <v>4.0183266990000002</v>
      </c>
      <c r="H661">
        <v>0</v>
      </c>
      <c r="I661">
        <v>0</v>
      </c>
      <c r="J661">
        <v>26.073306800000001</v>
      </c>
      <c r="K661">
        <v>0.36364155216999999</v>
      </c>
    </row>
    <row r="662" spans="1:11">
      <c r="A662">
        <v>660</v>
      </c>
      <c r="B662" s="1">
        <v>37186</v>
      </c>
      <c r="C662">
        <v>0.93</v>
      </c>
      <c r="D662">
        <v>0.69</v>
      </c>
      <c r="E662">
        <v>0</v>
      </c>
      <c r="F662">
        <v>12.51790392</v>
      </c>
      <c r="G662">
        <v>3.12947598</v>
      </c>
      <c r="H662">
        <v>0</v>
      </c>
      <c r="I662">
        <v>0</v>
      </c>
      <c r="J662">
        <v>22.517903919999998</v>
      </c>
      <c r="K662">
        <v>0.36540907677700002</v>
      </c>
    </row>
    <row r="663" spans="1:11">
      <c r="A663">
        <v>661</v>
      </c>
      <c r="B663" s="1">
        <v>37187</v>
      </c>
      <c r="C663">
        <v>0.05</v>
      </c>
      <c r="D663">
        <v>0.71</v>
      </c>
      <c r="E663">
        <v>0</v>
      </c>
      <c r="F663">
        <v>33.824873240000002</v>
      </c>
      <c r="G663">
        <v>8.4562183110000007</v>
      </c>
      <c r="H663">
        <v>0</v>
      </c>
      <c r="I663">
        <v>0</v>
      </c>
      <c r="J663">
        <v>43.824873240000002</v>
      </c>
      <c r="K663">
        <v>0.32487429626499997</v>
      </c>
    </row>
    <row r="664" spans="1:11">
      <c r="A664">
        <v>662</v>
      </c>
      <c r="B664" s="1">
        <v>37188</v>
      </c>
      <c r="C664">
        <v>0.78</v>
      </c>
      <c r="D664">
        <v>0.09</v>
      </c>
      <c r="E664">
        <v>0</v>
      </c>
      <c r="F664">
        <v>26.342837769999999</v>
      </c>
      <c r="G664">
        <v>6.5857094419999997</v>
      </c>
      <c r="H664">
        <v>0</v>
      </c>
      <c r="I664">
        <v>0</v>
      </c>
      <c r="J664">
        <v>36.342837770000003</v>
      </c>
      <c r="K664">
        <v>0.325928569005</v>
      </c>
    </row>
    <row r="665" spans="1:11">
      <c r="A665">
        <v>663</v>
      </c>
      <c r="B665" s="1">
        <v>37189</v>
      </c>
      <c r="C665">
        <v>0.99</v>
      </c>
      <c r="D665">
        <v>0.27</v>
      </c>
      <c r="E665">
        <v>0</v>
      </c>
      <c r="F665">
        <v>25.74265956</v>
      </c>
      <c r="G665">
        <v>6.4356648889999999</v>
      </c>
      <c r="H665">
        <v>0</v>
      </c>
      <c r="I665">
        <v>0</v>
      </c>
      <c r="J665">
        <v>35.74265956</v>
      </c>
      <c r="K665">
        <v>0.319821069432</v>
      </c>
    </row>
    <row r="666" spans="1:11">
      <c r="A666">
        <v>664</v>
      </c>
      <c r="B666" s="1">
        <v>37190</v>
      </c>
      <c r="C666">
        <v>0.04</v>
      </c>
      <c r="D666">
        <v>0.28999999999999998</v>
      </c>
      <c r="E666">
        <v>0</v>
      </c>
      <c r="F666">
        <v>20.04840342</v>
      </c>
      <c r="G666">
        <v>5.0121008549999999</v>
      </c>
      <c r="H666">
        <v>0</v>
      </c>
      <c r="I666">
        <v>0</v>
      </c>
      <c r="J666">
        <v>30.04840342</v>
      </c>
      <c r="K666">
        <v>0.32082556942599999</v>
      </c>
    </row>
    <row r="667" spans="1:11">
      <c r="A667">
        <v>665</v>
      </c>
      <c r="B667" s="1">
        <v>37191</v>
      </c>
      <c r="C667">
        <v>0.1</v>
      </c>
      <c r="D667">
        <v>0.53</v>
      </c>
      <c r="E667">
        <v>0</v>
      </c>
      <c r="F667">
        <v>15.61371228</v>
      </c>
      <c r="G667">
        <v>3.903428071</v>
      </c>
      <c r="H667">
        <v>0</v>
      </c>
      <c r="I667">
        <v>0</v>
      </c>
      <c r="J667">
        <v>25.613712280000001</v>
      </c>
      <c r="K667">
        <v>0.32173025265600003</v>
      </c>
    </row>
    <row r="668" spans="1:11">
      <c r="A668">
        <v>666</v>
      </c>
      <c r="B668" s="1">
        <v>37192</v>
      </c>
      <c r="C668">
        <v>0.64</v>
      </c>
      <c r="D668">
        <v>0.57999999999999996</v>
      </c>
      <c r="E668">
        <v>0</v>
      </c>
      <c r="F668">
        <v>12.159971349999999</v>
      </c>
      <c r="G668">
        <v>3.0399928379999999</v>
      </c>
      <c r="H668">
        <v>0</v>
      </c>
      <c r="I668">
        <v>0</v>
      </c>
      <c r="J668">
        <v>22.159971349999999</v>
      </c>
      <c r="K668">
        <v>0.322532013294</v>
      </c>
    </row>
    <row r="669" spans="1:11">
      <c r="A669">
        <v>667</v>
      </c>
      <c r="B669" s="1">
        <v>37193</v>
      </c>
      <c r="C669">
        <v>0</v>
      </c>
      <c r="D669">
        <v>0.54</v>
      </c>
      <c r="E669">
        <v>0</v>
      </c>
      <c r="F669">
        <v>9.4701952110000001</v>
      </c>
      <c r="G669">
        <v>2.367548803</v>
      </c>
      <c r="H669">
        <v>0</v>
      </c>
      <c r="I669">
        <v>0</v>
      </c>
      <c r="J669">
        <v>19.47019521</v>
      </c>
      <c r="K669">
        <v>0.32323106186200001</v>
      </c>
    </row>
    <row r="670" spans="1:11">
      <c r="A670">
        <v>668</v>
      </c>
      <c r="B670" s="1">
        <v>37194</v>
      </c>
      <c r="C670">
        <v>0.2</v>
      </c>
      <c r="D670">
        <v>0.24</v>
      </c>
      <c r="E670">
        <v>0</v>
      </c>
      <c r="F670">
        <v>21.224805190000001</v>
      </c>
      <c r="G670">
        <v>5.3062012980000004</v>
      </c>
      <c r="H670">
        <v>0</v>
      </c>
      <c r="I670">
        <v>0</v>
      </c>
      <c r="J670">
        <v>31.224805190000001</v>
      </c>
      <c r="K670">
        <v>-9.3194401185200004E-2</v>
      </c>
    </row>
    <row r="671" spans="1:11">
      <c r="A671">
        <v>669</v>
      </c>
      <c r="B671" s="1">
        <v>37195</v>
      </c>
      <c r="C671">
        <v>0.82</v>
      </c>
      <c r="D671">
        <v>0.49</v>
      </c>
      <c r="E671">
        <v>0</v>
      </c>
      <c r="F671">
        <v>16.529894899999999</v>
      </c>
      <c r="G671">
        <v>4.1324737259999997</v>
      </c>
      <c r="H671">
        <v>0</v>
      </c>
      <c r="I671">
        <v>0</v>
      </c>
      <c r="J671">
        <v>26.529894899999999</v>
      </c>
      <c r="K671">
        <v>-9.6982889341300005E-2</v>
      </c>
    </row>
    <row r="672" spans="1:11">
      <c r="A672">
        <v>670</v>
      </c>
      <c r="B672" s="1">
        <v>37196</v>
      </c>
      <c r="C672">
        <v>0.01</v>
      </c>
      <c r="D672">
        <v>0.12</v>
      </c>
      <c r="E672">
        <v>0</v>
      </c>
      <c r="F672">
        <v>12.87349509</v>
      </c>
      <c r="G672">
        <v>3.2183737739999998</v>
      </c>
      <c r="H672">
        <v>0</v>
      </c>
      <c r="I672">
        <v>0</v>
      </c>
      <c r="J672">
        <v>22.873495089999999</v>
      </c>
      <c r="K672">
        <v>-0.10040719819299999</v>
      </c>
    </row>
    <row r="673" spans="1:11">
      <c r="A673">
        <v>671</v>
      </c>
      <c r="B673" s="1">
        <v>37197</v>
      </c>
      <c r="C673">
        <v>0.06</v>
      </c>
      <c r="D673">
        <v>0.54</v>
      </c>
      <c r="E673">
        <v>0</v>
      </c>
      <c r="F673">
        <v>10.02588806</v>
      </c>
      <c r="G673">
        <v>2.5064720149999999</v>
      </c>
      <c r="H673">
        <v>0</v>
      </c>
      <c r="I673">
        <v>0</v>
      </c>
      <c r="J673">
        <v>20.02588806</v>
      </c>
      <c r="K673">
        <v>-0.103462098687</v>
      </c>
    </row>
    <row r="674" spans="1:11">
      <c r="A674">
        <v>672</v>
      </c>
      <c r="B674" s="1">
        <v>37198</v>
      </c>
      <c r="C674">
        <v>0.39</v>
      </c>
      <c r="D674">
        <v>0.98</v>
      </c>
      <c r="E674">
        <v>0</v>
      </c>
      <c r="F674">
        <v>7.8081694720000003</v>
      </c>
      <c r="G674">
        <v>1.9520423680000001</v>
      </c>
      <c r="H674">
        <v>0</v>
      </c>
      <c r="I674">
        <v>0</v>
      </c>
      <c r="J674">
        <v>17.808169469999999</v>
      </c>
      <c r="K674">
        <v>-0.10615133368100001</v>
      </c>
    </row>
    <row r="675" spans="1:11">
      <c r="A675">
        <v>673</v>
      </c>
      <c r="B675" s="1">
        <v>37199</v>
      </c>
      <c r="C675">
        <v>0.12</v>
      </c>
      <c r="D675">
        <v>0.38</v>
      </c>
      <c r="E675">
        <v>0</v>
      </c>
      <c r="F675">
        <v>6.0810084990000002</v>
      </c>
      <c r="G675">
        <v>1.5202521250000001</v>
      </c>
      <c r="H675">
        <v>0</v>
      </c>
      <c r="I675">
        <v>0</v>
      </c>
      <c r="J675">
        <v>16.081008499999999</v>
      </c>
      <c r="K675">
        <v>-0.108487191939</v>
      </c>
    </row>
    <row r="676" spans="1:11">
      <c r="A676">
        <v>674</v>
      </c>
      <c r="B676" s="1">
        <v>37200</v>
      </c>
      <c r="C676">
        <v>0.63</v>
      </c>
      <c r="D676">
        <v>0.71</v>
      </c>
      <c r="E676">
        <v>0</v>
      </c>
      <c r="F676">
        <v>17.951404289999999</v>
      </c>
      <c r="G676">
        <v>4.4878510719999998</v>
      </c>
      <c r="H676">
        <v>0</v>
      </c>
      <c r="I676">
        <v>0</v>
      </c>
      <c r="J676">
        <v>27.951404289999999</v>
      </c>
      <c r="K676">
        <v>-7.28956281574E-2</v>
      </c>
    </row>
    <row r="677" spans="1:11">
      <c r="A677">
        <v>675</v>
      </c>
      <c r="B677" s="1">
        <v>37201</v>
      </c>
      <c r="C677">
        <v>0.95</v>
      </c>
      <c r="D677">
        <v>0.86</v>
      </c>
      <c r="E677">
        <v>0</v>
      </c>
      <c r="F677">
        <v>13.98056772</v>
      </c>
      <c r="G677">
        <v>3.4951419289999999</v>
      </c>
      <c r="H677">
        <v>0</v>
      </c>
      <c r="I677">
        <v>0</v>
      </c>
      <c r="J677">
        <v>23.98056772</v>
      </c>
      <c r="K677">
        <v>-6.9814766777099996E-2</v>
      </c>
    </row>
    <row r="678" spans="1:11">
      <c r="A678">
        <v>676</v>
      </c>
      <c r="B678" s="1">
        <v>37202</v>
      </c>
      <c r="C678">
        <v>0.78</v>
      </c>
      <c r="D678">
        <v>0.66</v>
      </c>
      <c r="E678">
        <v>0</v>
      </c>
      <c r="F678">
        <v>10.888077089999999</v>
      </c>
      <c r="G678">
        <v>2.7220192710000002</v>
      </c>
      <c r="H678">
        <v>0</v>
      </c>
      <c r="I678">
        <v>0</v>
      </c>
      <c r="J678">
        <v>20.888077089999999</v>
      </c>
      <c r="K678">
        <v>-6.7032310993600006E-2</v>
      </c>
    </row>
    <row r="679" spans="1:11">
      <c r="A679">
        <v>677</v>
      </c>
      <c r="B679" s="1">
        <v>37203</v>
      </c>
      <c r="C679">
        <v>0.04</v>
      </c>
      <c r="D679">
        <v>0.81</v>
      </c>
      <c r="E679">
        <v>0</v>
      </c>
      <c r="F679">
        <v>8.4796429609999997</v>
      </c>
      <c r="G679">
        <v>2.1199107399999999</v>
      </c>
      <c r="H679">
        <v>0</v>
      </c>
      <c r="I679">
        <v>0</v>
      </c>
      <c r="J679">
        <v>18.47964296</v>
      </c>
      <c r="K679">
        <v>-6.4554030470499998E-2</v>
      </c>
    </row>
    <row r="680" spans="1:11">
      <c r="A680">
        <v>678</v>
      </c>
      <c r="B680" s="1">
        <v>37204</v>
      </c>
      <c r="C680">
        <v>0.35</v>
      </c>
      <c r="D680">
        <v>0.42</v>
      </c>
      <c r="E680">
        <v>0</v>
      </c>
      <c r="F680">
        <v>6.6039525780000004</v>
      </c>
      <c r="G680">
        <v>1.650988144</v>
      </c>
      <c r="H680">
        <v>0</v>
      </c>
      <c r="I680">
        <v>0</v>
      </c>
      <c r="J680">
        <v>16.603952580000001</v>
      </c>
      <c r="K680">
        <v>-6.2377764233699999E-2</v>
      </c>
    </row>
    <row r="681" spans="1:11">
      <c r="A681">
        <v>679</v>
      </c>
      <c r="B681" s="1">
        <v>37205</v>
      </c>
      <c r="C681">
        <v>0.33</v>
      </c>
      <c r="D681">
        <v>0.42</v>
      </c>
      <c r="E681">
        <v>0</v>
      </c>
      <c r="F681">
        <v>5.1431634390000003</v>
      </c>
      <c r="G681">
        <v>1.2857908600000001</v>
      </c>
      <c r="H681">
        <v>0</v>
      </c>
      <c r="I681">
        <v>0</v>
      </c>
      <c r="J681">
        <v>15.14316344</v>
      </c>
      <c r="K681">
        <v>-6.0493582142199999E-2</v>
      </c>
    </row>
    <row r="682" spans="1:11">
      <c r="A682">
        <v>680</v>
      </c>
      <c r="B682" s="1">
        <v>37206</v>
      </c>
      <c r="C682">
        <v>0.59</v>
      </c>
      <c r="D682">
        <v>0.38</v>
      </c>
      <c r="E682">
        <v>0</v>
      </c>
      <c r="F682">
        <v>31.256191510000001</v>
      </c>
      <c r="G682">
        <v>7.8140478770000001</v>
      </c>
      <c r="H682">
        <v>0</v>
      </c>
      <c r="I682">
        <v>0</v>
      </c>
      <c r="J682">
        <v>41.256191510000001</v>
      </c>
      <c r="K682">
        <v>7.7166647259999999E-2</v>
      </c>
    </row>
    <row r="683" spans="1:11">
      <c r="A683">
        <v>681</v>
      </c>
      <c r="B683" s="1">
        <v>37207</v>
      </c>
      <c r="C683">
        <v>0.9</v>
      </c>
      <c r="D683">
        <v>0.14000000000000001</v>
      </c>
      <c r="E683">
        <v>0</v>
      </c>
      <c r="F683">
        <v>24.342346419999998</v>
      </c>
      <c r="G683">
        <v>6.0855866049999996</v>
      </c>
      <c r="H683">
        <v>0</v>
      </c>
      <c r="I683">
        <v>0</v>
      </c>
      <c r="J683">
        <v>34.342346419999998</v>
      </c>
      <c r="K683">
        <v>7.7161828085300005E-2</v>
      </c>
    </row>
    <row r="684" spans="1:11">
      <c r="A684">
        <v>682</v>
      </c>
      <c r="B684" s="1">
        <v>37208</v>
      </c>
      <c r="C684">
        <v>0.47</v>
      </c>
      <c r="D684">
        <v>0.81</v>
      </c>
      <c r="E684">
        <v>0</v>
      </c>
      <c r="F684">
        <v>18.957838450000001</v>
      </c>
      <c r="G684">
        <v>4.7394596140000003</v>
      </c>
      <c r="H684">
        <v>0</v>
      </c>
      <c r="I684">
        <v>0</v>
      </c>
      <c r="J684">
        <v>28.957838450000001</v>
      </c>
      <c r="K684">
        <v>7.7155238960899999E-2</v>
      </c>
    </row>
    <row r="685" spans="1:11">
      <c r="A685">
        <v>683</v>
      </c>
      <c r="B685" s="1">
        <v>37209</v>
      </c>
      <c r="C685">
        <v>0.5</v>
      </c>
      <c r="D685">
        <v>0.92</v>
      </c>
      <c r="E685">
        <v>0</v>
      </c>
      <c r="F685">
        <v>14.76437943</v>
      </c>
      <c r="G685">
        <v>3.691094858</v>
      </c>
      <c r="H685">
        <v>0</v>
      </c>
      <c r="I685">
        <v>0</v>
      </c>
      <c r="J685">
        <v>24.764379430000002</v>
      </c>
      <c r="K685">
        <v>7.7146694840599994E-2</v>
      </c>
    </row>
    <row r="686" spans="1:11">
      <c r="A686">
        <v>684</v>
      </c>
      <c r="B686" s="1">
        <v>37210</v>
      </c>
      <c r="C686">
        <v>0.86</v>
      </c>
      <c r="D686">
        <v>0.52</v>
      </c>
      <c r="E686">
        <v>0</v>
      </c>
      <c r="F686">
        <v>11.49851026</v>
      </c>
      <c r="G686">
        <v>2.874627566</v>
      </c>
      <c r="H686">
        <v>0</v>
      </c>
      <c r="I686">
        <v>0</v>
      </c>
      <c r="J686">
        <v>21.49851026</v>
      </c>
      <c r="K686">
        <v>7.7136169860300002E-2</v>
      </c>
    </row>
    <row r="687" spans="1:11">
      <c r="A687">
        <v>685</v>
      </c>
      <c r="B687" s="1">
        <v>37211</v>
      </c>
      <c r="C687">
        <v>0.75</v>
      </c>
      <c r="D687">
        <v>0.54</v>
      </c>
      <c r="E687">
        <v>0</v>
      </c>
      <c r="F687">
        <v>8.955048798</v>
      </c>
      <c r="G687">
        <v>2.2387622</v>
      </c>
      <c r="H687">
        <v>0</v>
      </c>
      <c r="I687">
        <v>0</v>
      </c>
      <c r="J687">
        <v>18.9550488</v>
      </c>
      <c r="K687">
        <v>7.7123843585999996E-2</v>
      </c>
    </row>
    <row r="688" spans="1:11">
      <c r="A688">
        <v>686</v>
      </c>
      <c r="B688" s="1">
        <v>37212</v>
      </c>
      <c r="C688">
        <v>0.69</v>
      </c>
      <c r="D688">
        <v>0.69</v>
      </c>
      <c r="E688">
        <v>0</v>
      </c>
      <c r="F688">
        <v>6.974199016</v>
      </c>
      <c r="G688">
        <v>1.743549754</v>
      </c>
      <c r="H688">
        <v>0</v>
      </c>
      <c r="I688">
        <v>0</v>
      </c>
      <c r="J688">
        <v>16.97419902</v>
      </c>
      <c r="K688">
        <v>7.7110105523599995E-2</v>
      </c>
    </row>
    <row r="689" spans="1:11">
      <c r="A689">
        <v>687</v>
      </c>
      <c r="B689" s="1">
        <v>37213</v>
      </c>
      <c r="C689">
        <v>0.87</v>
      </c>
      <c r="D689">
        <v>0.2</v>
      </c>
      <c r="E689">
        <v>0</v>
      </c>
      <c r="F689">
        <v>5.4315116550000004</v>
      </c>
      <c r="G689">
        <v>1.3578779139999999</v>
      </c>
      <c r="H689">
        <v>0</v>
      </c>
      <c r="I689">
        <v>0</v>
      </c>
      <c r="J689">
        <v>15.43151166</v>
      </c>
      <c r="K689">
        <v>7.7095508582300007E-2</v>
      </c>
    </row>
    <row r="690" spans="1:11">
      <c r="A690">
        <v>688</v>
      </c>
      <c r="B690" s="1">
        <v>37214</v>
      </c>
      <c r="C690">
        <v>0.16</v>
      </c>
      <c r="D690">
        <v>0.46</v>
      </c>
      <c r="E690">
        <v>0</v>
      </c>
      <c r="F690">
        <v>4.2300655300000001</v>
      </c>
      <c r="G690">
        <v>1.0575163830000001</v>
      </c>
      <c r="H690">
        <v>0</v>
      </c>
      <c r="I690">
        <v>0</v>
      </c>
      <c r="J690">
        <v>14.230065529999999</v>
      </c>
      <c r="K690">
        <v>7.7080683290300003E-2</v>
      </c>
    </row>
    <row r="691" spans="1:11">
      <c r="A691">
        <v>689</v>
      </c>
      <c r="B691" s="1">
        <v>37215</v>
      </c>
      <c r="C691">
        <v>0.28999999999999998</v>
      </c>
      <c r="D691">
        <v>0.01</v>
      </c>
      <c r="E691">
        <v>0</v>
      </c>
      <c r="F691">
        <v>3.294378348</v>
      </c>
      <c r="G691">
        <v>0.82359458699999999</v>
      </c>
      <c r="H691">
        <v>0</v>
      </c>
      <c r="I691">
        <v>0</v>
      </c>
      <c r="J691">
        <v>13.294378350000001</v>
      </c>
      <c r="K691">
        <v>7.7066239194999997E-2</v>
      </c>
    </row>
    <row r="692" spans="1:11">
      <c r="A692">
        <v>690</v>
      </c>
      <c r="B692" s="1">
        <v>37216</v>
      </c>
      <c r="C692">
        <v>0.62</v>
      </c>
      <c r="D692">
        <v>0.53</v>
      </c>
      <c r="E692">
        <v>19.064707670000001</v>
      </c>
      <c r="F692">
        <v>2.5656644370000001</v>
      </c>
      <c r="G692">
        <v>0.64141610900000001</v>
      </c>
      <c r="H692">
        <v>-0.233248922</v>
      </c>
      <c r="I692">
        <v>0</v>
      </c>
      <c r="J692">
        <v>12.565664440000001</v>
      </c>
      <c r="K692">
        <v>-0.22680749041199999</v>
      </c>
    </row>
    <row r="693" spans="1:11">
      <c r="A693">
        <v>691</v>
      </c>
      <c r="B693" s="1">
        <v>37217</v>
      </c>
      <c r="C693">
        <v>0.15</v>
      </c>
      <c r="D693">
        <v>0.56999999999999995</v>
      </c>
      <c r="E693">
        <v>0</v>
      </c>
      <c r="F693">
        <v>1.9981414719999999</v>
      </c>
      <c r="G693">
        <v>0.49953536799999998</v>
      </c>
      <c r="H693">
        <v>0</v>
      </c>
      <c r="I693">
        <v>0</v>
      </c>
      <c r="J693">
        <v>11.99814147</v>
      </c>
      <c r="K693">
        <v>-0.23163513865599999</v>
      </c>
    </row>
    <row r="694" spans="1:11">
      <c r="A694">
        <v>692</v>
      </c>
      <c r="B694" s="1">
        <v>37218</v>
      </c>
      <c r="C694">
        <v>0.99</v>
      </c>
      <c r="D694">
        <v>0.05</v>
      </c>
      <c r="E694">
        <v>0</v>
      </c>
      <c r="F694">
        <v>1.5561541430000001</v>
      </c>
      <c r="G694">
        <v>0.38903853599999999</v>
      </c>
      <c r="H694">
        <v>0</v>
      </c>
      <c r="I694">
        <v>0</v>
      </c>
      <c r="J694">
        <v>11.55615414</v>
      </c>
      <c r="K694">
        <v>-0.23175552285100001</v>
      </c>
    </row>
    <row r="695" spans="1:11">
      <c r="A695">
        <v>693</v>
      </c>
      <c r="B695" s="1">
        <v>37219</v>
      </c>
      <c r="C695">
        <v>0.45</v>
      </c>
      <c r="D695">
        <v>0.19</v>
      </c>
      <c r="E695">
        <v>0</v>
      </c>
      <c r="F695">
        <v>1.2119340649999999</v>
      </c>
      <c r="G695">
        <v>0.30298351600000001</v>
      </c>
      <c r="H695">
        <v>0</v>
      </c>
      <c r="I695">
        <v>0</v>
      </c>
      <c r="J695">
        <v>11.21193407</v>
      </c>
      <c r="K695">
        <v>-0.23185091872300001</v>
      </c>
    </row>
    <row r="696" spans="1:11">
      <c r="A696">
        <v>694</v>
      </c>
      <c r="B696" s="1">
        <v>37220</v>
      </c>
      <c r="C696">
        <v>0.38</v>
      </c>
      <c r="D696">
        <v>0</v>
      </c>
      <c r="E696">
        <v>0</v>
      </c>
      <c r="F696">
        <v>0.94385519900000003</v>
      </c>
      <c r="G696">
        <v>0.2359638</v>
      </c>
      <c r="H696">
        <v>0</v>
      </c>
      <c r="I696">
        <v>0</v>
      </c>
      <c r="J696">
        <v>10.9438552</v>
      </c>
      <c r="K696">
        <v>-0.231926230043</v>
      </c>
    </row>
    <row r="697" spans="1:11">
      <c r="A697">
        <v>695</v>
      </c>
      <c r="B697" s="1">
        <v>37221</v>
      </c>
      <c r="C697">
        <v>0.61</v>
      </c>
      <c r="D697">
        <v>0.46</v>
      </c>
      <c r="E697">
        <v>0</v>
      </c>
      <c r="F697">
        <v>0.73507516799999995</v>
      </c>
      <c r="G697">
        <v>0.18376879199999999</v>
      </c>
      <c r="H697">
        <v>0</v>
      </c>
      <c r="I697">
        <v>0</v>
      </c>
      <c r="J697">
        <v>10.73507517</v>
      </c>
      <c r="K697">
        <v>-0.23198550961799999</v>
      </c>
    </row>
    <row r="698" spans="1:11">
      <c r="A698">
        <v>696</v>
      </c>
      <c r="B698" s="1">
        <v>37222</v>
      </c>
      <c r="C698">
        <v>0.46</v>
      </c>
      <c r="D698">
        <v>0.26</v>
      </c>
      <c r="E698">
        <v>0</v>
      </c>
      <c r="F698">
        <v>0.57247711700000004</v>
      </c>
      <c r="G698">
        <v>0.14311927899999999</v>
      </c>
      <c r="H698">
        <v>0</v>
      </c>
      <c r="I698">
        <v>0</v>
      </c>
      <c r="J698">
        <v>10.57247712</v>
      </c>
      <c r="K698">
        <v>-0.232032061718</v>
      </c>
    </row>
    <row r="699" spans="1:11">
      <c r="A699">
        <v>697</v>
      </c>
      <c r="B699" s="1">
        <v>37223</v>
      </c>
      <c r="C699">
        <v>0.28999999999999998</v>
      </c>
      <c r="D699">
        <v>0.23</v>
      </c>
      <c r="E699">
        <v>0</v>
      </c>
      <c r="F699">
        <v>0.44584562700000002</v>
      </c>
      <c r="G699">
        <v>0.111461407</v>
      </c>
      <c r="H699">
        <v>0</v>
      </c>
      <c r="I699">
        <v>0</v>
      </c>
      <c r="J699">
        <v>10.445845630000001</v>
      </c>
      <c r="K699">
        <v>-0.232068552353</v>
      </c>
    </row>
    <row r="700" spans="1:11">
      <c r="A700">
        <v>698</v>
      </c>
      <c r="B700" s="1">
        <v>37224</v>
      </c>
      <c r="C700">
        <v>0.75</v>
      </c>
      <c r="D700">
        <v>0.11</v>
      </c>
      <c r="E700">
        <v>0</v>
      </c>
      <c r="F700">
        <v>0.34722492300000002</v>
      </c>
      <c r="G700">
        <v>8.6806230999999998E-2</v>
      </c>
      <c r="H700">
        <v>0</v>
      </c>
      <c r="I700">
        <v>0</v>
      </c>
      <c r="J700">
        <v>10.34722492</v>
      </c>
      <c r="K700">
        <v>-0.232097115366</v>
      </c>
    </row>
    <row r="701" spans="1:11">
      <c r="A701">
        <v>699</v>
      </c>
      <c r="B701" s="1">
        <v>37225</v>
      </c>
      <c r="C701">
        <v>0.22</v>
      </c>
      <c r="D701">
        <v>0.01</v>
      </c>
      <c r="E701">
        <v>19.378194839999999</v>
      </c>
      <c r="F701">
        <v>13.73208088</v>
      </c>
      <c r="G701">
        <v>3.4330202189999999</v>
      </c>
      <c r="H701">
        <v>0.64711129999999994</v>
      </c>
      <c r="I701">
        <v>0</v>
      </c>
      <c r="J701">
        <v>23.732080880000002</v>
      </c>
      <c r="K701">
        <v>0.131079408634</v>
      </c>
    </row>
    <row r="702" spans="1:11">
      <c r="A702">
        <v>700</v>
      </c>
      <c r="B702" s="1">
        <v>37226</v>
      </c>
      <c r="C702">
        <v>0.52</v>
      </c>
      <c r="D702">
        <v>0.67</v>
      </c>
      <c r="E702">
        <v>0</v>
      </c>
      <c r="F702">
        <v>10.694555340000001</v>
      </c>
      <c r="G702">
        <v>2.6736388350000002</v>
      </c>
      <c r="H702">
        <v>0</v>
      </c>
      <c r="I702">
        <v>0</v>
      </c>
      <c r="J702">
        <v>20.694555340000001</v>
      </c>
      <c r="K702">
        <v>0.48951229114799999</v>
      </c>
    </row>
    <row r="703" spans="1:11">
      <c r="A703">
        <v>701</v>
      </c>
      <c r="B703" s="1">
        <v>37227</v>
      </c>
      <c r="C703">
        <v>0.8</v>
      </c>
      <c r="D703">
        <v>0.13</v>
      </c>
      <c r="E703">
        <v>0</v>
      </c>
      <c r="F703">
        <v>8.3289280730000002</v>
      </c>
      <c r="G703">
        <v>2.082232018</v>
      </c>
      <c r="H703">
        <v>0</v>
      </c>
      <c r="I703">
        <v>0</v>
      </c>
      <c r="J703">
        <v>18.32892807</v>
      </c>
      <c r="K703">
        <v>0.48882970597999997</v>
      </c>
    </row>
    <row r="704" spans="1:11">
      <c r="A704">
        <v>702</v>
      </c>
      <c r="B704" s="1">
        <v>37228</v>
      </c>
      <c r="C704">
        <v>0.41</v>
      </c>
      <c r="D704">
        <v>0.01</v>
      </c>
      <c r="E704">
        <v>0</v>
      </c>
      <c r="F704">
        <v>6.4865757049999999</v>
      </c>
      <c r="G704">
        <v>1.621643926</v>
      </c>
      <c r="H704">
        <v>0</v>
      </c>
      <c r="I704">
        <v>0</v>
      </c>
      <c r="J704">
        <v>16.48657571</v>
      </c>
      <c r="K704">
        <v>0.488213756567</v>
      </c>
    </row>
    <row r="705" spans="1:11">
      <c r="A705">
        <v>703</v>
      </c>
      <c r="B705" s="1">
        <v>37229</v>
      </c>
      <c r="C705">
        <v>0.06</v>
      </c>
      <c r="D705">
        <v>0.25</v>
      </c>
      <c r="E705">
        <v>0</v>
      </c>
      <c r="F705">
        <v>5.0517502390000004</v>
      </c>
      <c r="G705">
        <v>1.2629375599999999</v>
      </c>
      <c r="H705">
        <v>0</v>
      </c>
      <c r="I705">
        <v>0</v>
      </c>
      <c r="J705">
        <v>15.051750240000001</v>
      </c>
      <c r="K705">
        <v>0.48766522753699998</v>
      </c>
    </row>
    <row r="706" spans="1:11">
      <c r="A706">
        <v>704</v>
      </c>
      <c r="B706" s="1">
        <v>37230</v>
      </c>
      <c r="C706">
        <v>0.86</v>
      </c>
      <c r="D706">
        <v>0.7</v>
      </c>
      <c r="E706">
        <v>0</v>
      </c>
      <c r="F706">
        <v>3.9343070419999999</v>
      </c>
      <c r="G706">
        <v>0.98357676000000005</v>
      </c>
      <c r="H706">
        <v>0</v>
      </c>
      <c r="I706">
        <v>0</v>
      </c>
      <c r="J706">
        <v>13.93430704</v>
      </c>
      <c r="K706">
        <v>0.48718364718599999</v>
      </c>
    </row>
    <row r="707" spans="1:11">
      <c r="A707">
        <v>705</v>
      </c>
      <c r="B707" s="1">
        <v>37231</v>
      </c>
      <c r="C707">
        <v>0.25</v>
      </c>
      <c r="D707">
        <v>0.91</v>
      </c>
      <c r="E707">
        <v>0</v>
      </c>
      <c r="F707">
        <v>3.0640414050000002</v>
      </c>
      <c r="G707">
        <v>0.76601035100000003</v>
      </c>
      <c r="H707">
        <v>0</v>
      </c>
      <c r="I707">
        <v>0</v>
      </c>
      <c r="J707">
        <v>13.06404141</v>
      </c>
      <c r="K707">
        <v>0.48676702492700002</v>
      </c>
    </row>
    <row r="708" spans="1:11">
      <c r="A708">
        <v>706</v>
      </c>
      <c r="B708" s="1">
        <v>37232</v>
      </c>
      <c r="C708">
        <v>0.47</v>
      </c>
      <c r="D708">
        <v>0.7</v>
      </c>
      <c r="E708">
        <v>0</v>
      </c>
      <c r="F708">
        <v>2.386277846</v>
      </c>
      <c r="G708">
        <v>0.59656946099999997</v>
      </c>
      <c r="H708">
        <v>0</v>
      </c>
      <c r="I708">
        <v>0</v>
      </c>
      <c r="J708">
        <v>12.386277850000001</v>
      </c>
      <c r="K708">
        <v>0.48641181609200002</v>
      </c>
    </row>
    <row r="709" spans="1:11">
      <c r="A709">
        <v>707</v>
      </c>
      <c r="B709" s="1">
        <v>37233</v>
      </c>
      <c r="C709">
        <v>0.55000000000000004</v>
      </c>
      <c r="D709">
        <v>0.04</v>
      </c>
      <c r="E709">
        <v>0</v>
      </c>
      <c r="F709">
        <v>1.8584350549999999</v>
      </c>
      <c r="G709">
        <v>0.46460876400000001</v>
      </c>
      <c r="H709">
        <v>0</v>
      </c>
      <c r="I709">
        <v>0</v>
      </c>
      <c r="J709">
        <v>11.858435050000001</v>
      </c>
      <c r="K709">
        <v>0.486113134891</v>
      </c>
    </row>
    <row r="710" spans="1:11">
      <c r="A710">
        <v>708</v>
      </c>
      <c r="B710" s="1">
        <v>37234</v>
      </c>
      <c r="C710">
        <v>0.89</v>
      </c>
      <c r="D710">
        <v>0.67</v>
      </c>
      <c r="E710">
        <v>0</v>
      </c>
      <c r="F710">
        <v>1.4473506759999999</v>
      </c>
      <c r="G710">
        <v>0.36183766899999997</v>
      </c>
      <c r="H710">
        <v>0</v>
      </c>
      <c r="I710">
        <v>0</v>
      </c>
      <c r="J710">
        <v>11.44735068</v>
      </c>
      <c r="K710">
        <v>0.48586515262699997</v>
      </c>
    </row>
    <row r="711" spans="1:11">
      <c r="A711">
        <v>709</v>
      </c>
      <c r="B711" s="1">
        <v>37235</v>
      </c>
      <c r="C711">
        <v>0.09</v>
      </c>
      <c r="D711">
        <v>0.02</v>
      </c>
      <c r="E711">
        <v>0</v>
      </c>
      <c r="F711">
        <v>1.12719784</v>
      </c>
      <c r="G711">
        <v>0.28179946</v>
      </c>
      <c r="H711">
        <v>0</v>
      </c>
      <c r="I711">
        <v>0</v>
      </c>
      <c r="J711">
        <v>11.127197839999999</v>
      </c>
      <c r="K711">
        <v>0.485661574027</v>
      </c>
    </row>
    <row r="712" spans="1:11">
      <c r="A712">
        <v>710</v>
      </c>
      <c r="B712" s="1">
        <v>37236</v>
      </c>
      <c r="C712">
        <v>0.87</v>
      </c>
      <c r="D712">
        <v>0.76</v>
      </c>
      <c r="E712">
        <v>0</v>
      </c>
      <c r="F712">
        <v>0.87786255999999996</v>
      </c>
      <c r="G712">
        <v>0.21946563999999999</v>
      </c>
      <c r="H712">
        <v>0</v>
      </c>
      <c r="I712">
        <v>0</v>
      </c>
      <c r="J712">
        <v>10.877862560000001</v>
      </c>
      <c r="K712">
        <v>0.48549607068900003</v>
      </c>
    </row>
    <row r="713" spans="1:11">
      <c r="A713">
        <v>711</v>
      </c>
      <c r="B713" s="1">
        <v>37237</v>
      </c>
      <c r="C713">
        <v>0.66</v>
      </c>
      <c r="D713">
        <v>0.22</v>
      </c>
      <c r="E713">
        <v>0</v>
      </c>
      <c r="F713">
        <v>0.68368004900000001</v>
      </c>
      <c r="G713">
        <v>0.17092001200000001</v>
      </c>
      <c r="H713">
        <v>0</v>
      </c>
      <c r="I713">
        <v>0</v>
      </c>
      <c r="J713">
        <v>10.68368005</v>
      </c>
      <c r="K713">
        <v>0.485362629233</v>
      </c>
    </row>
    <row r="714" spans="1:11">
      <c r="A714">
        <v>712</v>
      </c>
      <c r="B714" s="1">
        <v>37238</v>
      </c>
      <c r="C714">
        <v>0.47</v>
      </c>
      <c r="D714">
        <v>0.77</v>
      </c>
      <c r="E714">
        <v>0</v>
      </c>
      <c r="F714">
        <v>0.53245055799999996</v>
      </c>
      <c r="G714">
        <v>0.133112639</v>
      </c>
      <c r="H714">
        <v>0</v>
      </c>
      <c r="I714">
        <v>0</v>
      </c>
      <c r="J714">
        <v>10.532450559999999</v>
      </c>
      <c r="K714">
        <v>0.485255776413</v>
      </c>
    </row>
    <row r="715" spans="1:11">
      <c r="A715">
        <v>713</v>
      </c>
      <c r="B715" s="1">
        <v>37239</v>
      </c>
      <c r="C715">
        <v>0.45</v>
      </c>
      <c r="D715">
        <v>0.19</v>
      </c>
      <c r="E715">
        <v>0</v>
      </c>
      <c r="F715">
        <v>0.41467291099999998</v>
      </c>
      <c r="G715">
        <v>0.103668228</v>
      </c>
      <c r="H715">
        <v>0</v>
      </c>
      <c r="I715">
        <v>0</v>
      </c>
      <c r="J715">
        <v>10.41467291</v>
      </c>
      <c r="K715">
        <v>0.48517069666399998</v>
      </c>
    </row>
    <row r="716" spans="1:11">
      <c r="A716">
        <v>714</v>
      </c>
      <c r="B716" s="1">
        <v>37240</v>
      </c>
      <c r="C716">
        <v>0.6</v>
      </c>
      <c r="D716">
        <v>0.28000000000000003</v>
      </c>
      <c r="E716">
        <v>0</v>
      </c>
      <c r="F716">
        <v>0.32294758800000001</v>
      </c>
      <c r="G716">
        <v>8.0736897000000002E-2</v>
      </c>
      <c r="H716">
        <v>0</v>
      </c>
      <c r="I716">
        <v>0</v>
      </c>
      <c r="J716">
        <v>10.32294759</v>
      </c>
      <c r="K716">
        <v>0.48510326256199998</v>
      </c>
    </row>
    <row r="717" spans="1:11">
      <c r="A717">
        <v>715</v>
      </c>
      <c r="B717" s="1">
        <v>37241</v>
      </c>
      <c r="C717">
        <v>0.85</v>
      </c>
      <c r="D717">
        <v>0.39</v>
      </c>
      <c r="E717">
        <v>0</v>
      </c>
      <c r="F717">
        <v>0.25151183500000002</v>
      </c>
      <c r="G717">
        <v>6.2877958999999997E-2</v>
      </c>
      <c r="H717">
        <v>0</v>
      </c>
      <c r="I717">
        <v>0</v>
      </c>
      <c r="J717">
        <v>10.25151183</v>
      </c>
      <c r="K717">
        <v>0.48505001213299997</v>
      </c>
    </row>
    <row r="718" spans="1:11">
      <c r="A718">
        <v>716</v>
      </c>
      <c r="B718" s="1">
        <v>37242</v>
      </c>
      <c r="C718">
        <v>0.02</v>
      </c>
      <c r="D718">
        <v>0.12</v>
      </c>
      <c r="E718">
        <v>0</v>
      </c>
      <c r="F718">
        <v>7.6797433640000001</v>
      </c>
      <c r="G718">
        <v>1.919935841</v>
      </c>
      <c r="H718">
        <v>0</v>
      </c>
      <c r="I718">
        <v>0</v>
      </c>
      <c r="J718">
        <v>17.67974336</v>
      </c>
      <c r="K718">
        <v>0.16232812445200001</v>
      </c>
    </row>
    <row r="719" spans="1:11">
      <c r="A719">
        <v>717</v>
      </c>
      <c r="B719" s="1">
        <v>37243</v>
      </c>
      <c r="C719">
        <v>0.96</v>
      </c>
      <c r="D719">
        <v>0.45</v>
      </c>
      <c r="E719">
        <v>0</v>
      </c>
      <c r="F719">
        <v>5.9809901459999999</v>
      </c>
      <c r="G719">
        <v>1.4952475359999999</v>
      </c>
      <c r="H719">
        <v>0</v>
      </c>
      <c r="I719">
        <v>0</v>
      </c>
      <c r="J719">
        <v>15.98099015</v>
      </c>
      <c r="K719">
        <v>0.16178552576800001</v>
      </c>
    </row>
    <row r="720" spans="1:11">
      <c r="A720">
        <v>718</v>
      </c>
      <c r="B720" s="1">
        <v>37244</v>
      </c>
      <c r="C720">
        <v>0.66</v>
      </c>
      <c r="D720">
        <v>0.89</v>
      </c>
      <c r="E720">
        <v>0</v>
      </c>
      <c r="F720">
        <v>64.948621470000006</v>
      </c>
      <c r="G720">
        <v>16.23715537</v>
      </c>
      <c r="H720">
        <v>0</v>
      </c>
      <c r="I720">
        <v>0</v>
      </c>
      <c r="J720">
        <v>74.948621470000006</v>
      </c>
      <c r="K720">
        <v>3.4688954071700001E-2</v>
      </c>
    </row>
    <row r="721" spans="1:11">
      <c r="A721">
        <v>719</v>
      </c>
      <c r="B721" s="1">
        <v>37245</v>
      </c>
      <c r="C721">
        <v>0.94</v>
      </c>
      <c r="D721">
        <v>0.21</v>
      </c>
      <c r="E721">
        <v>0</v>
      </c>
      <c r="F721">
        <v>50.58203726</v>
      </c>
      <c r="G721">
        <v>12.64550931</v>
      </c>
      <c r="H721">
        <v>0</v>
      </c>
      <c r="I721">
        <v>0</v>
      </c>
      <c r="J721">
        <v>60.58203726</v>
      </c>
      <c r="K721">
        <v>3.4688368040900003E-2</v>
      </c>
    </row>
    <row r="722" spans="1:11">
      <c r="A722">
        <v>720</v>
      </c>
      <c r="B722" s="1">
        <v>37246</v>
      </c>
      <c r="C722">
        <v>0.42</v>
      </c>
      <c r="D722">
        <v>0.6</v>
      </c>
      <c r="E722">
        <v>0</v>
      </c>
      <c r="F722">
        <v>39.393330229999997</v>
      </c>
      <c r="G722">
        <v>9.8483325560000008</v>
      </c>
      <c r="H722">
        <v>0</v>
      </c>
      <c r="I722">
        <v>0</v>
      </c>
      <c r="J722">
        <v>49.393330229999997</v>
      </c>
      <c r="K722">
        <v>3.46873702464E-2</v>
      </c>
    </row>
    <row r="723" spans="1:11">
      <c r="A723">
        <v>721</v>
      </c>
      <c r="B723" s="1">
        <v>37247</v>
      </c>
      <c r="C723">
        <v>0.68</v>
      </c>
      <c r="D723">
        <v>0.3</v>
      </c>
      <c r="E723">
        <v>0</v>
      </c>
      <c r="F723">
        <v>30.679556430000002</v>
      </c>
      <c r="G723">
        <v>7.6698891070000004</v>
      </c>
      <c r="H723">
        <v>0</v>
      </c>
      <c r="I723">
        <v>0</v>
      </c>
      <c r="J723">
        <v>40.679556429999998</v>
      </c>
      <c r="K723">
        <v>3.4685829530800003E-2</v>
      </c>
    </row>
    <row r="724" spans="1:11">
      <c r="A724">
        <v>722</v>
      </c>
      <c r="B724" s="1">
        <v>37248</v>
      </c>
      <c r="C724">
        <v>0.93</v>
      </c>
      <c r="D724">
        <v>0.03</v>
      </c>
      <c r="E724">
        <v>0</v>
      </c>
      <c r="F724">
        <v>23.893262570000001</v>
      </c>
      <c r="G724">
        <v>5.9733156430000003</v>
      </c>
      <c r="H724">
        <v>0</v>
      </c>
      <c r="I724">
        <v>0</v>
      </c>
      <c r="J724">
        <v>33.893262569999997</v>
      </c>
      <c r="K724">
        <v>3.4683608052300002E-2</v>
      </c>
    </row>
    <row r="725" spans="1:11">
      <c r="A725">
        <v>723</v>
      </c>
      <c r="B725" s="1">
        <v>37249</v>
      </c>
      <c r="C725">
        <v>0.99</v>
      </c>
      <c r="D725">
        <v>0.52</v>
      </c>
      <c r="E725">
        <v>0</v>
      </c>
      <c r="F725">
        <v>18.608091600000002</v>
      </c>
      <c r="G725">
        <v>4.6520229000000004</v>
      </c>
      <c r="H725">
        <v>0</v>
      </c>
      <c r="I725">
        <v>0</v>
      </c>
      <c r="J725">
        <v>28.608091600000002</v>
      </c>
      <c r="K725">
        <v>3.4680582973299998E-2</v>
      </c>
    </row>
    <row r="726" spans="1:11">
      <c r="A726">
        <v>724</v>
      </c>
      <c r="B726" s="1">
        <v>37250</v>
      </c>
      <c r="C726">
        <v>0.56999999999999995</v>
      </c>
      <c r="D726">
        <v>0.82</v>
      </c>
      <c r="E726">
        <v>0</v>
      </c>
      <c r="F726">
        <v>14.491996309999999</v>
      </c>
      <c r="G726">
        <v>3.6229990769999998</v>
      </c>
      <c r="H726">
        <v>0</v>
      </c>
      <c r="I726">
        <v>0</v>
      </c>
      <c r="J726">
        <v>24.491996310000001</v>
      </c>
      <c r="K726">
        <v>3.4676675469400002E-2</v>
      </c>
    </row>
    <row r="727" spans="1:11">
      <c r="A727">
        <v>725</v>
      </c>
      <c r="B727" s="1">
        <v>37251</v>
      </c>
      <c r="C727">
        <v>0.77</v>
      </c>
      <c r="D727">
        <v>0.1</v>
      </c>
      <c r="E727">
        <v>0</v>
      </c>
      <c r="F727">
        <v>11.28637807</v>
      </c>
      <c r="G727">
        <v>2.8215945179999999</v>
      </c>
      <c r="H727">
        <v>0</v>
      </c>
      <c r="I727">
        <v>0</v>
      </c>
      <c r="J727">
        <v>21.286378070000001</v>
      </c>
      <c r="K727">
        <v>3.4671880259199997E-2</v>
      </c>
    </row>
    <row r="728" spans="1:11">
      <c r="A728">
        <v>726</v>
      </c>
      <c r="B728" s="1">
        <v>37252</v>
      </c>
      <c r="C728">
        <v>0.4</v>
      </c>
      <c r="D728">
        <v>0.27</v>
      </c>
      <c r="E728">
        <v>0</v>
      </c>
      <c r="F728">
        <v>8.7898400819999996</v>
      </c>
      <c r="G728">
        <v>2.1974600209999999</v>
      </c>
      <c r="H728">
        <v>0</v>
      </c>
      <c r="I728">
        <v>0</v>
      </c>
      <c r="J728">
        <v>18.789840080000001</v>
      </c>
      <c r="K728">
        <v>3.4666285290299997E-2</v>
      </c>
    </row>
    <row r="729" spans="1:11">
      <c r="A729">
        <v>727</v>
      </c>
      <c r="B729" s="1">
        <v>37253</v>
      </c>
      <c r="C729">
        <v>0.12</v>
      </c>
      <c r="D729">
        <v>0.12</v>
      </c>
      <c r="E729">
        <v>0</v>
      </c>
      <c r="F729">
        <v>6.8455343390000003</v>
      </c>
      <c r="G729">
        <v>1.7113835850000001</v>
      </c>
      <c r="H729">
        <v>0</v>
      </c>
      <c r="I729">
        <v>0</v>
      </c>
      <c r="J729">
        <v>16.84553434</v>
      </c>
      <c r="K729">
        <v>3.4660072094099999E-2</v>
      </c>
    </row>
    <row r="730" spans="1:11">
      <c r="A730">
        <v>728</v>
      </c>
      <c r="B730" s="1">
        <v>37254</v>
      </c>
      <c r="C730">
        <v>0.23</v>
      </c>
      <c r="D730">
        <v>0.48</v>
      </c>
      <c r="E730">
        <v>0</v>
      </c>
      <c r="F730">
        <v>5.3313075039999998</v>
      </c>
      <c r="G730">
        <v>1.3328268759999999</v>
      </c>
      <c r="H730">
        <v>0</v>
      </c>
      <c r="I730">
        <v>0</v>
      </c>
      <c r="J730">
        <v>15.331307499999999</v>
      </c>
      <c r="K730">
        <v>3.4653493307299998E-2</v>
      </c>
    </row>
    <row r="731" spans="1:11">
      <c r="A731">
        <v>729</v>
      </c>
      <c r="B731" s="1">
        <v>37255</v>
      </c>
      <c r="C731">
        <v>0.57999999999999996</v>
      </c>
      <c r="D731">
        <v>0.13</v>
      </c>
      <c r="E731">
        <v>65.333309279999995</v>
      </c>
      <c r="F731">
        <v>20.57244923</v>
      </c>
      <c r="G731">
        <v>5.1431123080000001</v>
      </c>
      <c r="H731">
        <v>0.31690427300000001</v>
      </c>
      <c r="I731">
        <v>0</v>
      </c>
      <c r="J731">
        <v>30.57244923</v>
      </c>
      <c r="K731">
        <v>0.32448292133399997</v>
      </c>
    </row>
    <row r="732" spans="1:11">
      <c r="A732">
        <v>730</v>
      </c>
      <c r="B732" s="1">
        <v>37256</v>
      </c>
      <c r="C732">
        <v>0.94</v>
      </c>
      <c r="D732">
        <v>0.71</v>
      </c>
      <c r="E732">
        <v>17.52417767</v>
      </c>
      <c r="F732">
        <v>26.173753869999999</v>
      </c>
      <c r="G732">
        <v>6.5434384689999998</v>
      </c>
      <c r="H732">
        <v>-1.4477307429999999</v>
      </c>
      <c r="I732">
        <v>0</v>
      </c>
      <c r="J732">
        <v>36.173753869999999</v>
      </c>
      <c r="K732">
        <v>-9.8842070095799997E-2</v>
      </c>
    </row>
    <row r="733" spans="1:11">
      <c r="A733">
        <v>731</v>
      </c>
      <c r="B733" s="1">
        <v>37257</v>
      </c>
      <c r="C733">
        <v>0.16</v>
      </c>
      <c r="D733">
        <v>0.49</v>
      </c>
      <c r="E733">
        <v>0</v>
      </c>
      <c r="F733">
        <v>20.384140009999999</v>
      </c>
      <c r="G733">
        <v>5.0960350029999999</v>
      </c>
      <c r="H733">
        <v>0</v>
      </c>
      <c r="I733">
        <v>0</v>
      </c>
      <c r="J733">
        <v>30.384140009999999</v>
      </c>
      <c r="K733">
        <v>-0.54377190906299999</v>
      </c>
    </row>
    <row r="734" spans="1:11">
      <c r="A734">
        <v>732</v>
      </c>
      <c r="B734" s="1">
        <v>37258</v>
      </c>
      <c r="C734">
        <v>0.55000000000000004</v>
      </c>
      <c r="D734">
        <v>0.22</v>
      </c>
      <c r="E734">
        <v>0</v>
      </c>
      <c r="F734">
        <v>15.8751842</v>
      </c>
      <c r="G734">
        <v>3.968796051</v>
      </c>
      <c r="H734">
        <v>0</v>
      </c>
      <c r="I734">
        <v>0</v>
      </c>
      <c r="J734">
        <v>25.8751842</v>
      </c>
      <c r="K734">
        <v>-0.54295525643099996</v>
      </c>
    </row>
    <row r="735" spans="1:11">
      <c r="A735">
        <v>733</v>
      </c>
      <c r="B735" s="1">
        <v>37259</v>
      </c>
      <c r="C735">
        <v>0.73</v>
      </c>
      <c r="D735">
        <v>0.56000000000000005</v>
      </c>
      <c r="E735">
        <v>0</v>
      </c>
      <c r="F735">
        <v>12.363605890000001</v>
      </c>
      <c r="G735">
        <v>3.0909014720000001</v>
      </c>
      <c r="H735">
        <v>0</v>
      </c>
      <c r="I735">
        <v>0</v>
      </c>
      <c r="J735">
        <v>22.363605889999999</v>
      </c>
      <c r="K735">
        <v>-0.54220286159099995</v>
      </c>
    </row>
    <row r="736" spans="1:11">
      <c r="A736">
        <v>734</v>
      </c>
      <c r="B736" s="1">
        <v>37260</v>
      </c>
      <c r="C736">
        <v>0.04</v>
      </c>
      <c r="D736">
        <v>0.46</v>
      </c>
      <c r="E736">
        <v>0</v>
      </c>
      <c r="F736">
        <v>9.6287859489999992</v>
      </c>
      <c r="G736">
        <v>2.4071964870000002</v>
      </c>
      <c r="H736">
        <v>0</v>
      </c>
      <c r="I736">
        <v>0</v>
      </c>
      <c r="J736">
        <v>19.628785950000001</v>
      </c>
      <c r="K736">
        <v>-0.54151311206899999</v>
      </c>
    </row>
    <row r="737" spans="1:11">
      <c r="A737">
        <v>735</v>
      </c>
      <c r="B737" s="1">
        <v>37261</v>
      </c>
      <c r="C737">
        <v>0.11</v>
      </c>
      <c r="D737">
        <v>0.33</v>
      </c>
      <c r="E737">
        <v>0</v>
      </c>
      <c r="F737">
        <v>7.4989060370000002</v>
      </c>
      <c r="G737">
        <v>1.874726509</v>
      </c>
      <c r="H737">
        <v>0</v>
      </c>
      <c r="I737">
        <v>0</v>
      </c>
      <c r="J737">
        <v>17.498906040000001</v>
      </c>
      <c r="K737">
        <v>-0.54088532324100003</v>
      </c>
    </row>
    <row r="738" spans="1:11">
      <c r="A738">
        <v>736</v>
      </c>
      <c r="B738" s="1">
        <v>37262</v>
      </c>
      <c r="C738">
        <v>0.39</v>
      </c>
      <c r="D738">
        <v>0.44</v>
      </c>
      <c r="E738">
        <v>0</v>
      </c>
      <c r="F738">
        <v>5.8401538940000002</v>
      </c>
      <c r="G738">
        <v>1.460038473</v>
      </c>
      <c r="H738">
        <v>0</v>
      </c>
      <c r="I738">
        <v>0</v>
      </c>
      <c r="J738">
        <v>15.84015389</v>
      </c>
      <c r="K738">
        <v>-0.54031945403600001</v>
      </c>
    </row>
    <row r="739" spans="1:11">
      <c r="A739">
        <v>737</v>
      </c>
      <c r="B739" s="1">
        <v>37263</v>
      </c>
      <c r="C739">
        <v>0.41</v>
      </c>
      <c r="D739">
        <v>0.91</v>
      </c>
      <c r="E739">
        <v>0</v>
      </c>
      <c r="F739">
        <v>4.5483164260000004</v>
      </c>
      <c r="G739">
        <v>1.1370791060000001</v>
      </c>
      <c r="H739">
        <v>0</v>
      </c>
      <c r="I739">
        <v>0</v>
      </c>
      <c r="J739">
        <v>14.54831643</v>
      </c>
      <c r="K739">
        <v>-0.53981551381299997</v>
      </c>
    </row>
    <row r="740" spans="1:11">
      <c r="A740">
        <v>738</v>
      </c>
      <c r="B740" s="1">
        <v>37264</v>
      </c>
      <c r="C740">
        <v>0.12</v>
      </c>
      <c r="D740">
        <v>0.41</v>
      </c>
      <c r="E740">
        <v>0</v>
      </c>
      <c r="F740">
        <v>3.542232394</v>
      </c>
      <c r="G740">
        <v>0.88555809799999996</v>
      </c>
      <c r="H740">
        <v>0</v>
      </c>
      <c r="I740">
        <v>0</v>
      </c>
      <c r="J740">
        <v>13.542232390000001</v>
      </c>
      <c r="K740">
        <v>-0.53937288599599997</v>
      </c>
    </row>
    <row r="741" spans="1:11">
      <c r="A741">
        <v>739</v>
      </c>
      <c r="B741" s="1">
        <v>37265</v>
      </c>
      <c r="C741">
        <v>0.86</v>
      </c>
      <c r="D741">
        <v>0.23</v>
      </c>
      <c r="E741">
        <v>0</v>
      </c>
      <c r="F741">
        <v>2.7586933619999998</v>
      </c>
      <c r="G741">
        <v>0.689673341</v>
      </c>
      <c r="H741">
        <v>0</v>
      </c>
      <c r="I741">
        <v>0</v>
      </c>
      <c r="J741">
        <v>12.758693360000001</v>
      </c>
      <c r="K741">
        <v>-0.53898979478099995</v>
      </c>
    </row>
    <row r="742" spans="1:11">
      <c r="A742">
        <v>740</v>
      </c>
      <c r="B742" s="1">
        <v>37266</v>
      </c>
      <c r="C742">
        <v>0.32</v>
      </c>
      <c r="D742">
        <v>0.75</v>
      </c>
      <c r="E742">
        <v>0</v>
      </c>
      <c r="F742">
        <v>2.1484725509999998</v>
      </c>
      <c r="G742">
        <v>0.53711813799999997</v>
      </c>
      <c r="H742">
        <v>0</v>
      </c>
      <c r="I742">
        <v>0</v>
      </c>
      <c r="J742">
        <v>12.148472549999999</v>
      </c>
      <c r="K742">
        <v>-0.53866309533500001</v>
      </c>
    </row>
    <row r="743" spans="1:11">
      <c r="A743">
        <v>741</v>
      </c>
      <c r="B743" s="1">
        <v>37267</v>
      </c>
      <c r="C743">
        <v>0.13</v>
      </c>
      <c r="D743">
        <v>0.36</v>
      </c>
      <c r="E743">
        <v>0</v>
      </c>
      <c r="F743">
        <v>1.6732321050000001</v>
      </c>
      <c r="G743">
        <v>0.418308026</v>
      </c>
      <c r="H743">
        <v>0</v>
      </c>
      <c r="I743">
        <v>0</v>
      </c>
      <c r="J743">
        <v>11.6732321</v>
      </c>
      <c r="K743">
        <v>-0.538388384587</v>
      </c>
    </row>
    <row r="744" spans="1:11">
      <c r="A744">
        <v>742</v>
      </c>
      <c r="B744" s="1">
        <v>37268</v>
      </c>
      <c r="C744">
        <v>0.79</v>
      </c>
      <c r="D744">
        <v>0.8</v>
      </c>
      <c r="E744">
        <v>0</v>
      </c>
      <c r="F744">
        <v>1.303114474</v>
      </c>
      <c r="G744">
        <v>0.32577861800000002</v>
      </c>
      <c r="H744">
        <v>0</v>
      </c>
      <c r="I744">
        <v>0</v>
      </c>
      <c r="J744">
        <v>11.303114470000001</v>
      </c>
      <c r="K744">
        <v>-0.53816034682299996</v>
      </c>
    </row>
    <row r="745" spans="1:11">
      <c r="A745">
        <v>743</v>
      </c>
      <c r="B745" s="1">
        <v>37269</v>
      </c>
      <c r="C745">
        <v>0.74</v>
      </c>
      <c r="D745">
        <v>0.2</v>
      </c>
      <c r="E745">
        <v>13.56670413</v>
      </c>
      <c r="F745">
        <v>1.0148665720000001</v>
      </c>
      <c r="G745">
        <v>0.25371664300000002</v>
      </c>
      <c r="H745">
        <v>-0.67694316899999996</v>
      </c>
      <c r="I745">
        <v>0</v>
      </c>
      <c r="J745">
        <v>11.014866570000001</v>
      </c>
      <c r="K745">
        <v>-0.97143336720600004</v>
      </c>
    </row>
    <row r="746" spans="1:11">
      <c r="A746">
        <v>744</v>
      </c>
      <c r="B746" s="1">
        <v>37270</v>
      </c>
      <c r="C746">
        <v>0.01</v>
      </c>
      <c r="D746">
        <v>0.48</v>
      </c>
      <c r="E746">
        <v>0</v>
      </c>
      <c r="F746">
        <v>0.79037888099999998</v>
      </c>
      <c r="G746">
        <v>0.19759472</v>
      </c>
      <c r="H746">
        <v>0</v>
      </c>
      <c r="I746">
        <v>0</v>
      </c>
      <c r="J746">
        <v>10.79037888</v>
      </c>
      <c r="K746">
        <v>-0.67475247209699996</v>
      </c>
    </row>
    <row r="747" spans="1:11">
      <c r="A747">
        <v>745</v>
      </c>
      <c r="B747" s="1">
        <v>37271</v>
      </c>
      <c r="C747">
        <v>0.79</v>
      </c>
      <c r="D747">
        <v>0.57999999999999996</v>
      </c>
      <c r="E747">
        <v>0</v>
      </c>
      <c r="F747">
        <v>0.61554769200000004</v>
      </c>
      <c r="G747">
        <v>0.15388692300000001</v>
      </c>
      <c r="H747">
        <v>0</v>
      </c>
      <c r="I747">
        <v>0</v>
      </c>
      <c r="J747">
        <v>10.61554769</v>
      </c>
      <c r="K747">
        <v>-0.674940714567</v>
      </c>
    </row>
    <row r="748" spans="1:11">
      <c r="A748">
        <v>746</v>
      </c>
      <c r="B748" s="1">
        <v>37272</v>
      </c>
      <c r="C748">
        <v>0.55000000000000004</v>
      </c>
      <c r="D748">
        <v>0.71</v>
      </c>
      <c r="E748">
        <v>0</v>
      </c>
      <c r="F748">
        <v>0.479389024</v>
      </c>
      <c r="G748">
        <v>0.119847256</v>
      </c>
      <c r="H748">
        <v>0</v>
      </c>
      <c r="I748">
        <v>0</v>
      </c>
      <c r="J748">
        <v>10.479389019999999</v>
      </c>
      <c r="K748">
        <v>-0.67508865662299999</v>
      </c>
    </row>
    <row r="749" spans="1:11">
      <c r="A749">
        <v>747</v>
      </c>
      <c r="B749" s="1">
        <v>37273</v>
      </c>
      <c r="C749">
        <v>0.39</v>
      </c>
      <c r="D749">
        <v>0.42</v>
      </c>
      <c r="E749">
        <v>5.4029667620000001</v>
      </c>
      <c r="F749">
        <v>0.373348548</v>
      </c>
      <c r="G749">
        <v>9.3337137000000001E-2</v>
      </c>
      <c r="H749">
        <v>-0.27731554899999999</v>
      </c>
      <c r="I749">
        <v>0</v>
      </c>
      <c r="J749">
        <v>10.373348549999999</v>
      </c>
      <c r="K749">
        <v>-0.60138119878999996</v>
      </c>
    </row>
    <row r="750" spans="1:11">
      <c r="A750">
        <v>748</v>
      </c>
      <c r="B750" s="1">
        <v>37274</v>
      </c>
      <c r="C750">
        <v>0.94</v>
      </c>
      <c r="D750">
        <v>0.43</v>
      </c>
      <c r="E750">
        <v>0</v>
      </c>
      <c r="F750">
        <v>0.29076414099999998</v>
      </c>
      <c r="G750">
        <v>7.2691035000000001E-2</v>
      </c>
      <c r="H750">
        <v>0</v>
      </c>
      <c r="I750">
        <v>0</v>
      </c>
      <c r="J750">
        <v>10.29076414</v>
      </c>
      <c r="K750">
        <v>-0.46762022573599998</v>
      </c>
    </row>
    <row r="751" spans="1:11">
      <c r="A751">
        <v>749</v>
      </c>
      <c r="B751" s="1">
        <v>37275</v>
      </c>
      <c r="C751">
        <v>0.17</v>
      </c>
      <c r="D751">
        <v>0.1</v>
      </c>
      <c r="E751">
        <v>0</v>
      </c>
      <c r="F751">
        <v>0.226447341</v>
      </c>
      <c r="G751">
        <v>5.6611834999999999E-2</v>
      </c>
      <c r="H751">
        <v>0</v>
      </c>
      <c r="I751">
        <v>0</v>
      </c>
      <c r="J751">
        <v>10.22644734</v>
      </c>
      <c r="K751">
        <v>-0.46768915093399999</v>
      </c>
    </row>
    <row r="752" spans="1:11">
      <c r="A752">
        <v>750</v>
      </c>
      <c r="B752" s="1">
        <v>37276</v>
      </c>
      <c r="C752">
        <v>0.95</v>
      </c>
      <c r="D752">
        <v>0.71</v>
      </c>
      <c r="E752">
        <v>0</v>
      </c>
      <c r="F752">
        <v>0.17635736599999999</v>
      </c>
      <c r="G752">
        <v>4.4089341999999997E-2</v>
      </c>
      <c r="H752">
        <v>0</v>
      </c>
      <c r="I752">
        <v>0</v>
      </c>
      <c r="J752">
        <v>10.17635737</v>
      </c>
      <c r="K752">
        <v>-0.467743083788</v>
      </c>
    </row>
    <row r="753" spans="1:11">
      <c r="A753">
        <v>751</v>
      </c>
      <c r="B753" s="1">
        <v>37277</v>
      </c>
      <c r="C753">
        <v>0.42</v>
      </c>
      <c r="D753">
        <v>0.81</v>
      </c>
      <c r="E753">
        <v>0</v>
      </c>
      <c r="F753">
        <v>0.137347255</v>
      </c>
      <c r="G753">
        <v>3.4336814E-2</v>
      </c>
      <c r="H753">
        <v>0</v>
      </c>
      <c r="I753">
        <v>0</v>
      </c>
      <c r="J753">
        <v>10.13734726</v>
      </c>
      <c r="K753">
        <v>-0.46778524211200001</v>
      </c>
    </row>
    <row r="754" spans="1:11">
      <c r="A754">
        <v>752</v>
      </c>
      <c r="B754" s="1">
        <v>37278</v>
      </c>
      <c r="C754">
        <v>0.14000000000000001</v>
      </c>
      <c r="D754">
        <v>0.76</v>
      </c>
      <c r="E754">
        <v>0</v>
      </c>
      <c r="F754">
        <v>0.10696615</v>
      </c>
      <c r="G754">
        <v>2.6741536999999999E-2</v>
      </c>
      <c r="H754">
        <v>0</v>
      </c>
      <c r="I754">
        <v>0</v>
      </c>
      <c r="J754">
        <v>10.10696615</v>
      </c>
      <c r="K754">
        <v>-0.46781816990199998</v>
      </c>
    </row>
    <row r="755" spans="1:11">
      <c r="A755">
        <v>753</v>
      </c>
      <c r="B755" s="1">
        <v>37279</v>
      </c>
      <c r="C755">
        <v>0.18</v>
      </c>
      <c r="D755">
        <v>0.28000000000000003</v>
      </c>
      <c r="E755">
        <v>0.53094963399999995</v>
      </c>
      <c r="F755">
        <v>8.3305321000000002E-2</v>
      </c>
      <c r="G755">
        <v>2.0826330000000001E-2</v>
      </c>
      <c r="H755">
        <v>0.574193748</v>
      </c>
      <c r="I755">
        <v>0</v>
      </c>
      <c r="J755">
        <v>10.083305319999999</v>
      </c>
      <c r="K755">
        <v>-0.43791478767999997</v>
      </c>
    </row>
    <row r="756" spans="1:11">
      <c r="A756">
        <v>754</v>
      </c>
      <c r="B756" s="1">
        <v>37280</v>
      </c>
      <c r="C756">
        <v>0.73</v>
      </c>
      <c r="D756">
        <v>0.88</v>
      </c>
      <c r="E756">
        <v>0</v>
      </c>
      <c r="F756">
        <v>6.4878248999999999E-2</v>
      </c>
      <c r="G756">
        <v>1.6219562E-2</v>
      </c>
      <c r="H756">
        <v>0</v>
      </c>
      <c r="I756">
        <v>0</v>
      </c>
      <c r="J756">
        <v>10.06487825</v>
      </c>
      <c r="K756">
        <v>-0.402046781513</v>
      </c>
    </row>
    <row r="757" spans="1:11">
      <c r="A757">
        <v>755</v>
      </c>
      <c r="B757" s="1">
        <v>37281</v>
      </c>
      <c r="C757">
        <v>0.16</v>
      </c>
      <c r="D757">
        <v>0.82</v>
      </c>
      <c r="E757">
        <v>0</v>
      </c>
      <c r="F757">
        <v>5.0527230999999999E-2</v>
      </c>
      <c r="G757">
        <v>1.2631808E-2</v>
      </c>
      <c r="H757">
        <v>0</v>
      </c>
      <c r="I757">
        <v>0</v>
      </c>
      <c r="J757">
        <v>10.05052723</v>
      </c>
      <c r="K757">
        <v>-0.40206320684500002</v>
      </c>
    </row>
    <row r="758" spans="1:11">
      <c r="A758">
        <v>756</v>
      </c>
      <c r="B758" s="1">
        <v>37282</v>
      </c>
      <c r="C758">
        <v>0.32</v>
      </c>
      <c r="D758">
        <v>0.31</v>
      </c>
      <c r="E758">
        <v>0</v>
      </c>
      <c r="F758">
        <v>28.02592954</v>
      </c>
      <c r="G758">
        <v>7.006482385</v>
      </c>
      <c r="H758">
        <v>0</v>
      </c>
      <c r="I758">
        <v>0</v>
      </c>
      <c r="J758">
        <v>38.02592954</v>
      </c>
      <c r="K758">
        <v>-0.28776029749900001</v>
      </c>
    </row>
    <row r="759" spans="1:11">
      <c r="A759">
        <v>757</v>
      </c>
      <c r="B759" s="1">
        <v>37283</v>
      </c>
      <c r="C759">
        <v>0.21</v>
      </c>
      <c r="D759">
        <v>0.16</v>
      </c>
      <c r="E759">
        <v>0</v>
      </c>
      <c r="F759">
        <v>21.826615870000001</v>
      </c>
      <c r="G759">
        <v>5.4566539680000004</v>
      </c>
      <c r="H759">
        <v>0</v>
      </c>
      <c r="I759">
        <v>0</v>
      </c>
      <c r="J759">
        <v>31.826615870000001</v>
      </c>
      <c r="K759">
        <v>-0.28677961575900002</v>
      </c>
    </row>
    <row r="760" spans="1:11">
      <c r="A760">
        <v>758</v>
      </c>
      <c r="B760" s="1">
        <v>37284</v>
      </c>
      <c r="C760">
        <v>0.7</v>
      </c>
      <c r="D760">
        <v>0.88</v>
      </c>
      <c r="E760">
        <v>39.020786289999997</v>
      </c>
      <c r="F760">
        <v>16.99858553</v>
      </c>
      <c r="G760">
        <v>4.249646383</v>
      </c>
      <c r="H760">
        <v>-1.305972229</v>
      </c>
      <c r="I760">
        <v>0</v>
      </c>
      <c r="J760">
        <v>26.99858553</v>
      </c>
      <c r="K760">
        <v>-1.11633996132</v>
      </c>
    </row>
    <row r="761" spans="1:11">
      <c r="A761">
        <v>759</v>
      </c>
      <c r="B761" s="1">
        <v>37285</v>
      </c>
      <c r="C761">
        <v>0.86</v>
      </c>
      <c r="D761">
        <v>0.35</v>
      </c>
      <c r="E761">
        <v>0</v>
      </c>
      <c r="F761">
        <v>13.23851172</v>
      </c>
      <c r="G761">
        <v>3.3096279310000001</v>
      </c>
      <c r="H761">
        <v>0</v>
      </c>
      <c r="I761">
        <v>0</v>
      </c>
      <c r="J761">
        <v>23.238511720000002</v>
      </c>
      <c r="K761">
        <v>-1.27360352768</v>
      </c>
    </row>
    <row r="762" spans="1:11">
      <c r="A762">
        <v>760</v>
      </c>
      <c r="B762" s="1">
        <v>37286</v>
      </c>
      <c r="C762">
        <v>0.98</v>
      </c>
      <c r="D762">
        <v>0.49</v>
      </c>
      <c r="E762">
        <v>0</v>
      </c>
      <c r="F762">
        <v>74.32961177</v>
      </c>
      <c r="G762">
        <v>18.582402940000001</v>
      </c>
      <c r="H762">
        <v>0</v>
      </c>
      <c r="I762">
        <v>0</v>
      </c>
      <c r="J762">
        <v>84.32961177</v>
      </c>
      <c r="K762">
        <v>-0.44256341850499997</v>
      </c>
    </row>
    <row r="763" spans="1:11">
      <c r="A763">
        <v>761</v>
      </c>
      <c r="B763" s="1">
        <v>37287</v>
      </c>
      <c r="C763">
        <v>0.33</v>
      </c>
      <c r="D763">
        <v>0.16</v>
      </c>
      <c r="E763">
        <v>0</v>
      </c>
      <c r="F763">
        <v>57.887959860000002</v>
      </c>
      <c r="G763">
        <v>14.47198996</v>
      </c>
      <c r="H763">
        <v>0</v>
      </c>
      <c r="I763">
        <v>0</v>
      </c>
      <c r="J763">
        <v>67.887959859999995</v>
      </c>
      <c r="K763">
        <v>-0.44173667392400001</v>
      </c>
    </row>
    <row r="764" spans="1:11">
      <c r="A764">
        <v>762</v>
      </c>
      <c r="B764" s="1">
        <v>37288</v>
      </c>
      <c r="C764">
        <v>0.67</v>
      </c>
      <c r="D764">
        <v>0.5</v>
      </c>
      <c r="E764">
        <v>0</v>
      </c>
      <c r="F764">
        <v>45.083188470000003</v>
      </c>
      <c r="G764">
        <v>11.270797119999999</v>
      </c>
      <c r="H764">
        <v>0</v>
      </c>
      <c r="I764">
        <v>0</v>
      </c>
      <c r="J764">
        <v>55.083188470000003</v>
      </c>
      <c r="K764">
        <v>-0.44095301393000003</v>
      </c>
    </row>
    <row r="765" spans="1:11">
      <c r="A765">
        <v>763</v>
      </c>
      <c r="B765" s="1">
        <v>37289</v>
      </c>
      <c r="C765">
        <v>0.22</v>
      </c>
      <c r="D765">
        <v>0.92</v>
      </c>
      <c r="E765">
        <v>0</v>
      </c>
      <c r="F765">
        <v>35.110822480000003</v>
      </c>
      <c r="G765">
        <v>8.7777056200000008</v>
      </c>
      <c r="H765">
        <v>0</v>
      </c>
      <c r="I765">
        <v>0</v>
      </c>
      <c r="J765">
        <v>45.110822480000003</v>
      </c>
      <c r="K765">
        <v>-0.44021411029200003</v>
      </c>
    </row>
    <row r="766" spans="1:11">
      <c r="A766">
        <v>764</v>
      </c>
      <c r="B766" s="1">
        <v>37290</v>
      </c>
      <c r="C766">
        <v>0.4</v>
      </c>
      <c r="D766">
        <v>0.79</v>
      </c>
      <c r="E766">
        <v>42.874103460000001</v>
      </c>
      <c r="F766">
        <v>27.344336040000002</v>
      </c>
      <c r="G766">
        <v>6.8360840109999996</v>
      </c>
      <c r="H766">
        <v>-0.93300003099999995</v>
      </c>
      <c r="I766">
        <v>0</v>
      </c>
      <c r="J766">
        <v>37.344336040000002</v>
      </c>
      <c r="K766">
        <v>-1.0358692406600001</v>
      </c>
    </row>
    <row r="767" spans="1:11">
      <c r="A767">
        <v>765</v>
      </c>
      <c r="B767" s="1">
        <v>37291</v>
      </c>
      <c r="C767">
        <v>0.32</v>
      </c>
      <c r="D767">
        <v>0.54</v>
      </c>
      <c r="E767">
        <v>0</v>
      </c>
      <c r="F767">
        <v>21.295790319999998</v>
      </c>
      <c r="G767">
        <v>5.3239475809999997</v>
      </c>
      <c r="H767">
        <v>0</v>
      </c>
      <c r="I767">
        <v>0</v>
      </c>
      <c r="J767">
        <v>31.295790319999998</v>
      </c>
      <c r="K767">
        <v>-0.90293269922499997</v>
      </c>
    </row>
    <row r="768" spans="1:11">
      <c r="A768">
        <v>766</v>
      </c>
      <c r="B768" s="1">
        <v>37292</v>
      </c>
      <c r="C768">
        <v>0.91</v>
      </c>
      <c r="D768">
        <v>0.94</v>
      </c>
      <c r="E768">
        <v>0</v>
      </c>
      <c r="F768">
        <v>16.58517818</v>
      </c>
      <c r="G768">
        <v>4.1462945449999999</v>
      </c>
      <c r="H768">
        <v>0</v>
      </c>
      <c r="I768">
        <v>0</v>
      </c>
      <c r="J768">
        <v>26.58517818</v>
      </c>
      <c r="K768">
        <v>-0.90577490349300005</v>
      </c>
    </row>
    <row r="769" spans="1:11">
      <c r="A769">
        <v>767</v>
      </c>
      <c r="B769" s="1">
        <v>37293</v>
      </c>
      <c r="C769">
        <v>0.48</v>
      </c>
      <c r="D769">
        <v>0.78</v>
      </c>
      <c r="E769">
        <v>0</v>
      </c>
      <c r="F769">
        <v>12.91654975</v>
      </c>
      <c r="G769">
        <v>3.229137438</v>
      </c>
      <c r="H769">
        <v>0</v>
      </c>
      <c r="I769">
        <v>0</v>
      </c>
      <c r="J769">
        <v>22.916549750000001</v>
      </c>
      <c r="K769">
        <v>-0.90828201961999999</v>
      </c>
    </row>
    <row r="770" spans="1:11">
      <c r="A770">
        <v>768</v>
      </c>
      <c r="B770" s="1">
        <v>37294</v>
      </c>
      <c r="C770">
        <v>0.72</v>
      </c>
      <c r="D770">
        <v>0.53</v>
      </c>
      <c r="E770">
        <v>0</v>
      </c>
      <c r="F770">
        <v>10.05941906</v>
      </c>
      <c r="G770">
        <v>2.514854766</v>
      </c>
      <c r="H770">
        <v>0</v>
      </c>
      <c r="I770">
        <v>0</v>
      </c>
      <c r="J770">
        <v>20.05941906</v>
      </c>
      <c r="K770">
        <v>-0.91045630235599995</v>
      </c>
    </row>
    <row r="771" spans="1:11">
      <c r="A771">
        <v>769</v>
      </c>
      <c r="B771" s="1">
        <v>37295</v>
      </c>
      <c r="C771">
        <v>0.47</v>
      </c>
      <c r="D771">
        <v>0.49</v>
      </c>
      <c r="E771">
        <v>0</v>
      </c>
      <c r="F771">
        <v>7.8342834430000003</v>
      </c>
      <c r="G771">
        <v>1.9585708610000001</v>
      </c>
      <c r="H771">
        <v>0</v>
      </c>
      <c r="I771">
        <v>0</v>
      </c>
      <c r="J771">
        <v>17.83428344</v>
      </c>
      <c r="K771">
        <v>-0.91231141929199999</v>
      </c>
    </row>
    <row r="772" spans="1:11">
      <c r="A772">
        <v>770</v>
      </c>
      <c r="B772" s="1">
        <v>37296</v>
      </c>
      <c r="C772">
        <v>0.72</v>
      </c>
      <c r="D772">
        <v>0.94</v>
      </c>
      <c r="E772">
        <v>0</v>
      </c>
      <c r="F772">
        <v>6.1013460799999999</v>
      </c>
      <c r="G772">
        <v>1.52533652</v>
      </c>
      <c r="H772">
        <v>0</v>
      </c>
      <c r="I772">
        <v>0</v>
      </c>
      <c r="J772">
        <v>16.101346079999999</v>
      </c>
      <c r="K772">
        <v>-0.91387046539799999</v>
      </c>
    </row>
    <row r="773" spans="1:11">
      <c r="A773">
        <v>771</v>
      </c>
      <c r="B773" s="1">
        <v>37297</v>
      </c>
      <c r="C773">
        <v>0.49</v>
      </c>
      <c r="D773">
        <v>0.14000000000000001</v>
      </c>
      <c r="E773">
        <v>0</v>
      </c>
      <c r="F773">
        <v>4.7517331049999996</v>
      </c>
      <c r="G773">
        <v>1.1879332760000001</v>
      </c>
      <c r="H773">
        <v>0</v>
      </c>
      <c r="I773">
        <v>0</v>
      </c>
      <c r="J773">
        <v>14.75173311</v>
      </c>
      <c r="K773">
        <v>-0.91516305100799999</v>
      </c>
    </row>
    <row r="774" spans="1:11">
      <c r="A774">
        <v>772</v>
      </c>
      <c r="B774" s="1">
        <v>37298</v>
      </c>
      <c r="C774">
        <v>0.05</v>
      </c>
      <c r="D774">
        <v>0.15</v>
      </c>
      <c r="E774">
        <v>26.606775070000001</v>
      </c>
      <c r="F774">
        <v>3.7006534630000001</v>
      </c>
      <c r="G774">
        <v>0.92516336600000004</v>
      </c>
      <c r="H774">
        <v>-1.227489973</v>
      </c>
      <c r="I774">
        <v>0</v>
      </c>
      <c r="J774">
        <v>13.70065346</v>
      </c>
      <c r="K774">
        <v>-1.3818643256000001</v>
      </c>
    </row>
    <row r="775" spans="1:11">
      <c r="A775">
        <v>773</v>
      </c>
      <c r="B775" s="1">
        <v>37299</v>
      </c>
      <c r="C775">
        <v>0.35</v>
      </c>
      <c r="D775">
        <v>0.1</v>
      </c>
      <c r="E775">
        <v>0</v>
      </c>
      <c r="F775">
        <v>2.8820718150000002</v>
      </c>
      <c r="G775">
        <v>0.72051795399999996</v>
      </c>
      <c r="H775">
        <v>0</v>
      </c>
      <c r="I775">
        <v>0</v>
      </c>
      <c r="J775">
        <v>12.882071809999999</v>
      </c>
      <c r="K775">
        <v>-1.2168216012799999</v>
      </c>
    </row>
    <row r="776" spans="1:11">
      <c r="A776">
        <v>774</v>
      </c>
      <c r="B776" s="1">
        <v>37300</v>
      </c>
      <c r="C776">
        <v>0.52</v>
      </c>
      <c r="D776">
        <v>0.03</v>
      </c>
      <c r="E776">
        <v>15.935654</v>
      </c>
      <c r="F776">
        <v>2.2445597859999999</v>
      </c>
      <c r="G776">
        <v>0.56113994700000003</v>
      </c>
      <c r="H776">
        <v>0.29327794200000001</v>
      </c>
      <c r="I776">
        <v>0</v>
      </c>
      <c r="J776">
        <v>12.24455979</v>
      </c>
      <c r="K776">
        <v>-0.37624127247099998</v>
      </c>
    </row>
    <row r="777" spans="1:11">
      <c r="A777">
        <v>775</v>
      </c>
      <c r="B777" s="1">
        <v>37301</v>
      </c>
      <c r="C777">
        <v>0.41</v>
      </c>
      <c r="D777">
        <v>0.82</v>
      </c>
      <c r="E777">
        <v>0</v>
      </c>
      <c r="F777">
        <v>13.4649293</v>
      </c>
      <c r="G777">
        <v>3.366232326</v>
      </c>
      <c r="H777">
        <v>0</v>
      </c>
      <c r="I777">
        <v>0</v>
      </c>
      <c r="J777">
        <v>23.464929300000001</v>
      </c>
      <c r="K777">
        <v>-0.27022861836299999</v>
      </c>
    </row>
    <row r="778" spans="1:11">
      <c r="A778">
        <v>776</v>
      </c>
      <c r="B778" s="1">
        <v>37302</v>
      </c>
      <c r="C778">
        <v>0.48</v>
      </c>
      <c r="D778">
        <v>0.01</v>
      </c>
      <c r="E778">
        <v>0</v>
      </c>
      <c r="F778">
        <v>10.48649749</v>
      </c>
      <c r="G778">
        <v>2.6216243709999998</v>
      </c>
      <c r="H778">
        <v>0</v>
      </c>
      <c r="I778">
        <v>0</v>
      </c>
      <c r="J778">
        <v>20.486497490000001</v>
      </c>
      <c r="K778">
        <v>-0.273227730394</v>
      </c>
    </row>
    <row r="779" spans="1:11">
      <c r="A779">
        <v>777</v>
      </c>
      <c r="B779" s="1">
        <v>37303</v>
      </c>
      <c r="C779">
        <v>0.19</v>
      </c>
      <c r="D779">
        <v>0.71</v>
      </c>
      <c r="E779">
        <v>0</v>
      </c>
      <c r="F779">
        <v>8.1668924539999992</v>
      </c>
      <c r="G779">
        <v>2.0417231130000002</v>
      </c>
      <c r="H779">
        <v>0</v>
      </c>
      <c r="I779">
        <v>0</v>
      </c>
      <c r="J779">
        <v>18.166892449999999</v>
      </c>
      <c r="K779">
        <v>-0.27586338805400001</v>
      </c>
    </row>
    <row r="780" spans="1:11">
      <c r="A780">
        <v>778</v>
      </c>
      <c r="B780" s="1">
        <v>37304</v>
      </c>
      <c r="C780">
        <v>0.09</v>
      </c>
      <c r="D780">
        <v>0.91</v>
      </c>
      <c r="E780">
        <v>31.282205250000001</v>
      </c>
      <c r="F780">
        <v>6.3603822379999997</v>
      </c>
      <c r="G780">
        <v>1.59009556</v>
      </c>
      <c r="H780">
        <v>0.73269513900000005</v>
      </c>
      <c r="I780">
        <v>0</v>
      </c>
      <c r="J780">
        <v>16.36038224</v>
      </c>
      <c r="K780">
        <v>0.67746371996200005</v>
      </c>
    </row>
    <row r="781" spans="1:11">
      <c r="A781">
        <v>779</v>
      </c>
      <c r="B781" s="1">
        <v>37305</v>
      </c>
      <c r="C781">
        <v>0.53</v>
      </c>
      <c r="D781">
        <v>0.28999999999999998</v>
      </c>
      <c r="E781">
        <v>0</v>
      </c>
      <c r="F781">
        <v>4.9534706679999996</v>
      </c>
      <c r="G781">
        <v>1.2383676669999999</v>
      </c>
      <c r="H781">
        <v>0</v>
      </c>
      <c r="I781">
        <v>0</v>
      </c>
      <c r="J781">
        <v>14.95347067</v>
      </c>
      <c r="K781">
        <v>0.72311808337600003</v>
      </c>
    </row>
    <row r="782" spans="1:11">
      <c r="A782">
        <v>780</v>
      </c>
      <c r="B782" s="1">
        <v>37306</v>
      </c>
      <c r="C782">
        <v>0.6</v>
      </c>
      <c r="D782">
        <v>0.06</v>
      </c>
      <c r="E782">
        <v>0</v>
      </c>
      <c r="F782">
        <v>3.8577668350000001</v>
      </c>
      <c r="G782">
        <v>0.96444170900000004</v>
      </c>
      <c r="H782">
        <v>0</v>
      </c>
      <c r="I782">
        <v>0</v>
      </c>
      <c r="J782">
        <v>13.857766829999999</v>
      </c>
      <c r="K782">
        <v>0.72371289806299999</v>
      </c>
    </row>
    <row r="783" spans="1:11">
      <c r="A783">
        <v>781</v>
      </c>
      <c r="B783" s="1">
        <v>37307</v>
      </c>
      <c r="C783">
        <v>0.56999999999999995</v>
      </c>
      <c r="D783">
        <v>0.96</v>
      </c>
      <c r="E783">
        <v>0</v>
      </c>
      <c r="F783">
        <v>3.0044318319999999</v>
      </c>
      <c r="G783">
        <v>0.75110795799999996</v>
      </c>
      <c r="H783">
        <v>0</v>
      </c>
      <c r="I783">
        <v>0</v>
      </c>
      <c r="J783">
        <v>13.00443183</v>
      </c>
      <c r="K783">
        <v>0.72418939636000002</v>
      </c>
    </row>
    <row r="784" spans="1:11">
      <c r="A784">
        <v>782</v>
      </c>
      <c r="B784" s="1">
        <v>37308</v>
      </c>
      <c r="C784">
        <v>0.81</v>
      </c>
      <c r="D784">
        <v>0.97</v>
      </c>
      <c r="E784">
        <v>0</v>
      </c>
      <c r="F784">
        <v>2.3398538630000001</v>
      </c>
      <c r="G784">
        <v>0.58496346600000004</v>
      </c>
      <c r="H784">
        <v>0</v>
      </c>
      <c r="I784">
        <v>0</v>
      </c>
      <c r="J784">
        <v>12.33985386</v>
      </c>
      <c r="K784">
        <v>0.72456884724100001</v>
      </c>
    </row>
    <row r="785" spans="1:11">
      <c r="A785">
        <v>783</v>
      </c>
      <c r="B785" s="1">
        <v>37309</v>
      </c>
      <c r="C785">
        <v>0.16</v>
      </c>
      <c r="D785">
        <v>0.23</v>
      </c>
      <c r="E785">
        <v>0</v>
      </c>
      <c r="F785">
        <v>1.8222800210000001</v>
      </c>
      <c r="G785">
        <v>0.455570005</v>
      </c>
      <c r="H785">
        <v>0</v>
      </c>
      <c r="I785">
        <v>0</v>
      </c>
      <c r="J785">
        <v>11.822280020000001</v>
      </c>
      <c r="K785">
        <v>0.72486957974999999</v>
      </c>
    </row>
    <row r="786" spans="1:11">
      <c r="A786">
        <v>784</v>
      </c>
      <c r="B786" s="1">
        <v>37310</v>
      </c>
      <c r="C786">
        <v>0.32</v>
      </c>
      <c r="D786">
        <v>0.5</v>
      </c>
      <c r="E786">
        <v>0</v>
      </c>
      <c r="F786">
        <v>35.107254210000001</v>
      </c>
      <c r="G786">
        <v>8.7768135530000002</v>
      </c>
      <c r="H786">
        <v>0</v>
      </c>
      <c r="I786">
        <v>0</v>
      </c>
      <c r="J786">
        <v>45.107254210000001</v>
      </c>
      <c r="K786">
        <v>0.134178401818</v>
      </c>
    </row>
    <row r="787" spans="1:11">
      <c r="A787">
        <v>785</v>
      </c>
      <c r="B787" s="1">
        <v>37311</v>
      </c>
      <c r="C787">
        <v>0.79</v>
      </c>
      <c r="D787">
        <v>0.88</v>
      </c>
      <c r="E787">
        <v>0</v>
      </c>
      <c r="F787">
        <v>27.34155707</v>
      </c>
      <c r="G787">
        <v>6.8353892680000001</v>
      </c>
      <c r="H787">
        <v>0</v>
      </c>
      <c r="I787">
        <v>0</v>
      </c>
      <c r="J787">
        <v>37.34155707</v>
      </c>
      <c r="K787">
        <v>0.12935451659700001</v>
      </c>
    </row>
    <row r="788" spans="1:11">
      <c r="A788">
        <v>786</v>
      </c>
      <c r="B788" s="1">
        <v>37312</v>
      </c>
      <c r="C788">
        <v>0.75</v>
      </c>
      <c r="D788">
        <v>0.01</v>
      </c>
      <c r="E788">
        <v>0</v>
      </c>
      <c r="F788">
        <v>21.293626060000001</v>
      </c>
      <c r="G788">
        <v>5.3234065140000002</v>
      </c>
      <c r="H788">
        <v>0</v>
      </c>
      <c r="I788">
        <v>0</v>
      </c>
      <c r="J788">
        <v>31.293626060000001</v>
      </c>
      <c r="K788">
        <v>0.124879485249</v>
      </c>
    </row>
    <row r="789" spans="1:11">
      <c r="A789">
        <v>787</v>
      </c>
      <c r="B789" s="1">
        <v>37313</v>
      </c>
      <c r="C789">
        <v>0.28000000000000003</v>
      </c>
      <c r="D789">
        <v>0.95</v>
      </c>
      <c r="E789">
        <v>0</v>
      </c>
      <c r="F789">
        <v>16.58349265</v>
      </c>
      <c r="G789">
        <v>4.145873162</v>
      </c>
      <c r="H789">
        <v>0</v>
      </c>
      <c r="I789">
        <v>0</v>
      </c>
      <c r="J789">
        <v>26.58349265</v>
      </c>
      <c r="K789">
        <v>0.120774747303</v>
      </c>
    </row>
    <row r="790" spans="1:11">
      <c r="A790">
        <v>788</v>
      </c>
      <c r="B790" s="1">
        <v>37314</v>
      </c>
      <c r="C790">
        <v>0.65</v>
      </c>
      <c r="D790">
        <v>0.25</v>
      </c>
      <c r="E790">
        <v>0</v>
      </c>
      <c r="F790">
        <v>12.915237060000001</v>
      </c>
      <c r="G790">
        <v>3.2288092650000002</v>
      </c>
      <c r="H790">
        <v>0</v>
      </c>
      <c r="I790">
        <v>0</v>
      </c>
      <c r="J790">
        <v>22.915237059999999</v>
      </c>
      <c r="K790">
        <v>0.117054244337</v>
      </c>
    </row>
    <row r="791" spans="1:11">
      <c r="A791">
        <v>789</v>
      </c>
      <c r="B791" s="1">
        <v>37315</v>
      </c>
      <c r="C791">
        <v>0.35</v>
      </c>
      <c r="D791">
        <v>0.57999999999999996</v>
      </c>
      <c r="E791">
        <v>0</v>
      </c>
      <c r="F791">
        <v>10.058396739999999</v>
      </c>
      <c r="G791">
        <v>2.5145991840000002</v>
      </c>
      <c r="H791">
        <v>0</v>
      </c>
      <c r="I791">
        <v>0</v>
      </c>
      <c r="J791">
        <v>20.058396739999999</v>
      </c>
      <c r="K791">
        <v>0.11372367557</v>
      </c>
    </row>
    <row r="792" spans="1:11">
      <c r="A792">
        <v>790</v>
      </c>
      <c r="B792" s="1">
        <v>37316</v>
      </c>
      <c r="C792">
        <v>0.73</v>
      </c>
      <c r="D792">
        <v>0.86</v>
      </c>
      <c r="E792">
        <v>0</v>
      </c>
      <c r="F792">
        <v>7.8334872549999996</v>
      </c>
      <c r="G792">
        <v>1.9583718139999999</v>
      </c>
      <c r="H792">
        <v>0</v>
      </c>
      <c r="I792">
        <v>0</v>
      </c>
      <c r="J792">
        <v>17.833487250000001</v>
      </c>
      <c r="K792">
        <v>0.110780213633</v>
      </c>
    </row>
    <row r="793" spans="1:11">
      <c r="A793">
        <v>791</v>
      </c>
      <c r="B793" s="1">
        <v>37317</v>
      </c>
      <c r="C793">
        <v>0.02</v>
      </c>
      <c r="D793">
        <v>0.77</v>
      </c>
      <c r="E793">
        <v>22.7244733</v>
      </c>
      <c r="F793">
        <v>6.1007260079999996</v>
      </c>
      <c r="G793">
        <v>1.5251815019999999</v>
      </c>
      <c r="H793">
        <v>0.889544683</v>
      </c>
      <c r="I793">
        <v>0</v>
      </c>
      <c r="J793">
        <v>16.100726009999999</v>
      </c>
      <c r="K793">
        <v>0.84639576127899996</v>
      </c>
    </row>
    <row r="794" spans="1:11">
      <c r="A794">
        <v>792</v>
      </c>
      <c r="B794" s="1">
        <v>37318</v>
      </c>
      <c r="C794">
        <v>0.56000000000000005</v>
      </c>
      <c r="D794">
        <v>0.6</v>
      </c>
      <c r="E794">
        <v>0</v>
      </c>
      <c r="F794">
        <v>4.7512501919999997</v>
      </c>
      <c r="G794">
        <v>1.1878125479999999</v>
      </c>
      <c r="H794">
        <v>0</v>
      </c>
      <c r="I794">
        <v>0</v>
      </c>
      <c r="J794">
        <v>14.75125019</v>
      </c>
      <c r="K794">
        <v>0.877152333294</v>
      </c>
    </row>
    <row r="795" spans="1:11">
      <c r="A795">
        <v>793</v>
      </c>
      <c r="B795" s="1">
        <v>37319</v>
      </c>
      <c r="C795">
        <v>0.01</v>
      </c>
      <c r="D795">
        <v>0.24</v>
      </c>
      <c r="E795">
        <v>0</v>
      </c>
      <c r="F795">
        <v>68.86568613</v>
      </c>
      <c r="G795">
        <v>17.216421530000002</v>
      </c>
      <c r="H795">
        <v>0</v>
      </c>
      <c r="I795">
        <v>0</v>
      </c>
      <c r="J795">
        <v>78.86568613</v>
      </c>
      <c r="K795">
        <v>-0.30802082839400002</v>
      </c>
    </row>
    <row r="796" spans="1:11">
      <c r="A796">
        <v>794</v>
      </c>
      <c r="B796" s="1">
        <v>37320</v>
      </c>
      <c r="C796">
        <v>0.46</v>
      </c>
      <c r="D796">
        <v>0.88</v>
      </c>
      <c r="E796">
        <v>0</v>
      </c>
      <c r="F796">
        <v>53.63265028</v>
      </c>
      <c r="G796">
        <v>13.40816257</v>
      </c>
      <c r="H796">
        <v>0</v>
      </c>
      <c r="I796">
        <v>0</v>
      </c>
      <c r="J796">
        <v>63.63265028</v>
      </c>
      <c r="K796">
        <v>-0.30926809614200002</v>
      </c>
    </row>
    <row r="797" spans="1:11">
      <c r="A797">
        <v>795</v>
      </c>
      <c r="B797" s="1">
        <v>37321</v>
      </c>
      <c r="C797">
        <v>0.04</v>
      </c>
      <c r="D797">
        <v>0.48</v>
      </c>
      <c r="E797">
        <v>0</v>
      </c>
      <c r="F797">
        <v>41.76915004</v>
      </c>
      <c r="G797">
        <v>10.44228751</v>
      </c>
      <c r="H797">
        <v>0</v>
      </c>
      <c r="I797">
        <v>0</v>
      </c>
      <c r="J797">
        <v>51.76915004</v>
      </c>
      <c r="K797">
        <v>-0.310412075836</v>
      </c>
    </row>
    <row r="798" spans="1:11">
      <c r="A798">
        <v>796</v>
      </c>
      <c r="B798" s="1">
        <v>37322</v>
      </c>
      <c r="C798">
        <v>0.24</v>
      </c>
      <c r="D798">
        <v>0.24</v>
      </c>
      <c r="E798">
        <v>0</v>
      </c>
      <c r="F798">
        <v>32.529846759999998</v>
      </c>
      <c r="G798">
        <v>8.1324616899999995</v>
      </c>
      <c r="H798">
        <v>0</v>
      </c>
      <c r="I798">
        <v>0</v>
      </c>
      <c r="J798">
        <v>42.529846759999998</v>
      </c>
      <c r="K798">
        <v>-0.311450202367</v>
      </c>
    </row>
    <row r="799" spans="1:11">
      <c r="A799">
        <v>797</v>
      </c>
      <c r="B799" s="1">
        <v>37323</v>
      </c>
      <c r="C799">
        <v>0.54</v>
      </c>
      <c r="D799">
        <v>0.39</v>
      </c>
      <c r="E799">
        <v>0</v>
      </c>
      <c r="F799">
        <v>25.33427013</v>
      </c>
      <c r="G799">
        <v>6.333567532</v>
      </c>
      <c r="H799">
        <v>0</v>
      </c>
      <c r="I799">
        <v>0</v>
      </c>
      <c r="J799">
        <v>35.33427013</v>
      </c>
      <c r="K799">
        <v>-0.31288241771300002</v>
      </c>
    </row>
    <row r="800" spans="1:11">
      <c r="A800">
        <v>798</v>
      </c>
      <c r="B800" s="1">
        <v>37324</v>
      </c>
      <c r="C800">
        <v>0.33</v>
      </c>
      <c r="D800">
        <v>0.01</v>
      </c>
      <c r="E800">
        <v>0</v>
      </c>
      <c r="F800">
        <v>19.73034942</v>
      </c>
      <c r="G800">
        <v>4.9325873539999998</v>
      </c>
      <c r="H800">
        <v>0</v>
      </c>
      <c r="I800">
        <v>0</v>
      </c>
      <c r="J800">
        <v>29.73034942</v>
      </c>
      <c r="K800">
        <v>-0.31467701478900001</v>
      </c>
    </row>
    <row r="801" spans="1:11">
      <c r="A801">
        <v>799</v>
      </c>
      <c r="B801" s="1">
        <v>37325</v>
      </c>
      <c r="C801">
        <v>0.81</v>
      </c>
      <c r="D801">
        <v>0.51</v>
      </c>
      <c r="E801">
        <v>0</v>
      </c>
      <c r="F801">
        <v>15.36601157</v>
      </c>
      <c r="G801">
        <v>3.841502894</v>
      </c>
      <c r="H801">
        <v>0</v>
      </c>
      <c r="I801">
        <v>0</v>
      </c>
      <c r="J801">
        <v>25.366011570000001</v>
      </c>
      <c r="K801">
        <v>-0.31561853925400002</v>
      </c>
    </row>
    <row r="802" spans="1:11">
      <c r="A802">
        <v>800</v>
      </c>
      <c r="B802" s="1">
        <v>37326</v>
      </c>
      <c r="C802">
        <v>0.61</v>
      </c>
      <c r="D802">
        <v>0.38</v>
      </c>
      <c r="E802">
        <v>0</v>
      </c>
      <c r="F802">
        <v>37.125591669999999</v>
      </c>
      <c r="G802">
        <v>9.2813979169999996</v>
      </c>
      <c r="H802">
        <v>0</v>
      </c>
      <c r="I802">
        <v>0</v>
      </c>
      <c r="J802">
        <v>47.125591669999999</v>
      </c>
      <c r="K802">
        <v>-6.7712781844399994E-2</v>
      </c>
    </row>
    <row r="803" spans="1:11">
      <c r="A803">
        <v>801</v>
      </c>
      <c r="B803" s="1">
        <v>37327</v>
      </c>
      <c r="C803">
        <v>0.69</v>
      </c>
      <c r="D803">
        <v>0.66</v>
      </c>
      <c r="E803">
        <v>0</v>
      </c>
      <c r="F803">
        <v>28.91343986</v>
      </c>
      <c r="G803">
        <v>7.2283599660000002</v>
      </c>
      <c r="H803">
        <v>0</v>
      </c>
      <c r="I803">
        <v>0</v>
      </c>
      <c r="J803">
        <v>38.913439859999997</v>
      </c>
      <c r="K803">
        <v>-6.7709483119300001E-2</v>
      </c>
    </row>
    <row r="804" spans="1:11">
      <c r="A804">
        <v>802</v>
      </c>
      <c r="B804" s="1">
        <v>37328</v>
      </c>
      <c r="C804">
        <v>0.66</v>
      </c>
      <c r="D804">
        <v>0.79</v>
      </c>
      <c r="E804">
        <v>0</v>
      </c>
      <c r="F804">
        <v>22.51780961</v>
      </c>
      <c r="G804">
        <v>5.6294524020000001</v>
      </c>
      <c r="H804">
        <v>0</v>
      </c>
      <c r="I804">
        <v>0</v>
      </c>
      <c r="J804">
        <v>32.51780961</v>
      </c>
      <c r="K804">
        <v>-6.7704793992600001E-2</v>
      </c>
    </row>
    <row r="805" spans="1:11">
      <c r="A805">
        <v>803</v>
      </c>
      <c r="B805" s="1">
        <v>37329</v>
      </c>
      <c r="C805">
        <v>0.59</v>
      </c>
      <c r="D805">
        <v>0.14000000000000001</v>
      </c>
      <c r="E805">
        <v>0</v>
      </c>
      <c r="F805">
        <v>17.536887750000002</v>
      </c>
      <c r="G805">
        <v>4.3842219389999997</v>
      </c>
      <c r="H805">
        <v>0</v>
      </c>
      <c r="I805">
        <v>0</v>
      </c>
      <c r="J805">
        <v>27.536887750000002</v>
      </c>
      <c r="K805">
        <v>-6.7698489656599997E-2</v>
      </c>
    </row>
    <row r="806" spans="1:11">
      <c r="A806">
        <v>804</v>
      </c>
      <c r="B806" s="1">
        <v>37330</v>
      </c>
      <c r="C806">
        <v>0.16</v>
      </c>
      <c r="D806">
        <v>0.05</v>
      </c>
      <c r="E806">
        <v>0</v>
      </c>
      <c r="F806">
        <v>13.657741919999999</v>
      </c>
      <c r="G806">
        <v>3.4144354790000002</v>
      </c>
      <c r="H806">
        <v>0</v>
      </c>
      <c r="I806">
        <v>0</v>
      </c>
      <c r="J806">
        <v>23.657741919999999</v>
      </c>
      <c r="K806">
        <v>-6.76904453474E-2</v>
      </c>
    </row>
    <row r="807" spans="1:11">
      <c r="A807">
        <v>805</v>
      </c>
      <c r="B807" s="1">
        <v>37331</v>
      </c>
      <c r="C807">
        <v>0.31</v>
      </c>
      <c r="D807">
        <v>0.32</v>
      </c>
      <c r="E807">
        <v>0</v>
      </c>
      <c r="F807">
        <v>10.6366601</v>
      </c>
      <c r="G807">
        <v>2.6591650250000001</v>
      </c>
      <c r="H807">
        <v>0</v>
      </c>
      <c r="I807">
        <v>0</v>
      </c>
      <c r="J807">
        <v>20.6366601</v>
      </c>
      <c r="K807">
        <v>-6.7680691667500001E-2</v>
      </c>
    </row>
    <row r="808" spans="1:11">
      <c r="A808">
        <v>806</v>
      </c>
      <c r="B808" s="1">
        <v>37332</v>
      </c>
      <c r="C808">
        <v>0.74</v>
      </c>
      <c r="D808">
        <v>0.67</v>
      </c>
      <c r="E808">
        <v>0</v>
      </c>
      <c r="F808">
        <v>8.2838392140000003</v>
      </c>
      <c r="G808">
        <v>2.0709598040000001</v>
      </c>
      <c r="H808">
        <v>0</v>
      </c>
      <c r="I808">
        <v>0</v>
      </c>
      <c r="J808">
        <v>18.28383921</v>
      </c>
      <c r="K808">
        <v>-6.7669445249300006E-2</v>
      </c>
    </row>
    <row r="809" spans="1:11">
      <c r="A809">
        <v>807</v>
      </c>
      <c r="B809" s="1">
        <v>37333</v>
      </c>
      <c r="C809">
        <v>0.19</v>
      </c>
      <c r="D809">
        <v>0.4</v>
      </c>
      <c r="E809">
        <v>0</v>
      </c>
      <c r="F809">
        <v>6.4514604670000004</v>
      </c>
      <c r="G809">
        <v>1.6128651169999999</v>
      </c>
      <c r="H809">
        <v>0</v>
      </c>
      <c r="I809">
        <v>0</v>
      </c>
      <c r="J809">
        <v>16.451460470000001</v>
      </c>
      <c r="K809">
        <v>-6.7657098822899997E-2</v>
      </c>
    </row>
    <row r="810" spans="1:11">
      <c r="A810">
        <v>808</v>
      </c>
      <c r="B810" s="1">
        <v>37334</v>
      </c>
      <c r="C810">
        <v>0.48</v>
      </c>
      <c r="D810">
        <v>0.57999999999999996</v>
      </c>
      <c r="E810">
        <v>0</v>
      </c>
      <c r="F810">
        <v>5.0244024639999996</v>
      </c>
      <c r="G810">
        <v>1.2561006159999999</v>
      </c>
      <c r="H810">
        <v>0</v>
      </c>
      <c r="I810">
        <v>0</v>
      </c>
      <c r="J810">
        <v>15.024402459999999</v>
      </c>
      <c r="K810">
        <v>-6.7644168018200002E-2</v>
      </c>
    </row>
    <row r="811" spans="1:11">
      <c r="A811">
        <v>809</v>
      </c>
      <c r="B811" s="1">
        <v>37335</v>
      </c>
      <c r="C811">
        <v>0.09</v>
      </c>
      <c r="D811">
        <v>0.44</v>
      </c>
      <c r="E811">
        <v>0</v>
      </c>
      <c r="F811">
        <v>3.9130085729999999</v>
      </c>
      <c r="G811">
        <v>0.97825214299999996</v>
      </c>
      <c r="H811">
        <v>0</v>
      </c>
      <c r="I811">
        <v>0</v>
      </c>
      <c r="J811">
        <v>13.913008570000001</v>
      </c>
      <c r="K811">
        <v>-6.7631209316699997E-2</v>
      </c>
    </row>
    <row r="812" spans="1:11">
      <c r="A812">
        <v>810</v>
      </c>
      <c r="B812" s="1">
        <v>37336</v>
      </c>
      <c r="C812">
        <v>0.19</v>
      </c>
      <c r="D812">
        <v>0.66</v>
      </c>
      <c r="E812">
        <v>0</v>
      </c>
      <c r="F812">
        <v>8.8081616040000004</v>
      </c>
      <c r="G812">
        <v>2.2020404010000001</v>
      </c>
      <c r="H812">
        <v>0</v>
      </c>
      <c r="I812">
        <v>0</v>
      </c>
      <c r="J812">
        <v>18.808161599999998</v>
      </c>
      <c r="K812">
        <v>-4.5570979475000002E-2</v>
      </c>
    </row>
    <row r="813" spans="1:11">
      <c r="A813">
        <v>811</v>
      </c>
      <c r="B813" s="1">
        <v>37337</v>
      </c>
      <c r="C813">
        <v>0.26</v>
      </c>
      <c r="D813">
        <v>0.18</v>
      </c>
      <c r="E813">
        <v>0</v>
      </c>
      <c r="F813">
        <v>6.8598031549999998</v>
      </c>
      <c r="G813">
        <v>1.714950789</v>
      </c>
      <c r="H813">
        <v>0</v>
      </c>
      <c r="I813">
        <v>0</v>
      </c>
      <c r="J813">
        <v>16.859803150000001</v>
      </c>
      <c r="K813">
        <v>-4.5562817360900003E-2</v>
      </c>
    </row>
    <row r="814" spans="1:11">
      <c r="A814">
        <v>812</v>
      </c>
      <c r="B814" s="1">
        <v>37338</v>
      </c>
      <c r="C814">
        <v>0.42</v>
      </c>
      <c r="D814">
        <v>0.64</v>
      </c>
      <c r="E814">
        <v>0</v>
      </c>
      <c r="F814">
        <v>5.3424200690000001</v>
      </c>
      <c r="G814">
        <v>1.335605017</v>
      </c>
      <c r="H814">
        <v>0</v>
      </c>
      <c r="I814">
        <v>0</v>
      </c>
      <c r="J814">
        <v>15.342420069999999</v>
      </c>
      <c r="K814">
        <v>-4.5554171596400003E-2</v>
      </c>
    </row>
    <row r="815" spans="1:11">
      <c r="A815">
        <v>813</v>
      </c>
      <c r="B815" s="1">
        <v>37339</v>
      </c>
      <c r="C815">
        <v>0.62</v>
      </c>
      <c r="D815">
        <v>0.45</v>
      </c>
      <c r="E815">
        <v>0</v>
      </c>
      <c r="F815">
        <v>4.1606809330000001</v>
      </c>
      <c r="G815">
        <v>1.040170233</v>
      </c>
      <c r="H815">
        <v>0</v>
      </c>
      <c r="I815">
        <v>0</v>
      </c>
      <c r="J815">
        <v>14.16068093</v>
      </c>
      <c r="K815">
        <v>-4.5545415743500003E-2</v>
      </c>
    </row>
    <row r="816" spans="1:11">
      <c r="A816">
        <v>814</v>
      </c>
      <c r="B816" s="1">
        <v>37340</v>
      </c>
      <c r="C816">
        <v>0.52</v>
      </c>
      <c r="D816">
        <v>0.41</v>
      </c>
      <c r="E816">
        <v>0</v>
      </c>
      <c r="F816">
        <v>3.2403415689999999</v>
      </c>
      <c r="G816">
        <v>0.81008539199999996</v>
      </c>
      <c r="H816">
        <v>0</v>
      </c>
      <c r="I816">
        <v>0</v>
      </c>
      <c r="J816">
        <v>13.24034157</v>
      </c>
      <c r="K816">
        <v>-4.5536907248800003E-2</v>
      </c>
    </row>
    <row r="817" spans="1:11">
      <c r="A817">
        <v>815</v>
      </c>
      <c r="B817" s="1">
        <v>37341</v>
      </c>
      <c r="C817">
        <v>0.46</v>
      </c>
      <c r="D817">
        <v>0.4</v>
      </c>
      <c r="E817">
        <v>20.829864199999999</v>
      </c>
      <c r="F817">
        <v>2.5235805509999998</v>
      </c>
      <c r="G817">
        <v>0.63089513799999997</v>
      </c>
      <c r="H817">
        <v>-1.015110833</v>
      </c>
      <c r="I817">
        <v>0</v>
      </c>
      <c r="J817">
        <v>12.52358055</v>
      </c>
      <c r="K817">
        <v>-0.849879627656</v>
      </c>
    </row>
    <row r="818" spans="1:11">
      <c r="A818">
        <v>816</v>
      </c>
      <c r="B818" s="1">
        <v>37342</v>
      </c>
      <c r="C818">
        <v>0.53</v>
      </c>
      <c r="D818">
        <v>0.99</v>
      </c>
      <c r="E818">
        <v>0</v>
      </c>
      <c r="F818">
        <v>1.9653665090000001</v>
      </c>
      <c r="G818">
        <v>0.491341627</v>
      </c>
      <c r="H818">
        <v>0</v>
      </c>
      <c r="I818">
        <v>0</v>
      </c>
      <c r="J818">
        <v>11.965366510000001</v>
      </c>
      <c r="K818">
        <v>-1.0083861138100001</v>
      </c>
    </row>
    <row r="819" spans="1:11">
      <c r="A819">
        <v>817</v>
      </c>
      <c r="B819" s="1">
        <v>37343</v>
      </c>
      <c r="C819">
        <v>0.44</v>
      </c>
      <c r="D819">
        <v>0.6</v>
      </c>
      <c r="E819">
        <v>0</v>
      </c>
      <c r="F819">
        <v>4.7462077620000001</v>
      </c>
      <c r="G819">
        <v>1.18655194</v>
      </c>
      <c r="H819">
        <v>0</v>
      </c>
      <c r="I819">
        <v>0</v>
      </c>
      <c r="J819">
        <v>14.746207760000001</v>
      </c>
      <c r="K819">
        <v>-1.0053165342799999</v>
      </c>
    </row>
    <row r="820" spans="1:11">
      <c r="A820">
        <v>818</v>
      </c>
      <c r="B820" s="1">
        <v>37344</v>
      </c>
      <c r="C820">
        <v>0.84</v>
      </c>
      <c r="D820">
        <v>0.86</v>
      </c>
      <c r="E820">
        <v>9.9673286989999994</v>
      </c>
      <c r="F820">
        <v>3.6963503210000002</v>
      </c>
      <c r="G820">
        <v>0.92408758000000002</v>
      </c>
      <c r="H820">
        <v>-0.65039091199999999</v>
      </c>
      <c r="I820">
        <v>0</v>
      </c>
      <c r="J820">
        <v>13.696350320000001</v>
      </c>
      <c r="K820">
        <v>-0.94523644795399997</v>
      </c>
    </row>
    <row r="821" spans="1:11">
      <c r="A821">
        <v>819</v>
      </c>
      <c r="B821" s="1">
        <v>37345</v>
      </c>
      <c r="C821">
        <v>0.22</v>
      </c>
      <c r="D821">
        <v>0.57999999999999996</v>
      </c>
      <c r="E821">
        <v>0</v>
      </c>
      <c r="F821">
        <v>2.8787205249999999</v>
      </c>
      <c r="G821">
        <v>0.71968013099999995</v>
      </c>
      <c r="H821">
        <v>0</v>
      </c>
      <c r="I821">
        <v>0</v>
      </c>
      <c r="J821">
        <v>12.87872052</v>
      </c>
      <c r="K821">
        <v>-0.74030887811599999</v>
      </c>
    </row>
    <row r="822" spans="1:11">
      <c r="A822">
        <v>820</v>
      </c>
      <c r="B822" s="1">
        <v>37346</v>
      </c>
      <c r="C822">
        <v>0.19</v>
      </c>
      <c r="D822">
        <v>0.51</v>
      </c>
      <c r="E822">
        <v>0</v>
      </c>
      <c r="F822">
        <v>58.130700840000003</v>
      </c>
      <c r="G822">
        <v>14.532675210000001</v>
      </c>
      <c r="H822">
        <v>0</v>
      </c>
      <c r="I822">
        <v>0</v>
      </c>
      <c r="J822">
        <v>68.130700840000003</v>
      </c>
      <c r="K822">
        <v>-0.324904703558</v>
      </c>
    </row>
    <row r="823" spans="1:11">
      <c r="A823">
        <v>821</v>
      </c>
      <c r="B823" s="1">
        <v>37347</v>
      </c>
      <c r="C823">
        <v>0.32</v>
      </c>
      <c r="D823">
        <v>0.05</v>
      </c>
      <c r="E823">
        <v>0</v>
      </c>
      <c r="F823">
        <v>45.272235340000002</v>
      </c>
      <c r="G823">
        <v>11.31805883</v>
      </c>
      <c r="H823">
        <v>0</v>
      </c>
      <c r="I823">
        <v>0</v>
      </c>
      <c r="J823">
        <v>55.272235340000002</v>
      </c>
      <c r="K823">
        <v>-0.32489764561200002</v>
      </c>
    </row>
    <row r="824" spans="1:11">
      <c r="A824">
        <v>822</v>
      </c>
      <c r="B824" s="1">
        <v>37348</v>
      </c>
      <c r="C824">
        <v>0.25</v>
      </c>
      <c r="D824">
        <v>0.55000000000000004</v>
      </c>
      <c r="E824">
        <v>0</v>
      </c>
      <c r="F824">
        <v>35.258052329999998</v>
      </c>
      <c r="G824">
        <v>8.8145130829999996</v>
      </c>
      <c r="H824">
        <v>0</v>
      </c>
      <c r="I824">
        <v>0</v>
      </c>
      <c r="J824">
        <v>45.258052329999998</v>
      </c>
      <c r="K824">
        <v>-0.324886203165</v>
      </c>
    </row>
    <row r="825" spans="1:11">
      <c r="A825">
        <v>823</v>
      </c>
      <c r="B825" s="1">
        <v>37349</v>
      </c>
      <c r="C825">
        <v>0.2</v>
      </c>
      <c r="D825">
        <v>0.13</v>
      </c>
      <c r="E825">
        <v>0</v>
      </c>
      <c r="F825">
        <v>27.458998770000001</v>
      </c>
      <c r="G825">
        <v>6.8647496910000001</v>
      </c>
      <c r="H825">
        <v>0</v>
      </c>
      <c r="I825">
        <v>0</v>
      </c>
      <c r="J825">
        <v>37.458998770000001</v>
      </c>
      <c r="K825">
        <v>-0.32486910039900002</v>
      </c>
    </row>
    <row r="826" spans="1:11">
      <c r="A826">
        <v>824</v>
      </c>
      <c r="B826" s="1">
        <v>37350</v>
      </c>
      <c r="C826">
        <v>0.33</v>
      </c>
      <c r="D826">
        <v>0.03</v>
      </c>
      <c r="E826">
        <v>0</v>
      </c>
      <c r="F826">
        <v>21.385089740000002</v>
      </c>
      <c r="G826">
        <v>5.3462724350000004</v>
      </c>
      <c r="H826">
        <v>0</v>
      </c>
      <c r="I826">
        <v>0</v>
      </c>
      <c r="J826">
        <v>31.385089740000002</v>
      </c>
      <c r="K826">
        <v>-0.32484507874399998</v>
      </c>
    </row>
    <row r="827" spans="1:11">
      <c r="A827">
        <v>825</v>
      </c>
      <c r="B827" s="1">
        <v>37351</v>
      </c>
      <c r="C827">
        <v>0.55000000000000004</v>
      </c>
      <c r="D827">
        <v>0.52</v>
      </c>
      <c r="E827">
        <v>0</v>
      </c>
      <c r="F827">
        <v>16.654724640000001</v>
      </c>
      <c r="G827">
        <v>4.1636811590000002</v>
      </c>
      <c r="H827">
        <v>0</v>
      </c>
      <c r="I827">
        <v>0</v>
      </c>
      <c r="J827">
        <v>26.654724640000001</v>
      </c>
      <c r="K827">
        <v>-0.32481313454900002</v>
      </c>
    </row>
    <row r="828" spans="1:11">
      <c r="A828">
        <v>826</v>
      </c>
      <c r="B828" s="1">
        <v>37352</v>
      </c>
      <c r="C828">
        <v>0.71</v>
      </c>
      <c r="D828">
        <v>0.52</v>
      </c>
      <c r="E828">
        <v>0</v>
      </c>
      <c r="F828">
        <v>12.97071259</v>
      </c>
      <c r="G828">
        <v>3.2426781469999999</v>
      </c>
      <c r="H828">
        <v>0</v>
      </c>
      <c r="I828">
        <v>0</v>
      </c>
      <c r="J828">
        <v>22.970712590000002</v>
      </c>
      <c r="K828">
        <v>-0.32477280414100002</v>
      </c>
    </row>
    <row r="829" spans="1:11">
      <c r="A829">
        <v>827</v>
      </c>
      <c r="B829" s="1">
        <v>37353</v>
      </c>
      <c r="C829">
        <v>0.56999999999999995</v>
      </c>
      <c r="D829">
        <v>0.41</v>
      </c>
      <c r="E829">
        <v>0</v>
      </c>
      <c r="F829">
        <v>10.10160112</v>
      </c>
      <c r="G829">
        <v>2.5254002799999999</v>
      </c>
      <c r="H829">
        <v>0</v>
      </c>
      <c r="I829">
        <v>0</v>
      </c>
      <c r="J829">
        <v>20.101601120000002</v>
      </c>
      <c r="K829">
        <v>-0.32472441174299999</v>
      </c>
    </row>
    <row r="830" spans="1:11">
      <c r="A830">
        <v>828</v>
      </c>
      <c r="B830" s="1">
        <v>37354</v>
      </c>
      <c r="C830">
        <v>0.6</v>
      </c>
      <c r="D830">
        <v>0.77</v>
      </c>
      <c r="E830">
        <v>0</v>
      </c>
      <c r="F830">
        <v>56.290762700000002</v>
      </c>
      <c r="G830">
        <v>14.072690679999999</v>
      </c>
      <c r="H830">
        <v>0</v>
      </c>
      <c r="I830">
        <v>0</v>
      </c>
      <c r="J830">
        <v>66.290762700000002</v>
      </c>
      <c r="K830">
        <v>-8.3260145812999994E-2</v>
      </c>
    </row>
    <row r="831" spans="1:11">
      <c r="A831">
        <v>829</v>
      </c>
      <c r="B831" s="1">
        <v>37355</v>
      </c>
      <c r="C831">
        <v>0.42</v>
      </c>
      <c r="D831">
        <v>0.6</v>
      </c>
      <c r="E831">
        <v>0</v>
      </c>
      <c r="F831">
        <v>43.839290069999997</v>
      </c>
      <c r="G831">
        <v>10.959822519999999</v>
      </c>
      <c r="H831">
        <v>0</v>
      </c>
      <c r="I831">
        <v>0</v>
      </c>
      <c r="J831">
        <v>53.839290069999997</v>
      </c>
      <c r="K831">
        <v>-8.3258209937199998E-2</v>
      </c>
    </row>
    <row r="832" spans="1:11">
      <c r="A832">
        <v>830</v>
      </c>
      <c r="B832" s="1">
        <v>37356</v>
      </c>
      <c r="C832">
        <v>0.18</v>
      </c>
      <c r="D832">
        <v>0.23</v>
      </c>
      <c r="E832">
        <v>0</v>
      </c>
      <c r="F832">
        <v>34.142073439999997</v>
      </c>
      <c r="G832">
        <v>8.5355183589999992</v>
      </c>
      <c r="H832">
        <v>0</v>
      </c>
      <c r="I832">
        <v>0</v>
      </c>
      <c r="J832">
        <v>44.142073439999997</v>
      </c>
      <c r="K832">
        <v>-8.3255109773899993E-2</v>
      </c>
    </row>
    <row r="833" spans="1:11">
      <c r="A833">
        <v>831</v>
      </c>
      <c r="B833" s="1">
        <v>37357</v>
      </c>
      <c r="C833">
        <v>0.6</v>
      </c>
      <c r="D833">
        <v>0.18</v>
      </c>
      <c r="E833">
        <v>0</v>
      </c>
      <c r="F833">
        <v>62.428874499999999</v>
      </c>
      <c r="G833">
        <v>15.60721863</v>
      </c>
      <c r="H833">
        <v>0</v>
      </c>
      <c r="I833">
        <v>0</v>
      </c>
      <c r="J833">
        <v>72.428874500000006</v>
      </c>
      <c r="K833">
        <v>-4.1374556894300002E-2</v>
      </c>
    </row>
    <row r="834" spans="1:11">
      <c r="A834">
        <v>832</v>
      </c>
      <c r="B834" s="1">
        <v>37358</v>
      </c>
      <c r="C834">
        <v>0.16</v>
      </c>
      <c r="D834">
        <v>0.96</v>
      </c>
      <c r="E834">
        <v>0</v>
      </c>
      <c r="F834">
        <v>48.61965635</v>
      </c>
      <c r="G834">
        <v>12.15491409</v>
      </c>
      <c r="H834">
        <v>0</v>
      </c>
      <c r="I834">
        <v>0</v>
      </c>
      <c r="J834">
        <v>58.61965635</v>
      </c>
      <c r="K834">
        <v>-4.1373789774800003E-2</v>
      </c>
    </row>
    <row r="835" spans="1:11">
      <c r="A835">
        <v>833</v>
      </c>
      <c r="B835" s="1">
        <v>37359</v>
      </c>
      <c r="C835">
        <v>0.09</v>
      </c>
      <c r="D835">
        <v>0.38</v>
      </c>
      <c r="E835">
        <v>22.63608533</v>
      </c>
      <c r="F835">
        <v>61.864886130000002</v>
      </c>
      <c r="G835">
        <v>15.46622153</v>
      </c>
      <c r="H835">
        <v>1.1892400990000001</v>
      </c>
      <c r="I835">
        <v>0</v>
      </c>
      <c r="J835">
        <v>71.864886130000002</v>
      </c>
      <c r="K835">
        <v>0.159169835141</v>
      </c>
    </row>
    <row r="836" spans="1:11">
      <c r="A836">
        <v>834</v>
      </c>
      <c r="B836" s="1">
        <v>37360</v>
      </c>
      <c r="C836">
        <v>0.96</v>
      </c>
      <c r="D836">
        <v>0.87</v>
      </c>
      <c r="E836">
        <v>0</v>
      </c>
      <c r="F836">
        <v>48.180421760000002</v>
      </c>
      <c r="G836">
        <v>12.04510544</v>
      </c>
      <c r="H836">
        <v>0</v>
      </c>
      <c r="I836">
        <v>0</v>
      </c>
      <c r="J836">
        <v>58.180421760000002</v>
      </c>
      <c r="K836">
        <v>0.34582832529899998</v>
      </c>
    </row>
    <row r="837" spans="1:11">
      <c r="A837">
        <v>835</v>
      </c>
      <c r="B837" s="1">
        <v>37361</v>
      </c>
      <c r="C837">
        <v>0.66</v>
      </c>
      <c r="D837">
        <v>0.43</v>
      </c>
      <c r="E837">
        <v>0</v>
      </c>
      <c r="F837">
        <v>37.522950199999997</v>
      </c>
      <c r="G837">
        <v>9.3807375489999991</v>
      </c>
      <c r="H837">
        <v>0</v>
      </c>
      <c r="I837">
        <v>0</v>
      </c>
      <c r="J837">
        <v>47.522950199999997</v>
      </c>
      <c r="K837">
        <v>0.34581743128999998</v>
      </c>
    </row>
    <row r="838" spans="1:11">
      <c r="A838">
        <v>836</v>
      </c>
      <c r="B838" s="1">
        <v>37362</v>
      </c>
      <c r="C838">
        <v>0.11</v>
      </c>
      <c r="D838">
        <v>0.77</v>
      </c>
      <c r="E838">
        <v>0</v>
      </c>
      <c r="F838">
        <v>29.222902999999999</v>
      </c>
      <c r="G838">
        <v>7.3057257489999996</v>
      </c>
      <c r="H838">
        <v>0</v>
      </c>
      <c r="I838">
        <v>0</v>
      </c>
      <c r="J838">
        <v>39.222903000000002</v>
      </c>
      <c r="K838">
        <v>0.34580085697500001</v>
      </c>
    </row>
    <row r="839" spans="1:11">
      <c r="A839">
        <v>837</v>
      </c>
      <c r="B839" s="1">
        <v>37363</v>
      </c>
      <c r="C839">
        <v>0.42</v>
      </c>
      <c r="D839">
        <v>0.03</v>
      </c>
      <c r="E839">
        <v>0</v>
      </c>
      <c r="F839">
        <v>22.75881974</v>
      </c>
      <c r="G839">
        <v>5.6897049339999999</v>
      </c>
      <c r="H839">
        <v>0</v>
      </c>
      <c r="I839">
        <v>0</v>
      </c>
      <c r="J839">
        <v>32.75881974</v>
      </c>
      <c r="K839">
        <v>0.34577723744700001</v>
      </c>
    </row>
    <row r="840" spans="1:11">
      <c r="A840">
        <v>838</v>
      </c>
      <c r="B840" s="1">
        <v>37364</v>
      </c>
      <c r="C840">
        <v>0.75</v>
      </c>
      <c r="D840">
        <v>0.38</v>
      </c>
      <c r="E840">
        <v>0</v>
      </c>
      <c r="F840">
        <v>17.724586630000001</v>
      </c>
      <c r="G840">
        <v>4.4311466580000003</v>
      </c>
      <c r="H840">
        <v>0</v>
      </c>
      <c r="I840">
        <v>0</v>
      </c>
      <c r="J840">
        <v>27.724586630000001</v>
      </c>
      <c r="K840">
        <v>0.34574540943799997</v>
      </c>
    </row>
    <row r="841" spans="1:11">
      <c r="A841">
        <v>839</v>
      </c>
      <c r="B841" s="1">
        <v>37365</v>
      </c>
      <c r="C841">
        <v>0.37</v>
      </c>
      <c r="D841">
        <v>0.54</v>
      </c>
      <c r="E841">
        <v>0</v>
      </c>
      <c r="F841">
        <v>13.803921949999999</v>
      </c>
      <c r="G841">
        <v>3.4509804869999998</v>
      </c>
      <c r="H841">
        <v>0</v>
      </c>
      <c r="I841">
        <v>0</v>
      </c>
      <c r="J841">
        <v>23.803921949999999</v>
      </c>
      <c r="K841">
        <v>0.34570470796000002</v>
      </c>
    </row>
    <row r="842" spans="1:11">
      <c r="A842">
        <v>840</v>
      </c>
      <c r="B842" s="1">
        <v>37366</v>
      </c>
      <c r="C842">
        <v>0.66</v>
      </c>
      <c r="D842">
        <v>0.56000000000000005</v>
      </c>
      <c r="E842">
        <v>0</v>
      </c>
      <c r="F842">
        <v>10.750505220000001</v>
      </c>
      <c r="G842">
        <v>2.6876263059999999</v>
      </c>
      <c r="H842">
        <v>0</v>
      </c>
      <c r="I842">
        <v>0</v>
      </c>
      <c r="J842">
        <v>20.750505220000001</v>
      </c>
      <c r="K842">
        <v>0.345655250937</v>
      </c>
    </row>
    <row r="843" spans="1:11">
      <c r="A843">
        <v>841</v>
      </c>
      <c r="B843" s="1">
        <v>37367</v>
      </c>
      <c r="C843">
        <v>0.71</v>
      </c>
      <c r="D843">
        <v>0.97</v>
      </c>
      <c r="E843">
        <v>0</v>
      </c>
      <c r="F843">
        <v>8.3725018860000002</v>
      </c>
      <c r="G843">
        <v>2.0931254720000001</v>
      </c>
      <c r="H843">
        <v>0</v>
      </c>
      <c r="I843">
        <v>0</v>
      </c>
      <c r="J843">
        <v>18.372501889999999</v>
      </c>
      <c r="K843">
        <v>0.34559810345500003</v>
      </c>
    </row>
    <row r="844" spans="1:11">
      <c r="A844">
        <v>842</v>
      </c>
      <c r="B844" s="1">
        <v>37368</v>
      </c>
      <c r="C844">
        <v>0.14000000000000001</v>
      </c>
      <c r="D844">
        <v>0.17</v>
      </c>
      <c r="E844">
        <v>0</v>
      </c>
      <c r="F844">
        <v>6.5205110250000002</v>
      </c>
      <c r="G844">
        <v>1.630127756</v>
      </c>
      <c r="H844">
        <v>0</v>
      </c>
      <c r="I844">
        <v>0</v>
      </c>
      <c r="J844">
        <v>16.520511030000002</v>
      </c>
      <c r="K844">
        <v>0.34553523765799998</v>
      </c>
    </row>
    <row r="845" spans="1:11">
      <c r="A845">
        <v>843</v>
      </c>
      <c r="B845" s="1">
        <v>37369</v>
      </c>
      <c r="C845">
        <v>0.88</v>
      </c>
      <c r="D845">
        <v>0.02</v>
      </c>
      <c r="E845">
        <v>0</v>
      </c>
      <c r="F845">
        <v>5.0781790930000001</v>
      </c>
      <c r="G845">
        <v>1.269544773</v>
      </c>
      <c r="H845">
        <v>0</v>
      </c>
      <c r="I845">
        <v>0</v>
      </c>
      <c r="J845">
        <v>15.078179090000001</v>
      </c>
      <c r="K845">
        <v>0.34546926766899999</v>
      </c>
    </row>
    <row r="846" spans="1:11">
      <c r="A846">
        <v>844</v>
      </c>
      <c r="B846" s="1">
        <v>37370</v>
      </c>
      <c r="C846">
        <v>0.33</v>
      </c>
      <c r="D846">
        <v>0.38</v>
      </c>
      <c r="E846">
        <v>0</v>
      </c>
      <c r="F846">
        <v>3.9548898540000001</v>
      </c>
      <c r="G846">
        <v>0.988722463</v>
      </c>
      <c r="H846">
        <v>0</v>
      </c>
      <c r="I846">
        <v>0</v>
      </c>
      <c r="J846">
        <v>13.954889850000001</v>
      </c>
      <c r="K846">
        <v>0.34540303587600002</v>
      </c>
    </row>
    <row r="847" spans="1:11">
      <c r="A847">
        <v>845</v>
      </c>
      <c r="B847" s="1">
        <v>37371</v>
      </c>
      <c r="C847">
        <v>0.17</v>
      </c>
      <c r="D847">
        <v>0.15</v>
      </c>
      <c r="E847">
        <v>0</v>
      </c>
      <c r="F847">
        <v>3.0800713150000001</v>
      </c>
      <c r="G847">
        <v>0.77001782900000004</v>
      </c>
      <c r="H847">
        <v>0</v>
      </c>
      <c r="I847">
        <v>0</v>
      </c>
      <c r="J847">
        <v>13.08007132</v>
      </c>
      <c r="K847">
        <v>0.34533918061199997</v>
      </c>
    </row>
    <row r="848" spans="1:11">
      <c r="A848">
        <v>846</v>
      </c>
      <c r="B848" s="1">
        <v>37372</v>
      </c>
      <c r="C848">
        <v>0.16</v>
      </c>
      <c r="D848">
        <v>0.83</v>
      </c>
      <c r="E848">
        <v>0</v>
      </c>
      <c r="F848">
        <v>2.3987619520000001</v>
      </c>
      <c r="G848">
        <v>0.59969048800000002</v>
      </c>
      <c r="H848">
        <v>0</v>
      </c>
      <c r="I848">
        <v>0</v>
      </c>
      <c r="J848">
        <v>12.398761950000001</v>
      </c>
      <c r="K848">
        <v>0.34527980671500003</v>
      </c>
    </row>
    <row r="849" spans="1:11">
      <c r="A849">
        <v>847</v>
      </c>
      <c r="B849" s="1">
        <v>37373</v>
      </c>
      <c r="C849">
        <v>0.39</v>
      </c>
      <c r="D849">
        <v>0.65</v>
      </c>
      <c r="E849">
        <v>45.285180339999997</v>
      </c>
      <c r="F849">
        <v>1.8681576870000001</v>
      </c>
      <c r="G849">
        <v>0.46703942199999998</v>
      </c>
      <c r="H849">
        <v>-0.70799635299999997</v>
      </c>
      <c r="I849">
        <v>0</v>
      </c>
      <c r="J849">
        <v>11.86815769</v>
      </c>
      <c r="K849">
        <v>-0.64931908567600005</v>
      </c>
    </row>
    <row r="850" spans="1:11">
      <c r="A850">
        <v>848</v>
      </c>
      <c r="B850" s="1">
        <v>37374</v>
      </c>
      <c r="C850">
        <v>0.42</v>
      </c>
      <c r="D850">
        <v>0.26</v>
      </c>
      <c r="E850">
        <v>0</v>
      </c>
      <c r="F850">
        <v>1.4549226689999999</v>
      </c>
      <c r="G850">
        <v>0.36373066700000001</v>
      </c>
      <c r="H850">
        <v>0</v>
      </c>
      <c r="I850">
        <v>0</v>
      </c>
      <c r="J850">
        <v>11.45492267</v>
      </c>
      <c r="K850">
        <v>-0.70628973492299996</v>
      </c>
    </row>
    <row r="851" spans="1:11">
      <c r="A851">
        <v>849</v>
      </c>
      <c r="B851" s="1">
        <v>37375</v>
      </c>
      <c r="C851">
        <v>0.08</v>
      </c>
      <c r="D851">
        <v>0.19</v>
      </c>
      <c r="E851">
        <v>0</v>
      </c>
      <c r="F851">
        <v>1.133094914</v>
      </c>
      <c r="G851">
        <v>0.28327372899999997</v>
      </c>
      <c r="H851">
        <v>0</v>
      </c>
      <c r="I851">
        <v>0</v>
      </c>
      <c r="J851">
        <v>11.133094910000001</v>
      </c>
      <c r="K851">
        <v>-0.706396904692</v>
      </c>
    </row>
    <row r="852" spans="1:11">
      <c r="A852">
        <v>850</v>
      </c>
      <c r="B852" s="1">
        <v>37376</v>
      </c>
      <c r="C852">
        <v>0.55000000000000004</v>
      </c>
      <c r="D852">
        <v>0.01</v>
      </c>
      <c r="E852">
        <v>89.303310569999994</v>
      </c>
      <c r="F852">
        <v>0.88245520600000005</v>
      </c>
      <c r="G852">
        <v>0.220613802</v>
      </c>
      <c r="H852">
        <v>-0.78374868200000003</v>
      </c>
      <c r="I852">
        <v>0</v>
      </c>
      <c r="J852">
        <v>10.88245521</v>
      </c>
      <c r="K852">
        <v>-0.90154454201300005</v>
      </c>
    </row>
    <row r="853" spans="1:11">
      <c r="A853">
        <v>851</v>
      </c>
      <c r="B853" s="1">
        <v>37377</v>
      </c>
      <c r="C853">
        <v>0.23</v>
      </c>
      <c r="D853">
        <v>0.35</v>
      </c>
      <c r="E853">
        <v>0</v>
      </c>
      <c r="F853">
        <v>0.68725680600000005</v>
      </c>
      <c r="G853">
        <v>0.171814201</v>
      </c>
      <c r="H853">
        <v>0</v>
      </c>
      <c r="I853">
        <v>0</v>
      </c>
      <c r="J853">
        <v>10.687256809999999</v>
      </c>
      <c r="K853">
        <v>-0.78329933663499995</v>
      </c>
    </row>
    <row r="854" spans="1:11">
      <c r="A854">
        <v>852</v>
      </c>
      <c r="B854" s="1">
        <v>37378</v>
      </c>
      <c r="C854">
        <v>0.87</v>
      </c>
      <c r="D854">
        <v>0.25</v>
      </c>
      <c r="E854">
        <v>0</v>
      </c>
      <c r="F854">
        <v>0.535236139</v>
      </c>
      <c r="G854">
        <v>0.13380903499999999</v>
      </c>
      <c r="H854">
        <v>0</v>
      </c>
      <c r="I854">
        <v>0</v>
      </c>
      <c r="J854">
        <v>10.53523614</v>
      </c>
      <c r="K854">
        <v>-0.78332727923599998</v>
      </c>
    </row>
    <row r="855" spans="1:11">
      <c r="A855">
        <v>853</v>
      </c>
      <c r="B855" s="1">
        <v>37379</v>
      </c>
      <c r="C855">
        <v>0.37</v>
      </c>
      <c r="D855">
        <v>0.85</v>
      </c>
      <c r="E855">
        <v>0</v>
      </c>
      <c r="F855">
        <v>0.41684232399999999</v>
      </c>
      <c r="G855">
        <v>0.104210581</v>
      </c>
      <c r="H855">
        <v>0</v>
      </c>
      <c r="I855">
        <v>0</v>
      </c>
      <c r="J855">
        <v>10.416842320000001</v>
      </c>
      <c r="K855">
        <v>-0.78334906558700002</v>
      </c>
    </row>
    <row r="856" spans="1:11">
      <c r="A856">
        <v>854</v>
      </c>
      <c r="B856" s="1">
        <v>37380</v>
      </c>
      <c r="C856">
        <v>0.86</v>
      </c>
      <c r="D856">
        <v>0.47</v>
      </c>
      <c r="E856">
        <v>27.982505740000001</v>
      </c>
      <c r="F856">
        <v>0.324637128</v>
      </c>
      <c r="G856">
        <v>8.1159281999999999E-2</v>
      </c>
      <c r="H856">
        <v>0.87817835399999999</v>
      </c>
      <c r="I856">
        <v>0</v>
      </c>
      <c r="J856">
        <v>10.324637129999999</v>
      </c>
      <c r="K856">
        <v>0.74760738667600002</v>
      </c>
    </row>
    <row r="857" spans="1:11">
      <c r="A857">
        <v>855</v>
      </c>
      <c r="B857" s="1">
        <v>37381</v>
      </c>
      <c r="C857">
        <v>0.2</v>
      </c>
      <c r="D857">
        <v>0.41</v>
      </c>
      <c r="E857">
        <v>0</v>
      </c>
      <c r="F857">
        <v>0.25282765000000001</v>
      </c>
      <c r="G857">
        <v>6.3206912000000004E-2</v>
      </c>
      <c r="H857">
        <v>0</v>
      </c>
      <c r="I857">
        <v>0</v>
      </c>
      <c r="J857">
        <v>10.25282765</v>
      </c>
      <c r="K857">
        <v>0.87758700980600002</v>
      </c>
    </row>
    <row r="858" spans="1:11">
      <c r="A858">
        <v>856</v>
      </c>
      <c r="B858" s="1">
        <v>37382</v>
      </c>
      <c r="C858">
        <v>0.65</v>
      </c>
      <c r="D858">
        <v>0.47</v>
      </c>
      <c r="E858">
        <v>0</v>
      </c>
      <c r="F858">
        <v>0.19690237199999999</v>
      </c>
      <c r="G858">
        <v>4.9225592999999998E-2</v>
      </c>
      <c r="H858">
        <v>0</v>
      </c>
      <c r="I858">
        <v>0</v>
      </c>
      <c r="J858">
        <v>10.19690237</v>
      </c>
      <c r="K858">
        <v>0.87762380230500003</v>
      </c>
    </row>
    <row r="859" spans="1:11">
      <c r="A859">
        <v>857</v>
      </c>
      <c r="B859" s="1">
        <v>37383</v>
      </c>
      <c r="C859">
        <v>0.27</v>
      </c>
      <c r="D859">
        <v>0.24</v>
      </c>
      <c r="E859">
        <v>27.663473100000001</v>
      </c>
      <c r="F859">
        <v>0.15334772099999999</v>
      </c>
      <c r="G859">
        <v>3.8336929999999998E-2</v>
      </c>
      <c r="H859">
        <v>-0.85474709400000004</v>
      </c>
      <c r="I859">
        <v>0</v>
      </c>
      <c r="J859">
        <v>10.153347719999999</v>
      </c>
      <c r="K859">
        <v>-0.70845485639399997</v>
      </c>
    </row>
    <row r="860" spans="1:11">
      <c r="A860">
        <v>858</v>
      </c>
      <c r="B860" s="1">
        <v>37384</v>
      </c>
      <c r="C860">
        <v>0.83</v>
      </c>
      <c r="D860">
        <v>0.78</v>
      </c>
      <c r="E860">
        <v>0</v>
      </c>
      <c r="F860">
        <v>0.119427325</v>
      </c>
      <c r="G860">
        <v>2.9856831E-2</v>
      </c>
      <c r="H860">
        <v>0</v>
      </c>
      <c r="I860">
        <v>0</v>
      </c>
      <c r="J860">
        <v>10.119427330000001</v>
      </c>
      <c r="K860">
        <v>-0.85447245393100002</v>
      </c>
    </row>
    <row r="861" spans="1:11">
      <c r="A861">
        <v>859</v>
      </c>
      <c r="B861" s="1">
        <v>37385</v>
      </c>
      <c r="C861">
        <v>0.38</v>
      </c>
      <c r="D861">
        <v>0</v>
      </c>
      <c r="E861">
        <v>0</v>
      </c>
      <c r="F861">
        <v>9.3010094000000001E-2</v>
      </c>
      <c r="G861">
        <v>2.3252524E-2</v>
      </c>
      <c r="H861">
        <v>0</v>
      </c>
      <c r="I861">
        <v>0</v>
      </c>
      <c r="J861">
        <v>10.09301009</v>
      </c>
      <c r="K861">
        <v>-0.85448950943299995</v>
      </c>
    </row>
    <row r="862" spans="1:11">
      <c r="A862">
        <v>860</v>
      </c>
      <c r="B862" s="1">
        <v>37386</v>
      </c>
      <c r="C862">
        <v>0.89</v>
      </c>
      <c r="D862">
        <v>0.4</v>
      </c>
      <c r="E862">
        <v>0</v>
      </c>
      <c r="F862">
        <v>7.2436334000000005E-2</v>
      </c>
      <c r="G862">
        <v>1.8109084000000001E-2</v>
      </c>
      <c r="H862">
        <v>0</v>
      </c>
      <c r="I862">
        <v>0</v>
      </c>
      <c r="J862">
        <v>10.07243633</v>
      </c>
      <c r="K862">
        <v>-0.85450280066600004</v>
      </c>
    </row>
    <row r="863" spans="1:11">
      <c r="A863">
        <v>861</v>
      </c>
      <c r="B863" s="1">
        <v>37387</v>
      </c>
      <c r="C863">
        <v>0.47</v>
      </c>
      <c r="D863">
        <v>0.39</v>
      </c>
      <c r="E863">
        <v>0</v>
      </c>
      <c r="F863">
        <v>5.3425177330000002</v>
      </c>
      <c r="G863">
        <v>1.335629433</v>
      </c>
      <c r="H863">
        <v>0</v>
      </c>
      <c r="I863">
        <v>0</v>
      </c>
      <c r="J863">
        <v>15.342517730000001</v>
      </c>
      <c r="K863">
        <v>-0.85101280398000001</v>
      </c>
    </row>
    <row r="864" spans="1:11">
      <c r="A864">
        <v>862</v>
      </c>
      <c r="B864" s="1">
        <v>37388</v>
      </c>
      <c r="C864">
        <v>0.57999999999999996</v>
      </c>
      <c r="D864">
        <v>0.35</v>
      </c>
      <c r="E864">
        <v>0</v>
      </c>
      <c r="F864">
        <v>4.1607569939999998</v>
      </c>
      <c r="G864">
        <v>1.0401892479999999</v>
      </c>
      <c r="H864">
        <v>0</v>
      </c>
      <c r="I864">
        <v>0</v>
      </c>
      <c r="J864">
        <v>14.160756989999999</v>
      </c>
      <c r="K864">
        <v>-0.85184737042400005</v>
      </c>
    </row>
    <row r="865" spans="1:11">
      <c r="A865">
        <v>863</v>
      </c>
      <c r="B865" s="1">
        <v>37389</v>
      </c>
      <c r="C865">
        <v>0.85</v>
      </c>
      <c r="D865">
        <v>0.51</v>
      </c>
      <c r="E865">
        <v>0</v>
      </c>
      <c r="F865">
        <v>3.2404008050000002</v>
      </c>
      <c r="G865">
        <v>0.81010020100000002</v>
      </c>
      <c r="H865">
        <v>0</v>
      </c>
      <c r="I865">
        <v>0</v>
      </c>
      <c r="J865">
        <v>13.2404008</v>
      </c>
      <c r="K865">
        <v>-0.85251986367800003</v>
      </c>
    </row>
    <row r="866" spans="1:11">
      <c r="A866">
        <v>864</v>
      </c>
      <c r="B866" s="1">
        <v>37390</v>
      </c>
      <c r="C866">
        <v>0.64</v>
      </c>
      <c r="D866">
        <v>0.86</v>
      </c>
      <c r="E866">
        <v>0</v>
      </c>
      <c r="F866">
        <v>2.5236266839999999</v>
      </c>
      <c r="G866">
        <v>0.63090667099999997</v>
      </c>
      <c r="H866">
        <v>0</v>
      </c>
      <c r="I866">
        <v>0</v>
      </c>
      <c r="J866">
        <v>12.52362668</v>
      </c>
      <c r="K866">
        <v>-0.85305793647100003</v>
      </c>
    </row>
    <row r="867" spans="1:11">
      <c r="A867">
        <v>865</v>
      </c>
      <c r="B867" s="1">
        <v>37391</v>
      </c>
      <c r="C867">
        <v>0.69</v>
      </c>
      <c r="D867">
        <v>7.0000000000000007E-2</v>
      </c>
      <c r="E867">
        <v>0</v>
      </c>
      <c r="F867">
        <v>1.9654024379999999</v>
      </c>
      <c r="G867">
        <v>0.49135060899999999</v>
      </c>
      <c r="H867">
        <v>0</v>
      </c>
      <c r="I867">
        <v>0</v>
      </c>
      <c r="J867">
        <v>11.96540244</v>
      </c>
      <c r="K867">
        <v>-0.85348600389700002</v>
      </c>
    </row>
    <row r="868" spans="1:11">
      <c r="A868">
        <v>866</v>
      </c>
      <c r="B868" s="1">
        <v>37392</v>
      </c>
      <c r="C868">
        <v>0.49</v>
      </c>
      <c r="D868">
        <v>0.76</v>
      </c>
      <c r="E868">
        <v>0</v>
      </c>
      <c r="F868">
        <v>22.745159480000002</v>
      </c>
      <c r="G868">
        <v>5.6862898709999996</v>
      </c>
      <c r="H868">
        <v>0</v>
      </c>
      <c r="I868">
        <v>0</v>
      </c>
      <c r="J868">
        <v>32.745159479999998</v>
      </c>
      <c r="K868">
        <v>-0.261917728327</v>
      </c>
    </row>
    <row r="869" spans="1:11">
      <c r="A869">
        <v>867</v>
      </c>
      <c r="B869" s="1">
        <v>37393</v>
      </c>
      <c r="C869">
        <v>0.86</v>
      </c>
      <c r="D869">
        <v>0.78</v>
      </c>
      <c r="E869">
        <v>0</v>
      </c>
      <c r="F869">
        <v>17.71394802</v>
      </c>
      <c r="G869">
        <v>4.4284870039999999</v>
      </c>
      <c r="H869">
        <v>0</v>
      </c>
      <c r="I869">
        <v>0</v>
      </c>
      <c r="J869">
        <v>27.71394802</v>
      </c>
      <c r="K869">
        <v>-0.25911791233800002</v>
      </c>
    </row>
    <row r="870" spans="1:11">
      <c r="A870">
        <v>868</v>
      </c>
      <c r="B870" s="1">
        <v>37394</v>
      </c>
      <c r="C870">
        <v>0.76</v>
      </c>
      <c r="D870">
        <v>0.77</v>
      </c>
      <c r="E870">
        <v>0</v>
      </c>
      <c r="F870">
        <v>13.795636590000001</v>
      </c>
      <c r="G870">
        <v>3.4489091470000002</v>
      </c>
      <c r="H870">
        <v>0</v>
      </c>
      <c r="I870">
        <v>0</v>
      </c>
      <c r="J870">
        <v>23.795636590000001</v>
      </c>
      <c r="K870">
        <v>-0.25657478674500001</v>
      </c>
    </row>
    <row r="871" spans="1:11">
      <c r="A871">
        <v>869</v>
      </c>
      <c r="B871" s="1">
        <v>37395</v>
      </c>
      <c r="C871">
        <v>0.47</v>
      </c>
      <c r="D871">
        <v>0.74</v>
      </c>
      <c r="E871">
        <v>0</v>
      </c>
      <c r="F871">
        <v>10.74405258</v>
      </c>
      <c r="G871">
        <v>2.6860131439999999</v>
      </c>
      <c r="H871">
        <v>0</v>
      </c>
      <c r="I871">
        <v>0</v>
      </c>
      <c r="J871">
        <v>20.744052580000002</v>
      </c>
      <c r="K871">
        <v>-0.25428930695000002</v>
      </c>
    </row>
    <row r="872" spans="1:11">
      <c r="A872">
        <v>870</v>
      </c>
      <c r="B872" s="1">
        <v>37396</v>
      </c>
      <c r="C872">
        <v>0.61</v>
      </c>
      <c r="D872">
        <v>0.36</v>
      </c>
      <c r="E872">
        <v>6.9500302520000004</v>
      </c>
      <c r="F872">
        <v>8.3674765600000001</v>
      </c>
      <c r="G872">
        <v>2.09186914</v>
      </c>
      <c r="H872">
        <v>1.288380361</v>
      </c>
      <c r="I872">
        <v>0</v>
      </c>
      <c r="J872">
        <v>18.36747656</v>
      </c>
      <c r="K872">
        <v>-0.14202530121099999</v>
      </c>
    </row>
    <row r="873" spans="1:11">
      <c r="A873">
        <v>871</v>
      </c>
      <c r="B873" s="1">
        <v>37397</v>
      </c>
      <c r="C873">
        <v>0.66</v>
      </c>
      <c r="D873">
        <v>0.55000000000000004</v>
      </c>
      <c r="E873">
        <v>0</v>
      </c>
      <c r="F873">
        <v>6.5165972979999998</v>
      </c>
      <c r="G873">
        <v>1.6291493239999999</v>
      </c>
      <c r="H873">
        <v>0</v>
      </c>
      <c r="I873">
        <v>0</v>
      </c>
      <c r="J873">
        <v>16.516597300000001</v>
      </c>
      <c r="K873">
        <v>-3.9423646152899998E-2</v>
      </c>
    </row>
    <row r="874" spans="1:11">
      <c r="A874">
        <v>872</v>
      </c>
      <c r="B874" s="1">
        <v>37398</v>
      </c>
      <c r="C874">
        <v>0.98</v>
      </c>
      <c r="D874">
        <v>0.3</v>
      </c>
      <c r="E874">
        <v>0</v>
      </c>
      <c r="F874">
        <v>5.0751310780000001</v>
      </c>
      <c r="G874">
        <v>1.2687827700000001</v>
      </c>
      <c r="H874">
        <v>0</v>
      </c>
      <c r="I874">
        <v>0</v>
      </c>
      <c r="J874">
        <v>15.07513108</v>
      </c>
      <c r="K874">
        <v>-4.129410343E-2</v>
      </c>
    </row>
    <row r="875" spans="1:11">
      <c r="A875">
        <v>873</v>
      </c>
      <c r="B875" s="1">
        <v>37399</v>
      </c>
      <c r="C875">
        <v>0.21</v>
      </c>
      <c r="D875">
        <v>0.06</v>
      </c>
      <c r="E875">
        <v>0</v>
      </c>
      <c r="F875">
        <v>3.9525160580000001</v>
      </c>
      <c r="G875">
        <v>0.98812901399999997</v>
      </c>
      <c r="H875">
        <v>0</v>
      </c>
      <c r="I875">
        <v>0</v>
      </c>
      <c r="J875">
        <v>13.952516060000001</v>
      </c>
      <c r="K875">
        <v>-4.2889339738500003E-2</v>
      </c>
    </row>
    <row r="876" spans="1:11">
      <c r="A876">
        <v>874</v>
      </c>
      <c r="B876" s="1">
        <v>37400</v>
      </c>
      <c r="C876">
        <v>0.77</v>
      </c>
      <c r="D876">
        <v>0.34</v>
      </c>
      <c r="E876">
        <v>0</v>
      </c>
      <c r="F876">
        <v>21.427305860000001</v>
      </c>
      <c r="G876">
        <v>5.3568264660000002</v>
      </c>
      <c r="H876">
        <v>0</v>
      </c>
      <c r="I876">
        <v>0</v>
      </c>
      <c r="J876">
        <v>31.427305860000001</v>
      </c>
      <c r="K876">
        <v>0.47775196427400002</v>
      </c>
    </row>
    <row r="877" spans="1:11">
      <c r="A877">
        <v>875</v>
      </c>
      <c r="B877" s="1">
        <v>37401</v>
      </c>
      <c r="C877">
        <v>0.01</v>
      </c>
      <c r="D877">
        <v>0.1</v>
      </c>
      <c r="E877">
        <v>0</v>
      </c>
      <c r="F877">
        <v>16.687602590000001</v>
      </c>
      <c r="G877">
        <v>4.1719006460000001</v>
      </c>
      <c r="H877">
        <v>0</v>
      </c>
      <c r="I877">
        <v>0</v>
      </c>
      <c r="J877">
        <v>26.687602590000001</v>
      </c>
      <c r="K877">
        <v>0.480931570925</v>
      </c>
    </row>
    <row r="878" spans="1:11">
      <c r="A878">
        <v>876</v>
      </c>
      <c r="B878" s="1">
        <v>37402</v>
      </c>
      <c r="C878">
        <v>0.53</v>
      </c>
      <c r="D878">
        <v>0.54</v>
      </c>
      <c r="E878">
        <v>0</v>
      </c>
      <c r="F878">
        <v>12.996317960000001</v>
      </c>
      <c r="G878">
        <v>3.2490794900000002</v>
      </c>
      <c r="H878">
        <v>0</v>
      </c>
      <c r="I878">
        <v>0</v>
      </c>
      <c r="J878">
        <v>22.996317959999999</v>
      </c>
      <c r="K878">
        <v>0.48381196483700001</v>
      </c>
    </row>
    <row r="879" spans="1:11">
      <c r="A879">
        <v>877</v>
      </c>
      <c r="B879" s="1">
        <v>37403</v>
      </c>
      <c r="C879">
        <v>0.6</v>
      </c>
      <c r="D879">
        <v>0.06</v>
      </c>
      <c r="E879">
        <v>0</v>
      </c>
      <c r="F879">
        <v>10.121542610000001</v>
      </c>
      <c r="G879">
        <v>2.530385651</v>
      </c>
      <c r="H879">
        <v>0</v>
      </c>
      <c r="I879">
        <v>0</v>
      </c>
      <c r="J879">
        <v>20.121542609999999</v>
      </c>
      <c r="K879">
        <v>0.48638053165700001</v>
      </c>
    </row>
    <row r="880" spans="1:11">
      <c r="A880">
        <v>878</v>
      </c>
      <c r="B880" s="1">
        <v>37404</v>
      </c>
      <c r="C880">
        <v>0.15</v>
      </c>
      <c r="D880">
        <v>0.51</v>
      </c>
      <c r="E880">
        <v>0</v>
      </c>
      <c r="F880">
        <v>7.8826653069999999</v>
      </c>
      <c r="G880">
        <v>1.970666327</v>
      </c>
      <c r="H880">
        <v>0</v>
      </c>
      <c r="I880">
        <v>0</v>
      </c>
      <c r="J880">
        <v>17.88266531</v>
      </c>
      <c r="K880">
        <v>0.48863484853200001</v>
      </c>
    </row>
    <row r="881" spans="1:11">
      <c r="A881">
        <v>879</v>
      </c>
      <c r="B881" s="1">
        <v>37405</v>
      </c>
      <c r="C881">
        <v>0.28999999999999998</v>
      </c>
      <c r="D881">
        <v>0.57999999999999996</v>
      </c>
      <c r="E881">
        <v>0</v>
      </c>
      <c r="F881">
        <v>6.1390259140000003</v>
      </c>
      <c r="G881">
        <v>1.534756478</v>
      </c>
      <c r="H881">
        <v>0</v>
      </c>
      <c r="I881">
        <v>0</v>
      </c>
      <c r="J881">
        <v>16.139025910000001</v>
      </c>
      <c r="K881">
        <v>0.49058272400399999</v>
      </c>
    </row>
    <row r="882" spans="1:11">
      <c r="A882">
        <v>880</v>
      </c>
      <c r="B882" s="1">
        <v>37406</v>
      </c>
      <c r="C882">
        <v>7.0000000000000007E-2</v>
      </c>
      <c r="D882">
        <v>0.7</v>
      </c>
      <c r="E882">
        <v>0</v>
      </c>
      <c r="F882">
        <v>48.897667669999997</v>
      </c>
      <c r="G882">
        <v>12.224416919999999</v>
      </c>
      <c r="H882">
        <v>0</v>
      </c>
      <c r="I882">
        <v>0</v>
      </c>
      <c r="J882">
        <v>58.897667669999997</v>
      </c>
      <c r="K882">
        <v>-0.43229795115000003</v>
      </c>
    </row>
    <row r="883" spans="1:11">
      <c r="A883">
        <v>881</v>
      </c>
      <c r="B883" s="1">
        <v>37407</v>
      </c>
      <c r="C883">
        <v>0.88</v>
      </c>
      <c r="D883">
        <v>0.12</v>
      </c>
      <c r="E883">
        <v>0</v>
      </c>
      <c r="F883">
        <v>38.081541880000003</v>
      </c>
      <c r="G883">
        <v>9.5203854690000007</v>
      </c>
      <c r="H883">
        <v>0</v>
      </c>
      <c r="I883">
        <v>0</v>
      </c>
      <c r="J883">
        <v>48.081541880000003</v>
      </c>
      <c r="K883">
        <v>-0.43459123530799998</v>
      </c>
    </row>
    <row r="884" spans="1:11">
      <c r="A884">
        <v>882</v>
      </c>
      <c r="B884" s="1">
        <v>37408</v>
      </c>
      <c r="C884">
        <v>0.06</v>
      </c>
      <c r="D884">
        <v>0.77</v>
      </c>
      <c r="E884">
        <v>0</v>
      </c>
      <c r="F884">
        <v>29.65793463</v>
      </c>
      <c r="G884">
        <v>7.414483658</v>
      </c>
      <c r="H884">
        <v>0</v>
      </c>
      <c r="I884">
        <v>0</v>
      </c>
      <c r="J884">
        <v>39.65793463</v>
      </c>
      <c r="K884">
        <v>-0.43664225051900002</v>
      </c>
    </row>
    <row r="885" spans="1:11">
      <c r="A885">
        <v>883</v>
      </c>
      <c r="B885" s="1">
        <v>37409</v>
      </c>
      <c r="C885">
        <v>0.72</v>
      </c>
      <c r="D885">
        <v>0.67</v>
      </c>
      <c r="E885">
        <v>25.56075216</v>
      </c>
      <c r="F885">
        <v>23.09762272</v>
      </c>
      <c r="G885">
        <v>5.774405679</v>
      </c>
      <c r="H885">
        <v>-0.65349612599999995</v>
      </c>
      <c r="I885">
        <v>0</v>
      </c>
      <c r="J885">
        <v>33.097622719999997</v>
      </c>
      <c r="K885">
        <v>-0.45260957271000002</v>
      </c>
    </row>
    <row r="886" spans="1:11">
      <c r="A886">
        <v>884</v>
      </c>
      <c r="B886" s="1">
        <v>37410</v>
      </c>
      <c r="C886">
        <v>0.45</v>
      </c>
      <c r="D886">
        <v>0.83</v>
      </c>
      <c r="E886">
        <v>0</v>
      </c>
      <c r="F886">
        <v>17.988446660000001</v>
      </c>
      <c r="G886">
        <v>4.4971116650000003</v>
      </c>
      <c r="H886">
        <v>0</v>
      </c>
      <c r="I886">
        <v>0</v>
      </c>
      <c r="J886">
        <v>27.988446660000001</v>
      </c>
      <c r="K886">
        <v>-0.41386693089999999</v>
      </c>
    </row>
    <row r="887" spans="1:11">
      <c r="A887">
        <v>885</v>
      </c>
      <c r="B887" s="1">
        <v>37411</v>
      </c>
      <c r="C887">
        <v>0.7</v>
      </c>
      <c r="D887">
        <v>0.89</v>
      </c>
      <c r="E887">
        <v>0</v>
      </c>
      <c r="F887">
        <v>14.00941634</v>
      </c>
      <c r="G887">
        <v>3.502354086</v>
      </c>
      <c r="H887">
        <v>0</v>
      </c>
      <c r="I887">
        <v>0</v>
      </c>
      <c r="J887">
        <v>24.009416340000001</v>
      </c>
      <c r="K887">
        <v>-0.41064332069100001</v>
      </c>
    </row>
    <row r="888" spans="1:11">
      <c r="A888">
        <v>886</v>
      </c>
      <c r="B888" s="1">
        <v>37412</v>
      </c>
      <c r="C888">
        <v>0.77</v>
      </c>
      <c r="D888">
        <v>0.87</v>
      </c>
      <c r="E888">
        <v>0.180958488</v>
      </c>
      <c r="F888">
        <v>10.910544420000001</v>
      </c>
      <c r="G888">
        <v>2.7276361050000002</v>
      </c>
      <c r="H888">
        <v>0.78627789699999995</v>
      </c>
      <c r="I888">
        <v>0</v>
      </c>
      <c r="J888">
        <v>20.910544420000001</v>
      </c>
      <c r="K888">
        <v>-0.40738291392999998</v>
      </c>
    </row>
    <row r="889" spans="1:11">
      <c r="A889">
        <v>887</v>
      </c>
      <c r="B889" s="1">
        <v>37413</v>
      </c>
      <c r="C889">
        <v>0.12</v>
      </c>
      <c r="D889">
        <v>0.68</v>
      </c>
      <c r="E889">
        <v>0</v>
      </c>
      <c r="F889">
        <v>8.4971405369999999</v>
      </c>
      <c r="G889">
        <v>2.124285134</v>
      </c>
      <c r="H889">
        <v>0</v>
      </c>
      <c r="I889">
        <v>0</v>
      </c>
      <c r="J889">
        <v>18.49714054</v>
      </c>
      <c r="K889">
        <v>-0.40616096403200003</v>
      </c>
    </row>
    <row r="890" spans="1:11">
      <c r="A890">
        <v>888</v>
      </c>
      <c r="B890" s="1">
        <v>37414</v>
      </c>
      <c r="C890">
        <v>0.78</v>
      </c>
      <c r="D890">
        <v>0.59</v>
      </c>
      <c r="E890">
        <v>0</v>
      </c>
      <c r="F890">
        <v>6.6175797039999997</v>
      </c>
      <c r="G890">
        <v>1.6543949259999999</v>
      </c>
      <c r="H890">
        <v>0</v>
      </c>
      <c r="I890">
        <v>0</v>
      </c>
      <c r="J890">
        <v>16.6175797</v>
      </c>
      <c r="K890">
        <v>-0.40384298871199997</v>
      </c>
    </row>
    <row r="891" spans="1:11">
      <c r="A891">
        <v>889</v>
      </c>
      <c r="B891" s="1">
        <v>37415</v>
      </c>
      <c r="C891">
        <v>0.91</v>
      </c>
      <c r="D891">
        <v>0.14000000000000001</v>
      </c>
      <c r="E891">
        <v>0</v>
      </c>
      <c r="F891">
        <v>5.1537762560000004</v>
      </c>
      <c r="G891">
        <v>1.2884440640000001</v>
      </c>
      <c r="H891">
        <v>0</v>
      </c>
      <c r="I891">
        <v>0</v>
      </c>
      <c r="J891">
        <v>15.153776260000001</v>
      </c>
      <c r="K891">
        <v>-0.401823657828</v>
      </c>
    </row>
    <row r="892" spans="1:11">
      <c r="A892">
        <v>890</v>
      </c>
      <c r="B892" s="1">
        <v>37416</v>
      </c>
      <c r="C892">
        <v>0.1</v>
      </c>
      <c r="D892">
        <v>0.25</v>
      </c>
      <c r="E892">
        <v>0</v>
      </c>
      <c r="F892">
        <v>4.0137649839999998</v>
      </c>
      <c r="G892">
        <v>1.003441246</v>
      </c>
      <c r="H892">
        <v>0</v>
      </c>
      <c r="I892">
        <v>0</v>
      </c>
      <c r="J892">
        <v>14.013764979999999</v>
      </c>
      <c r="K892">
        <v>-0.40008911458399998</v>
      </c>
    </row>
    <row r="893" spans="1:11">
      <c r="A893">
        <v>891</v>
      </c>
      <c r="B893" s="1">
        <v>37417</v>
      </c>
      <c r="C893">
        <v>0.82</v>
      </c>
      <c r="D893">
        <v>0.49</v>
      </c>
      <c r="E893">
        <v>0</v>
      </c>
      <c r="F893">
        <v>3.1259233119999998</v>
      </c>
      <c r="G893">
        <v>0.78148082799999996</v>
      </c>
      <c r="H893">
        <v>0</v>
      </c>
      <c r="I893">
        <v>0</v>
      </c>
      <c r="J893">
        <v>13.125923309999999</v>
      </c>
      <c r="K893">
        <v>-0.39861924992699999</v>
      </c>
    </row>
    <row r="894" spans="1:11">
      <c r="A894">
        <v>892</v>
      </c>
      <c r="B894" s="1">
        <v>37418</v>
      </c>
      <c r="C894">
        <v>0.89</v>
      </c>
      <c r="D894">
        <v>0.99</v>
      </c>
      <c r="E894">
        <v>0</v>
      </c>
      <c r="F894">
        <v>2.4344715240000001</v>
      </c>
      <c r="G894">
        <v>0.60861788100000003</v>
      </c>
      <c r="H894">
        <v>0</v>
      </c>
      <c r="I894">
        <v>0</v>
      </c>
      <c r="J894">
        <v>12.434471520000001</v>
      </c>
      <c r="K894">
        <v>-0.39738939785600003</v>
      </c>
    </row>
    <row r="895" spans="1:11">
      <c r="A895">
        <v>893</v>
      </c>
      <c r="B895" s="1">
        <v>37419</v>
      </c>
      <c r="C895">
        <v>0.02</v>
      </c>
      <c r="D895">
        <v>1</v>
      </c>
      <c r="E895">
        <v>0</v>
      </c>
      <c r="F895">
        <v>10.60916126</v>
      </c>
      <c r="G895">
        <v>2.652290314</v>
      </c>
      <c r="H895">
        <v>0</v>
      </c>
      <c r="I895">
        <v>0</v>
      </c>
      <c r="J895">
        <v>20.60916126</v>
      </c>
      <c r="K895">
        <v>-0.45392002472600002</v>
      </c>
    </row>
    <row r="896" spans="1:11">
      <c r="A896">
        <v>894</v>
      </c>
      <c r="B896" s="1">
        <v>37420</v>
      </c>
      <c r="C896">
        <v>0.06</v>
      </c>
      <c r="D896">
        <v>0.05</v>
      </c>
      <c r="E896">
        <v>0</v>
      </c>
      <c r="F896">
        <v>8.2624230930000007</v>
      </c>
      <c r="G896">
        <v>2.0656057730000001</v>
      </c>
      <c r="H896">
        <v>0</v>
      </c>
      <c r="I896">
        <v>0</v>
      </c>
      <c r="J896">
        <v>18.262423089999999</v>
      </c>
      <c r="K896">
        <v>-0.45541627446799998</v>
      </c>
    </row>
    <row r="897" spans="1:11">
      <c r="A897">
        <v>895</v>
      </c>
      <c r="B897" s="1">
        <v>37421</v>
      </c>
      <c r="C897">
        <v>0.02</v>
      </c>
      <c r="D897">
        <v>0.78</v>
      </c>
      <c r="E897">
        <v>0</v>
      </c>
      <c r="F897">
        <v>6.4347815749999997</v>
      </c>
      <c r="G897">
        <v>1.6086953939999999</v>
      </c>
      <c r="H897">
        <v>0</v>
      </c>
      <c r="I897">
        <v>0</v>
      </c>
      <c r="J897">
        <v>16.434781579999999</v>
      </c>
      <c r="K897">
        <v>-0.456712819913</v>
      </c>
    </row>
    <row r="898" spans="1:11">
      <c r="A898">
        <v>896</v>
      </c>
      <c r="B898" s="1">
        <v>37422</v>
      </c>
      <c r="C898">
        <v>0.28999999999999998</v>
      </c>
      <c r="D898">
        <v>0.85</v>
      </c>
      <c r="E898">
        <v>0</v>
      </c>
      <c r="F898">
        <v>5.0114129299999997</v>
      </c>
      <c r="G898">
        <v>1.2528532320000001</v>
      </c>
      <c r="H898">
        <v>0</v>
      </c>
      <c r="I898">
        <v>0</v>
      </c>
      <c r="J898">
        <v>15.011412930000001</v>
      </c>
      <c r="K898">
        <v>-0.45782116624300001</v>
      </c>
    </row>
    <row r="899" spans="1:11">
      <c r="A899">
        <v>897</v>
      </c>
      <c r="B899" s="1">
        <v>37423</v>
      </c>
      <c r="C899">
        <v>0.87</v>
      </c>
      <c r="D899">
        <v>0.89</v>
      </c>
      <c r="E899">
        <v>21.125096410000001</v>
      </c>
      <c r="F899">
        <v>3.9028923139999998</v>
      </c>
      <c r="G899">
        <v>0.97572307800000002</v>
      </c>
      <c r="H899">
        <v>1.0320133279999999</v>
      </c>
      <c r="I899">
        <v>0</v>
      </c>
      <c r="J899">
        <v>13.90289231</v>
      </c>
      <c r="K899">
        <v>0.576372598274</v>
      </c>
    </row>
    <row r="900" spans="1:11">
      <c r="A900">
        <v>898</v>
      </c>
      <c r="B900" s="1">
        <v>37424</v>
      </c>
      <c r="C900">
        <v>7.0000000000000007E-2</v>
      </c>
      <c r="D900">
        <v>0.6</v>
      </c>
      <c r="E900">
        <v>0</v>
      </c>
      <c r="F900">
        <v>3.0395755900000001</v>
      </c>
      <c r="G900">
        <v>0.75989389799999996</v>
      </c>
      <c r="H900">
        <v>0</v>
      </c>
      <c r="I900">
        <v>0</v>
      </c>
      <c r="J900">
        <v>13.03957559</v>
      </c>
      <c r="K900">
        <v>1.0219458022900001</v>
      </c>
    </row>
    <row r="901" spans="1:11">
      <c r="A901">
        <v>899</v>
      </c>
      <c r="B901" s="1">
        <v>37425</v>
      </c>
      <c r="C901">
        <v>0.37</v>
      </c>
      <c r="D901">
        <v>0.54</v>
      </c>
      <c r="E901">
        <v>0</v>
      </c>
      <c r="F901">
        <v>2.3672238499999998</v>
      </c>
      <c r="G901">
        <v>0.59180596200000002</v>
      </c>
      <c r="H901">
        <v>0</v>
      </c>
      <c r="I901">
        <v>0</v>
      </c>
      <c r="J901">
        <v>12.36722385</v>
      </c>
      <c r="K901">
        <v>1.02269527216</v>
      </c>
    </row>
    <row r="902" spans="1:11">
      <c r="A902">
        <v>900</v>
      </c>
      <c r="B902" s="1">
        <v>37426</v>
      </c>
      <c r="C902">
        <v>0.39</v>
      </c>
      <c r="D902">
        <v>0.97</v>
      </c>
      <c r="E902">
        <v>0</v>
      </c>
      <c r="F902">
        <v>1.843595788</v>
      </c>
      <c r="G902">
        <v>0.460898947</v>
      </c>
      <c r="H902">
        <v>0</v>
      </c>
      <c r="I902">
        <v>0</v>
      </c>
      <c r="J902">
        <v>11.84359579</v>
      </c>
      <c r="K902">
        <v>1.02329371315</v>
      </c>
    </row>
    <row r="903" spans="1:11">
      <c r="A903">
        <v>901</v>
      </c>
      <c r="B903" s="1">
        <v>37427</v>
      </c>
      <c r="C903">
        <v>0.88</v>
      </c>
      <c r="D903">
        <v>0.21</v>
      </c>
      <c r="E903">
        <v>10.937446980000001</v>
      </c>
      <c r="F903">
        <v>1.4357938429999999</v>
      </c>
      <c r="G903">
        <v>0.358948461</v>
      </c>
      <c r="H903">
        <v>1.4545655179999999</v>
      </c>
      <c r="I903">
        <v>0</v>
      </c>
      <c r="J903">
        <v>11.435793840000001</v>
      </c>
      <c r="K903">
        <v>1.3156809630699999</v>
      </c>
    </row>
    <row r="904" spans="1:11">
      <c r="A904">
        <v>902</v>
      </c>
      <c r="B904" s="1">
        <v>37428</v>
      </c>
      <c r="C904">
        <v>0.82</v>
      </c>
      <c r="D904">
        <v>0.83</v>
      </c>
      <c r="E904">
        <v>0</v>
      </c>
      <c r="F904">
        <v>6.8733673179999997</v>
      </c>
      <c r="G904">
        <v>1.71834183</v>
      </c>
      <c r="H904">
        <v>0</v>
      </c>
      <c r="I904">
        <v>0</v>
      </c>
      <c r="J904">
        <v>16.87336732</v>
      </c>
      <c r="K904">
        <v>1.27748867923</v>
      </c>
    </row>
    <row r="905" spans="1:11">
      <c r="A905">
        <v>903</v>
      </c>
      <c r="B905" s="1">
        <v>37429</v>
      </c>
      <c r="C905">
        <v>0.6</v>
      </c>
      <c r="D905">
        <v>0.5</v>
      </c>
      <c r="E905">
        <v>0</v>
      </c>
      <c r="F905">
        <v>5.3529838500000002</v>
      </c>
      <c r="G905">
        <v>1.338245962</v>
      </c>
      <c r="H905">
        <v>0</v>
      </c>
      <c r="I905">
        <v>0</v>
      </c>
      <c r="J905">
        <v>15.352983849999999</v>
      </c>
      <c r="K905">
        <v>1.2790605135299999</v>
      </c>
    </row>
    <row r="906" spans="1:11">
      <c r="A906">
        <v>904</v>
      </c>
      <c r="B906" s="1">
        <v>37430</v>
      </c>
      <c r="C906">
        <v>0.33</v>
      </c>
      <c r="D906">
        <v>0.75</v>
      </c>
      <c r="E906">
        <v>6.9124832119999997</v>
      </c>
      <c r="F906">
        <v>4.1689080140000003</v>
      </c>
      <c r="G906">
        <v>1.042227003</v>
      </c>
      <c r="H906">
        <v>-0.63229539999999995</v>
      </c>
      <c r="I906">
        <v>0</v>
      </c>
      <c r="J906">
        <v>14.168908010000001</v>
      </c>
      <c r="K906">
        <v>0.92293022374599998</v>
      </c>
    </row>
    <row r="907" spans="1:11">
      <c r="A907">
        <v>905</v>
      </c>
      <c r="B907" s="1">
        <v>37431</v>
      </c>
      <c r="C907">
        <v>0.34</v>
      </c>
      <c r="D907">
        <v>0.75</v>
      </c>
      <c r="E907">
        <v>125.4982938</v>
      </c>
      <c r="F907">
        <v>3.2467488260000001</v>
      </c>
      <c r="G907">
        <v>0.81168720599999999</v>
      </c>
      <c r="H907">
        <v>-0.72815268600000005</v>
      </c>
      <c r="I907">
        <v>0</v>
      </c>
      <c r="J907">
        <v>13.24674883</v>
      </c>
      <c r="K907">
        <v>-0.661494789764</v>
      </c>
    </row>
    <row r="908" spans="1:11">
      <c r="A908">
        <v>906</v>
      </c>
      <c r="B908" s="1">
        <v>37432</v>
      </c>
      <c r="C908">
        <v>0.17</v>
      </c>
      <c r="D908">
        <v>0.87</v>
      </c>
      <c r="E908">
        <v>0</v>
      </c>
      <c r="F908">
        <v>2.5285705279999999</v>
      </c>
      <c r="G908">
        <v>0.63214263199999998</v>
      </c>
      <c r="H908">
        <v>0</v>
      </c>
      <c r="I908">
        <v>0</v>
      </c>
      <c r="J908">
        <v>12.52857053</v>
      </c>
      <c r="K908">
        <v>-0.72705577022599999</v>
      </c>
    </row>
    <row r="909" spans="1:11">
      <c r="A909">
        <v>907</v>
      </c>
      <c r="B909" s="1">
        <v>37433</v>
      </c>
      <c r="C909">
        <v>0.5</v>
      </c>
      <c r="D909">
        <v>0.33</v>
      </c>
      <c r="E909">
        <v>0</v>
      </c>
      <c r="F909">
        <v>1.9692527070000001</v>
      </c>
      <c r="G909">
        <v>0.49231317699999999</v>
      </c>
      <c r="H909">
        <v>0</v>
      </c>
      <c r="I909">
        <v>0</v>
      </c>
      <c r="J909">
        <v>11.969252709999999</v>
      </c>
      <c r="K909">
        <v>-0.72712432267500005</v>
      </c>
    </row>
    <row r="910" spans="1:11">
      <c r="A910">
        <v>908</v>
      </c>
      <c r="B910" s="1">
        <v>37434</v>
      </c>
      <c r="C910">
        <v>0.23</v>
      </c>
      <c r="D910">
        <v>0.92</v>
      </c>
      <c r="E910">
        <v>0</v>
      </c>
      <c r="F910">
        <v>1.53365555</v>
      </c>
      <c r="G910">
        <v>0.38341388799999998</v>
      </c>
      <c r="H910">
        <v>0</v>
      </c>
      <c r="I910">
        <v>0</v>
      </c>
      <c r="J910">
        <v>11.533655550000001</v>
      </c>
      <c r="K910">
        <v>-0.72717787233999998</v>
      </c>
    </row>
    <row r="911" spans="1:11">
      <c r="A911">
        <v>909</v>
      </c>
      <c r="B911" s="1">
        <v>37435</v>
      </c>
      <c r="C911">
        <v>0.77</v>
      </c>
      <c r="D911">
        <v>0.8</v>
      </c>
      <c r="E911">
        <v>0</v>
      </c>
      <c r="F911">
        <v>9.4434336909999992</v>
      </c>
      <c r="G911">
        <v>2.3608584229999998</v>
      </c>
      <c r="H911">
        <v>0</v>
      </c>
      <c r="I911">
        <v>0</v>
      </c>
      <c r="J911">
        <v>19.443433689999999</v>
      </c>
      <c r="K911">
        <v>-0.72619495391300004</v>
      </c>
    </row>
    <row r="912" spans="1:11">
      <c r="A912">
        <v>910</v>
      </c>
      <c r="B912" s="1">
        <v>37436</v>
      </c>
      <c r="C912">
        <v>0.81</v>
      </c>
      <c r="D912">
        <v>0.89</v>
      </c>
      <c r="E912">
        <v>0</v>
      </c>
      <c r="F912">
        <v>7.3545535529999997</v>
      </c>
      <c r="G912">
        <v>1.8386383879999999</v>
      </c>
      <c r="H912">
        <v>0</v>
      </c>
      <c r="I912">
        <v>0</v>
      </c>
      <c r="J912">
        <v>17.354553549999999</v>
      </c>
      <c r="K912">
        <v>-0.72646100549199999</v>
      </c>
    </row>
    <row r="913" spans="1:11">
      <c r="A913">
        <v>911</v>
      </c>
      <c r="B913" s="1">
        <v>37437</v>
      </c>
      <c r="C913">
        <v>0.05</v>
      </c>
      <c r="D913">
        <v>0.44</v>
      </c>
      <c r="E913">
        <v>0</v>
      </c>
      <c r="F913">
        <v>5.7277320659999997</v>
      </c>
      <c r="G913">
        <v>1.431933017</v>
      </c>
      <c r="H913">
        <v>0</v>
      </c>
      <c r="I913">
        <v>0</v>
      </c>
      <c r="J913">
        <v>15.72773207</v>
      </c>
      <c r="K913">
        <v>-0.72667071757799995</v>
      </c>
    </row>
    <row r="914" spans="1:11">
      <c r="A914">
        <v>912</v>
      </c>
      <c r="B914" s="1">
        <v>37438</v>
      </c>
      <c r="C914">
        <v>0.65</v>
      </c>
      <c r="D914">
        <v>0.06</v>
      </c>
      <c r="E914">
        <v>0</v>
      </c>
      <c r="F914">
        <v>4.4607622180000002</v>
      </c>
      <c r="G914">
        <v>1.1151905550000001</v>
      </c>
      <c r="H914">
        <v>0</v>
      </c>
      <c r="I914">
        <v>0</v>
      </c>
      <c r="J914">
        <v>14.460762219999999</v>
      </c>
      <c r="K914">
        <v>-0.726835586526</v>
      </c>
    </row>
    <row r="915" spans="1:11">
      <c r="A915">
        <v>913</v>
      </c>
      <c r="B915" s="1">
        <v>37439</v>
      </c>
      <c r="C915">
        <v>0.4</v>
      </c>
      <c r="D915">
        <v>0.14000000000000001</v>
      </c>
      <c r="E915">
        <v>0</v>
      </c>
      <c r="F915">
        <v>69.143303470000006</v>
      </c>
      <c r="G915">
        <v>17.28582587</v>
      </c>
      <c r="H915">
        <v>0</v>
      </c>
      <c r="I915">
        <v>0</v>
      </c>
      <c r="J915">
        <v>79.143303470000006</v>
      </c>
      <c r="K915">
        <v>-0.71770930322299997</v>
      </c>
    </row>
    <row r="916" spans="1:11">
      <c r="A916">
        <v>914</v>
      </c>
      <c r="B916" s="1">
        <v>37440</v>
      </c>
      <c r="C916">
        <v>0.38</v>
      </c>
      <c r="D916">
        <v>0.67</v>
      </c>
      <c r="E916">
        <v>0</v>
      </c>
      <c r="F916">
        <v>53.848858890000002</v>
      </c>
      <c r="G916">
        <v>13.46221472</v>
      </c>
      <c r="H916">
        <v>0</v>
      </c>
      <c r="I916">
        <v>0</v>
      </c>
      <c r="J916">
        <v>63.848858890000002</v>
      </c>
      <c r="K916">
        <v>-0.72027079493799995</v>
      </c>
    </row>
    <row r="917" spans="1:11">
      <c r="A917">
        <v>915</v>
      </c>
      <c r="B917" s="1">
        <v>37441</v>
      </c>
      <c r="C917">
        <v>0.42</v>
      </c>
      <c r="D917">
        <v>0.22</v>
      </c>
      <c r="E917">
        <v>0</v>
      </c>
      <c r="F917">
        <v>41.937533469999998</v>
      </c>
      <c r="G917">
        <v>10.48438337</v>
      </c>
      <c r="H917">
        <v>0</v>
      </c>
      <c r="I917">
        <v>0</v>
      </c>
      <c r="J917">
        <v>51.937533469999998</v>
      </c>
      <c r="K917">
        <v>-0.72257430365499997</v>
      </c>
    </row>
    <row r="918" spans="1:11">
      <c r="A918">
        <v>916</v>
      </c>
      <c r="B918" s="1">
        <v>37442</v>
      </c>
      <c r="C918">
        <v>0.37</v>
      </c>
      <c r="D918">
        <v>0.49</v>
      </c>
      <c r="E918">
        <v>0</v>
      </c>
      <c r="F918">
        <v>32.660983909999999</v>
      </c>
      <c r="G918">
        <v>8.1652459769999997</v>
      </c>
      <c r="H918">
        <v>0</v>
      </c>
      <c r="I918">
        <v>0</v>
      </c>
      <c r="J918">
        <v>42.660983909999999</v>
      </c>
      <c r="K918">
        <v>-0.72461087813699998</v>
      </c>
    </row>
    <row r="919" spans="1:11">
      <c r="A919">
        <v>917</v>
      </c>
      <c r="B919" s="1">
        <v>37443</v>
      </c>
      <c r="C919">
        <v>0.26</v>
      </c>
      <c r="D919">
        <v>0.36</v>
      </c>
      <c r="E919">
        <v>0</v>
      </c>
      <c r="F919">
        <v>25.43639984</v>
      </c>
      <c r="G919">
        <v>6.3590999610000001</v>
      </c>
      <c r="H919">
        <v>0</v>
      </c>
      <c r="I919">
        <v>0</v>
      </c>
      <c r="J919">
        <v>35.43639984</v>
      </c>
      <c r="K919">
        <v>-0.72638104394199998</v>
      </c>
    </row>
    <row r="920" spans="1:11">
      <c r="A920">
        <v>918</v>
      </c>
      <c r="B920" s="1">
        <v>37444</v>
      </c>
      <c r="C920">
        <v>0.57999999999999996</v>
      </c>
      <c r="D920">
        <v>0.85</v>
      </c>
      <c r="E920">
        <v>0</v>
      </c>
      <c r="F920">
        <v>19.80988812</v>
      </c>
      <c r="G920">
        <v>4.9524720289999999</v>
      </c>
      <c r="H920">
        <v>0</v>
      </c>
      <c r="I920">
        <v>0</v>
      </c>
      <c r="J920">
        <v>29.80988812</v>
      </c>
      <c r="K920">
        <v>-0.72789456394200003</v>
      </c>
    </row>
    <row r="921" spans="1:11">
      <c r="A921">
        <v>919</v>
      </c>
      <c r="B921" s="1">
        <v>37445</v>
      </c>
      <c r="C921">
        <v>0.91</v>
      </c>
      <c r="D921">
        <v>0.54</v>
      </c>
      <c r="E921">
        <v>0</v>
      </c>
      <c r="F921">
        <v>15.427956379999999</v>
      </c>
      <c r="G921">
        <v>3.8569890939999998</v>
      </c>
      <c r="H921">
        <v>0</v>
      </c>
      <c r="I921">
        <v>0</v>
      </c>
      <c r="J921">
        <v>25.427956380000001</v>
      </c>
      <c r="K921">
        <v>-0.72916899011000003</v>
      </c>
    </row>
    <row r="922" spans="1:11">
      <c r="A922">
        <v>920</v>
      </c>
      <c r="B922" s="1">
        <v>37446</v>
      </c>
      <c r="C922">
        <v>0.25</v>
      </c>
      <c r="D922">
        <v>0.26</v>
      </c>
      <c r="E922">
        <v>0</v>
      </c>
      <c r="F922">
        <v>12.01530451</v>
      </c>
      <c r="G922">
        <v>3.003826127</v>
      </c>
      <c r="H922">
        <v>0</v>
      </c>
      <c r="I922">
        <v>0</v>
      </c>
      <c r="J922">
        <v>22.01530451</v>
      </c>
      <c r="K922">
        <v>-0.73022740667499997</v>
      </c>
    </row>
    <row r="923" spans="1:11">
      <c r="A923">
        <v>921</v>
      </c>
      <c r="B923" s="1">
        <v>37447</v>
      </c>
      <c r="C923">
        <v>0.11</v>
      </c>
      <c r="D923">
        <v>0.59</v>
      </c>
      <c r="E923">
        <v>0</v>
      </c>
      <c r="F923">
        <v>9.3575285600000004</v>
      </c>
      <c r="G923">
        <v>2.3393821400000001</v>
      </c>
      <c r="H923">
        <v>0</v>
      </c>
      <c r="I923">
        <v>0</v>
      </c>
      <c r="J923">
        <v>19.357528559999999</v>
      </c>
      <c r="K923">
        <v>-0.73109591144700004</v>
      </c>
    </row>
    <row r="924" spans="1:11">
      <c r="A924">
        <v>922</v>
      </c>
      <c r="B924" s="1">
        <v>37448</v>
      </c>
      <c r="C924">
        <v>0.94</v>
      </c>
      <c r="D924">
        <v>0.28999999999999998</v>
      </c>
      <c r="E924">
        <v>0</v>
      </c>
      <c r="F924">
        <v>7.2876505700000003</v>
      </c>
      <c r="G924">
        <v>1.821912642</v>
      </c>
      <c r="H924">
        <v>0</v>
      </c>
      <c r="I924">
        <v>0</v>
      </c>
      <c r="J924">
        <v>17.28765057</v>
      </c>
      <c r="K924">
        <v>-0.73180132209799997</v>
      </c>
    </row>
    <row r="925" spans="1:11">
      <c r="A925">
        <v>923</v>
      </c>
      <c r="B925" s="1">
        <v>37449</v>
      </c>
      <c r="C925">
        <v>0.13</v>
      </c>
      <c r="D925">
        <v>0.59</v>
      </c>
      <c r="E925">
        <v>0</v>
      </c>
      <c r="F925">
        <v>5.6756279709999999</v>
      </c>
      <c r="G925">
        <v>1.418906993</v>
      </c>
      <c r="H925">
        <v>0</v>
      </c>
      <c r="I925">
        <v>0</v>
      </c>
      <c r="J925">
        <v>15.675627970000001</v>
      </c>
      <c r="K925">
        <v>-0.73236940526299998</v>
      </c>
    </row>
    <row r="926" spans="1:11">
      <c r="A926">
        <v>924</v>
      </c>
      <c r="B926" s="1">
        <v>37450</v>
      </c>
      <c r="C926">
        <v>0.78</v>
      </c>
      <c r="D926">
        <v>0.93</v>
      </c>
      <c r="E926">
        <v>0</v>
      </c>
      <c r="F926">
        <v>4.420183508</v>
      </c>
      <c r="G926">
        <v>1.105045877</v>
      </c>
      <c r="H926">
        <v>0</v>
      </c>
      <c r="I926">
        <v>0</v>
      </c>
      <c r="J926">
        <v>14.420183509999999</v>
      </c>
      <c r="K926">
        <v>-0.73282371941900004</v>
      </c>
    </row>
    <row r="927" spans="1:11">
      <c r="A927">
        <v>925</v>
      </c>
      <c r="B927" s="1">
        <v>37451</v>
      </c>
      <c r="C927">
        <v>0.85</v>
      </c>
      <c r="D927">
        <v>0.03</v>
      </c>
      <c r="E927">
        <v>0</v>
      </c>
      <c r="F927">
        <v>3.4424423769999999</v>
      </c>
      <c r="G927">
        <v>0.86061059399999995</v>
      </c>
      <c r="H927">
        <v>0</v>
      </c>
      <c r="I927">
        <v>0</v>
      </c>
      <c r="J927">
        <v>13.442442379999999</v>
      </c>
      <c r="K927">
        <v>-0.73318501273600001</v>
      </c>
    </row>
    <row r="928" spans="1:11">
      <c r="A928">
        <v>926</v>
      </c>
      <c r="B928" s="1">
        <v>37452</v>
      </c>
      <c r="C928">
        <v>0.85</v>
      </c>
      <c r="D928">
        <v>0.96</v>
      </c>
      <c r="E928">
        <v>0</v>
      </c>
      <c r="F928">
        <v>2.6809768190000001</v>
      </c>
      <c r="G928">
        <v>0.67024420500000004</v>
      </c>
      <c r="H928">
        <v>0</v>
      </c>
      <c r="I928">
        <v>0</v>
      </c>
      <c r="J928">
        <v>12.68097682</v>
      </c>
      <c r="K928">
        <v>-0.73347104480500003</v>
      </c>
    </row>
    <row r="929" spans="1:11">
      <c r="A929">
        <v>927</v>
      </c>
      <c r="B929" s="1">
        <v>37453</v>
      </c>
      <c r="C929">
        <v>0.03</v>
      </c>
      <c r="D929">
        <v>0.18</v>
      </c>
      <c r="E929">
        <v>0</v>
      </c>
      <c r="F929">
        <v>2.0879468459999999</v>
      </c>
      <c r="G929">
        <v>0.52198671200000002</v>
      </c>
      <c r="H929">
        <v>0</v>
      </c>
      <c r="I929">
        <v>0</v>
      </c>
      <c r="J929">
        <v>12.08794685</v>
      </c>
      <c r="K929">
        <v>-0.73369668942599997</v>
      </c>
    </row>
    <row r="930" spans="1:11">
      <c r="A930">
        <v>928</v>
      </c>
      <c r="B930" s="1">
        <v>37454</v>
      </c>
      <c r="C930">
        <v>0.3</v>
      </c>
      <c r="D930">
        <v>0.96</v>
      </c>
      <c r="E930">
        <v>0</v>
      </c>
      <c r="F930">
        <v>1.626094639</v>
      </c>
      <c r="G930">
        <v>0.40652366000000001</v>
      </c>
      <c r="H930">
        <v>0</v>
      </c>
      <c r="I930">
        <v>0</v>
      </c>
      <c r="J930">
        <v>11.62609464</v>
      </c>
      <c r="K930">
        <v>-0.73387419731000003</v>
      </c>
    </row>
    <row r="931" spans="1:11">
      <c r="A931">
        <v>929</v>
      </c>
      <c r="B931" s="1">
        <v>37455</v>
      </c>
      <c r="C931">
        <v>0.92</v>
      </c>
      <c r="D931">
        <v>0.77</v>
      </c>
      <c r="E931">
        <v>0</v>
      </c>
      <c r="F931">
        <v>1.2664037779999999</v>
      </c>
      <c r="G931">
        <v>0.31660094500000002</v>
      </c>
      <c r="H931">
        <v>0</v>
      </c>
      <c r="I931">
        <v>0</v>
      </c>
      <c r="J931">
        <v>11.266403779999999</v>
      </c>
      <c r="K931">
        <v>-0.73401353032899996</v>
      </c>
    </row>
    <row r="932" spans="1:11">
      <c r="A932">
        <v>930</v>
      </c>
      <c r="B932" s="1">
        <v>37456</v>
      </c>
      <c r="C932">
        <v>0.11</v>
      </c>
      <c r="D932">
        <v>0.34</v>
      </c>
      <c r="E932">
        <v>0</v>
      </c>
      <c r="F932">
        <v>0.98627625399999996</v>
      </c>
      <c r="G932">
        <v>0.246569064</v>
      </c>
      <c r="H932">
        <v>0</v>
      </c>
      <c r="I932">
        <v>0</v>
      </c>
      <c r="J932">
        <v>10.98627625</v>
      </c>
      <c r="K932">
        <v>-0.73412270989799999</v>
      </c>
    </row>
    <row r="933" spans="1:11">
      <c r="A933">
        <v>931</v>
      </c>
      <c r="B933" s="1">
        <v>37457</v>
      </c>
      <c r="C933">
        <v>0.06</v>
      </c>
      <c r="D933">
        <v>0.74</v>
      </c>
      <c r="E933">
        <v>0</v>
      </c>
      <c r="F933">
        <v>55.363887130000002</v>
      </c>
      <c r="G933">
        <v>13.84097178</v>
      </c>
      <c r="H933">
        <v>0</v>
      </c>
      <c r="I933">
        <v>0</v>
      </c>
      <c r="J933">
        <v>65.363887129999995</v>
      </c>
      <c r="K933">
        <v>-6.8044649556499998E-2</v>
      </c>
    </row>
    <row r="934" spans="1:11">
      <c r="A934">
        <v>932</v>
      </c>
      <c r="B934" s="1">
        <v>37458</v>
      </c>
      <c r="C934">
        <v>0.06</v>
      </c>
      <c r="D934">
        <v>0.39</v>
      </c>
      <c r="E934">
        <v>0</v>
      </c>
      <c r="F934">
        <v>43.117438649999997</v>
      </c>
      <c r="G934">
        <v>10.779359660000001</v>
      </c>
      <c r="H934">
        <v>0</v>
      </c>
      <c r="I934">
        <v>0</v>
      </c>
      <c r="J934">
        <v>53.117438649999997</v>
      </c>
      <c r="K934">
        <v>-6.5239778722699995E-2</v>
      </c>
    </row>
    <row r="935" spans="1:11">
      <c r="A935">
        <v>933</v>
      </c>
      <c r="B935" s="1">
        <v>37459</v>
      </c>
      <c r="C935">
        <v>0.08</v>
      </c>
      <c r="D935">
        <v>0.93</v>
      </c>
      <c r="E935">
        <v>0</v>
      </c>
      <c r="F935">
        <v>33.579894979999999</v>
      </c>
      <c r="G935">
        <v>8.3949737459999998</v>
      </c>
      <c r="H935">
        <v>0</v>
      </c>
      <c r="I935">
        <v>0</v>
      </c>
      <c r="J935">
        <v>43.579894979999999</v>
      </c>
      <c r="K935">
        <v>-6.2601161640799999E-2</v>
      </c>
    </row>
    <row r="936" spans="1:11">
      <c r="A936">
        <v>934</v>
      </c>
      <c r="B936" s="1">
        <v>37460</v>
      </c>
      <c r="C936">
        <v>0.24</v>
      </c>
      <c r="D936">
        <v>0.4</v>
      </c>
      <c r="E936">
        <v>0</v>
      </c>
      <c r="F936">
        <v>26.15204851</v>
      </c>
      <c r="G936">
        <v>6.538012127</v>
      </c>
      <c r="H936">
        <v>0</v>
      </c>
      <c r="I936">
        <v>0</v>
      </c>
      <c r="J936">
        <v>36.15204851</v>
      </c>
      <c r="K936">
        <v>-6.0140941660299999E-2</v>
      </c>
    </row>
    <row r="937" spans="1:11">
      <c r="A937">
        <v>935</v>
      </c>
      <c r="B937" s="1">
        <v>37461</v>
      </c>
      <c r="C937">
        <v>0.27</v>
      </c>
      <c r="D937">
        <v>0.31</v>
      </c>
      <c r="E937">
        <v>0</v>
      </c>
      <c r="F937">
        <v>20.367235860000001</v>
      </c>
      <c r="G937">
        <v>5.0918089640000002</v>
      </c>
      <c r="H937">
        <v>0</v>
      </c>
      <c r="I937">
        <v>0</v>
      </c>
      <c r="J937">
        <v>30.367235860000001</v>
      </c>
      <c r="K937">
        <v>-5.7869486396400001E-2</v>
      </c>
    </row>
    <row r="938" spans="1:11">
      <c r="A938">
        <v>936</v>
      </c>
      <c r="B938" s="1">
        <v>37462</v>
      </c>
      <c r="C938">
        <v>0.19</v>
      </c>
      <c r="D938">
        <v>0.23</v>
      </c>
      <c r="E938">
        <v>0</v>
      </c>
      <c r="F938">
        <v>15.86201923</v>
      </c>
      <c r="G938">
        <v>3.965504809</v>
      </c>
      <c r="H938">
        <v>0</v>
      </c>
      <c r="I938">
        <v>0</v>
      </c>
      <c r="J938">
        <v>25.862019230000001</v>
      </c>
      <c r="K938">
        <v>-5.5794615217999999E-2</v>
      </c>
    </row>
    <row r="939" spans="1:11">
      <c r="A939">
        <v>937</v>
      </c>
      <c r="B939" s="1">
        <v>37463</v>
      </c>
      <c r="C939">
        <v>0.14000000000000001</v>
      </c>
      <c r="D939">
        <v>0.89</v>
      </c>
      <c r="E939">
        <v>0</v>
      </c>
      <c r="F939">
        <v>12.353353</v>
      </c>
      <c r="G939">
        <v>3.0883382500000001</v>
      </c>
      <c r="H939">
        <v>0</v>
      </c>
      <c r="I939">
        <v>0</v>
      </c>
      <c r="J939">
        <v>22.353352999999998</v>
      </c>
      <c r="K939">
        <v>-5.39209284732E-2</v>
      </c>
    </row>
    <row r="940" spans="1:11">
      <c r="A940">
        <v>938</v>
      </c>
      <c r="B940" s="1">
        <v>37464</v>
      </c>
      <c r="C940">
        <v>0.73</v>
      </c>
      <c r="D940">
        <v>0.52</v>
      </c>
      <c r="E940">
        <v>0</v>
      </c>
      <c r="F940">
        <v>9.6208009909999994</v>
      </c>
      <c r="G940">
        <v>2.4052002479999999</v>
      </c>
      <c r="H940">
        <v>0</v>
      </c>
      <c r="I940">
        <v>0</v>
      </c>
      <c r="J940">
        <v>19.620800989999999</v>
      </c>
      <c r="K940">
        <v>-5.2249316584399998E-2</v>
      </c>
    </row>
    <row r="941" spans="1:11">
      <c r="A941">
        <v>939</v>
      </c>
      <c r="B941" s="1">
        <v>37465</v>
      </c>
      <c r="C941">
        <v>0.8</v>
      </c>
      <c r="D941">
        <v>0.56000000000000005</v>
      </c>
      <c r="E941">
        <v>0</v>
      </c>
      <c r="F941">
        <v>7.4926873460000003</v>
      </c>
      <c r="G941">
        <v>1.873171836</v>
      </c>
      <c r="H941">
        <v>0</v>
      </c>
      <c r="I941">
        <v>0</v>
      </c>
      <c r="J941">
        <v>17.492687350000001</v>
      </c>
      <c r="K941">
        <v>-5.0776704654999998E-2</v>
      </c>
    </row>
    <row r="942" spans="1:11">
      <c r="A942">
        <v>940</v>
      </c>
      <c r="B942" s="1">
        <v>37466</v>
      </c>
      <c r="C942">
        <v>0.25</v>
      </c>
      <c r="D942">
        <v>0.34</v>
      </c>
      <c r="E942">
        <v>0</v>
      </c>
      <c r="F942">
        <v>5.8353107719999997</v>
      </c>
      <c r="G942">
        <v>1.4588276929999999</v>
      </c>
      <c r="H942">
        <v>0</v>
      </c>
      <c r="I942">
        <v>0</v>
      </c>
      <c r="J942">
        <v>15.83531077</v>
      </c>
      <c r="K942">
        <v>-4.9496062683199997E-2</v>
      </c>
    </row>
    <row r="943" spans="1:11">
      <c r="A943">
        <v>941</v>
      </c>
      <c r="B943" s="1">
        <v>37467</v>
      </c>
      <c r="C943">
        <v>0.67</v>
      </c>
      <c r="D943">
        <v>0.59</v>
      </c>
      <c r="E943">
        <v>153.29966099999999</v>
      </c>
      <c r="F943">
        <v>4.544544599</v>
      </c>
      <c r="G943">
        <v>1.13613615</v>
      </c>
      <c r="H943">
        <v>0.84521698700000003</v>
      </c>
      <c r="I943">
        <v>0</v>
      </c>
      <c r="J943">
        <v>14.5445446</v>
      </c>
      <c r="K943">
        <v>0.83747940763499995</v>
      </c>
    </row>
    <row r="944" spans="1:11">
      <c r="A944">
        <v>942</v>
      </c>
      <c r="B944" s="1">
        <v>37468</v>
      </c>
      <c r="C944">
        <v>0.67</v>
      </c>
      <c r="D944">
        <v>0.44</v>
      </c>
      <c r="E944">
        <v>0</v>
      </c>
      <c r="F944">
        <v>3.539294892</v>
      </c>
      <c r="G944">
        <v>0.88482372300000001</v>
      </c>
      <c r="H944">
        <v>0</v>
      </c>
      <c r="I944">
        <v>0</v>
      </c>
      <c r="J944">
        <v>13.539294890000001</v>
      </c>
      <c r="K944">
        <v>0.84375673838300003</v>
      </c>
    </row>
    <row r="945" spans="1:11">
      <c r="A945">
        <v>943</v>
      </c>
      <c r="B945" s="1">
        <v>37469</v>
      </c>
      <c r="C945">
        <v>0.69</v>
      </c>
      <c r="D945">
        <v>0.37</v>
      </c>
      <c r="E945">
        <v>0</v>
      </c>
      <c r="F945">
        <v>2.756405634</v>
      </c>
      <c r="G945">
        <v>0.68910140799999997</v>
      </c>
      <c r="H945">
        <v>0</v>
      </c>
      <c r="I945">
        <v>0</v>
      </c>
      <c r="J945">
        <v>12.75640563</v>
      </c>
      <c r="K945">
        <v>0.84384810507200003</v>
      </c>
    </row>
    <row r="946" spans="1:11">
      <c r="A946">
        <v>944</v>
      </c>
      <c r="B946" s="1">
        <v>37470</v>
      </c>
      <c r="C946">
        <v>0.27</v>
      </c>
      <c r="D946">
        <v>0.06</v>
      </c>
      <c r="E946">
        <v>0</v>
      </c>
      <c r="F946">
        <v>2.1466908660000001</v>
      </c>
      <c r="G946">
        <v>0.53667271599999999</v>
      </c>
      <c r="H946">
        <v>0</v>
      </c>
      <c r="I946">
        <v>0</v>
      </c>
      <c r="J946">
        <v>12.14669087</v>
      </c>
      <c r="K946">
        <v>0.84391950835100005</v>
      </c>
    </row>
    <row r="947" spans="1:11">
      <c r="A947">
        <v>945</v>
      </c>
      <c r="B947" s="1">
        <v>37471</v>
      </c>
      <c r="C947">
        <v>0.48</v>
      </c>
      <c r="D947">
        <v>1</v>
      </c>
      <c r="E947">
        <v>0</v>
      </c>
      <c r="F947">
        <v>1.671844527</v>
      </c>
      <c r="G947">
        <v>0.41796113200000001</v>
      </c>
      <c r="H947">
        <v>0</v>
      </c>
      <c r="I947">
        <v>0</v>
      </c>
      <c r="J947">
        <v>11.67184453</v>
      </c>
      <c r="K947">
        <v>0.84397526754999996</v>
      </c>
    </row>
    <row r="948" spans="1:11">
      <c r="A948">
        <v>946</v>
      </c>
      <c r="B948" s="1">
        <v>37472</v>
      </c>
      <c r="C948">
        <v>0.33</v>
      </c>
      <c r="D948">
        <v>0.24</v>
      </c>
      <c r="E948">
        <v>0</v>
      </c>
      <c r="F948">
        <v>1.302033827</v>
      </c>
      <c r="G948">
        <v>0.32550845699999997</v>
      </c>
      <c r="H948">
        <v>0</v>
      </c>
      <c r="I948">
        <v>0</v>
      </c>
      <c r="J948">
        <v>11.302033829999999</v>
      </c>
      <c r="K948">
        <v>0.84401878426300003</v>
      </c>
    </row>
    <row r="949" spans="1:11">
      <c r="A949">
        <v>947</v>
      </c>
      <c r="B949" s="1">
        <v>37473</v>
      </c>
      <c r="C949">
        <v>0.86</v>
      </c>
      <c r="D949">
        <v>0.37</v>
      </c>
      <c r="E949">
        <v>0</v>
      </c>
      <c r="F949">
        <v>1.0140249640000001</v>
      </c>
      <c r="G949">
        <v>0.25350624100000002</v>
      </c>
      <c r="H949">
        <v>0</v>
      </c>
      <c r="I949">
        <v>0</v>
      </c>
      <c r="J949">
        <v>11.01402496</v>
      </c>
      <c r="K949">
        <v>0.84405273067599995</v>
      </c>
    </row>
    <row r="950" spans="1:11">
      <c r="A950">
        <v>948</v>
      </c>
      <c r="B950" s="1">
        <v>37474</v>
      </c>
      <c r="C950">
        <v>0.47</v>
      </c>
      <c r="D950">
        <v>0.1</v>
      </c>
      <c r="E950">
        <v>0</v>
      </c>
      <c r="F950">
        <v>0.78972343599999995</v>
      </c>
      <c r="G950">
        <v>0.19743085899999999</v>
      </c>
      <c r="H950">
        <v>0</v>
      </c>
      <c r="I950">
        <v>0</v>
      </c>
      <c r="J950">
        <v>10.789723439999999</v>
      </c>
      <c r="K950">
        <v>0.84407920192700003</v>
      </c>
    </row>
    <row r="951" spans="1:11">
      <c r="A951">
        <v>949</v>
      </c>
      <c r="B951" s="1">
        <v>37475</v>
      </c>
      <c r="C951">
        <v>0.69</v>
      </c>
      <c r="D951">
        <v>0.08</v>
      </c>
      <c r="E951">
        <v>0</v>
      </c>
      <c r="F951">
        <v>0.61503722999999999</v>
      </c>
      <c r="G951">
        <v>0.15375930800000001</v>
      </c>
      <c r="H951">
        <v>0</v>
      </c>
      <c r="I951">
        <v>0</v>
      </c>
      <c r="J951">
        <v>10.61503723</v>
      </c>
      <c r="K951">
        <v>0.84409983826099999</v>
      </c>
    </row>
    <row r="952" spans="1:11">
      <c r="A952">
        <v>950</v>
      </c>
      <c r="B952" s="1">
        <v>37476</v>
      </c>
      <c r="C952">
        <v>0.95</v>
      </c>
      <c r="D952">
        <v>0.11</v>
      </c>
      <c r="E952">
        <v>0</v>
      </c>
      <c r="F952">
        <v>0.478991477</v>
      </c>
      <c r="G952">
        <v>0.11974786900000001</v>
      </c>
      <c r="H952">
        <v>0</v>
      </c>
      <c r="I952">
        <v>0</v>
      </c>
      <c r="J952">
        <v>10.478991479999999</v>
      </c>
      <c r="K952">
        <v>0.84411592230200005</v>
      </c>
    </row>
    <row r="953" spans="1:11">
      <c r="A953">
        <v>951</v>
      </c>
      <c r="B953" s="1">
        <v>37477</v>
      </c>
      <c r="C953">
        <v>0.17</v>
      </c>
      <c r="D953">
        <v>0.81</v>
      </c>
      <c r="E953">
        <v>0</v>
      </c>
      <c r="F953">
        <v>0.37303893700000001</v>
      </c>
      <c r="G953">
        <v>9.3259733999999997E-2</v>
      </c>
      <c r="H953">
        <v>0</v>
      </c>
      <c r="I953">
        <v>0</v>
      </c>
      <c r="J953">
        <v>10.373038940000001</v>
      </c>
      <c r="K953">
        <v>0.84412845612300003</v>
      </c>
    </row>
    <row r="954" spans="1:11">
      <c r="A954">
        <v>952</v>
      </c>
      <c r="B954" s="1">
        <v>37478</v>
      </c>
      <c r="C954">
        <v>7.0000000000000007E-2</v>
      </c>
      <c r="D954">
        <v>0.85</v>
      </c>
      <c r="E954">
        <v>0</v>
      </c>
      <c r="F954">
        <v>0.29052301600000002</v>
      </c>
      <c r="G954">
        <v>7.2630754000000006E-2</v>
      </c>
      <c r="H954">
        <v>0</v>
      </c>
      <c r="I954">
        <v>0</v>
      </c>
      <c r="J954">
        <v>10.29052302</v>
      </c>
      <c r="K954">
        <v>0.84413822205800004</v>
      </c>
    </row>
    <row r="955" spans="1:11">
      <c r="A955">
        <v>953</v>
      </c>
      <c r="B955" s="1">
        <v>37479</v>
      </c>
      <c r="C955">
        <v>0.57999999999999996</v>
      </c>
      <c r="D955">
        <v>0.12</v>
      </c>
      <c r="E955">
        <v>0</v>
      </c>
      <c r="F955">
        <v>0.226259553</v>
      </c>
      <c r="G955">
        <v>5.6564888000000001E-2</v>
      </c>
      <c r="H955">
        <v>0</v>
      </c>
      <c r="I955">
        <v>0</v>
      </c>
      <c r="J955">
        <v>10.22625955</v>
      </c>
      <c r="K955">
        <v>0.84414583055900005</v>
      </c>
    </row>
    <row r="956" spans="1:11">
      <c r="A956">
        <v>954</v>
      </c>
      <c r="B956" s="1">
        <v>37480</v>
      </c>
      <c r="C956">
        <v>0.74</v>
      </c>
      <c r="D956">
        <v>0.21</v>
      </c>
      <c r="E956">
        <v>0</v>
      </c>
      <c r="F956">
        <v>0.176211117</v>
      </c>
      <c r="G956">
        <v>4.4052779E-2</v>
      </c>
      <c r="H956">
        <v>0</v>
      </c>
      <c r="I956">
        <v>0</v>
      </c>
      <c r="J956">
        <v>10.17621112</v>
      </c>
      <c r="K956">
        <v>0.84415175775399998</v>
      </c>
    </row>
    <row r="957" spans="1:11">
      <c r="A957">
        <v>955</v>
      </c>
      <c r="B957" s="1">
        <v>37481</v>
      </c>
      <c r="C957">
        <v>0.17</v>
      </c>
      <c r="D957">
        <v>0.36</v>
      </c>
      <c r="E957">
        <v>0</v>
      </c>
      <c r="F957">
        <v>0.137233356</v>
      </c>
      <c r="G957">
        <v>3.4308339E-2</v>
      </c>
      <c r="H957">
        <v>0</v>
      </c>
      <c r="I957">
        <v>0</v>
      </c>
      <c r="J957">
        <v>10.13723336</v>
      </c>
      <c r="K957">
        <v>0.84415637488200002</v>
      </c>
    </row>
    <row r="958" spans="1:11">
      <c r="A958">
        <v>956</v>
      </c>
      <c r="B958" s="1">
        <v>37482</v>
      </c>
      <c r="C958">
        <v>0.71</v>
      </c>
      <c r="D958">
        <v>0.86</v>
      </c>
      <c r="E958">
        <v>0</v>
      </c>
      <c r="F958">
        <v>0.106877445</v>
      </c>
      <c r="G958">
        <v>2.6719361000000001E-2</v>
      </c>
      <c r="H958">
        <v>0</v>
      </c>
      <c r="I958">
        <v>0</v>
      </c>
      <c r="J958">
        <v>10.10687744</v>
      </c>
      <c r="K958">
        <v>0.84415997132700005</v>
      </c>
    </row>
    <row r="959" spans="1:11">
      <c r="A959">
        <v>957</v>
      </c>
      <c r="B959" s="1">
        <v>37483</v>
      </c>
      <c r="C959">
        <v>0.88</v>
      </c>
      <c r="D959">
        <v>0.18</v>
      </c>
      <c r="E959">
        <v>23.373840749999999</v>
      </c>
      <c r="F959">
        <v>8.3236238000000004E-2</v>
      </c>
      <c r="G959">
        <v>2.0809059000000001E-2</v>
      </c>
      <c r="H959">
        <v>-0.237062049</v>
      </c>
      <c r="I959">
        <v>0</v>
      </c>
      <c r="J959">
        <v>10.08323624</v>
      </c>
      <c r="K959">
        <v>-9.6366609908500003E-2</v>
      </c>
    </row>
    <row r="960" spans="1:11">
      <c r="A960">
        <v>958</v>
      </c>
      <c r="B960" s="1">
        <v>37484</v>
      </c>
      <c r="C960">
        <v>0.62</v>
      </c>
      <c r="D960">
        <v>0.13</v>
      </c>
      <c r="E960">
        <v>0</v>
      </c>
      <c r="F960">
        <v>6.4824446999999993E-2</v>
      </c>
      <c r="G960">
        <v>1.6206112000000002E-2</v>
      </c>
      <c r="H960">
        <v>0</v>
      </c>
      <c r="I960">
        <v>0</v>
      </c>
      <c r="J960">
        <v>10.06482445</v>
      </c>
      <c r="K960">
        <v>-0.237013137943</v>
      </c>
    </row>
    <row r="961" spans="1:11">
      <c r="A961">
        <v>959</v>
      </c>
      <c r="B961" s="1">
        <v>37485</v>
      </c>
      <c r="C961">
        <v>0.47</v>
      </c>
      <c r="D961">
        <v>0.83</v>
      </c>
      <c r="E961">
        <v>0</v>
      </c>
      <c r="F961">
        <v>5.0485330000000002E-2</v>
      </c>
      <c r="G961">
        <v>1.2621333E-2</v>
      </c>
      <c r="H961">
        <v>0</v>
      </c>
      <c r="I961">
        <v>0</v>
      </c>
      <c r="J961">
        <v>10.050485330000001</v>
      </c>
      <c r="K961">
        <v>-0.23701617351199999</v>
      </c>
    </row>
    <row r="962" spans="1:11">
      <c r="A962">
        <v>960</v>
      </c>
      <c r="B962" s="1">
        <v>37486</v>
      </c>
      <c r="C962">
        <v>0</v>
      </c>
      <c r="D962">
        <v>0.26</v>
      </c>
      <c r="E962">
        <v>0</v>
      </c>
      <c r="F962">
        <v>3.9318014999999998E-2</v>
      </c>
      <c r="G962">
        <v>9.8295039999999993E-3</v>
      </c>
      <c r="H962">
        <v>0</v>
      </c>
      <c r="I962">
        <v>0</v>
      </c>
      <c r="J962">
        <v>10.039318010000001</v>
      </c>
      <c r="K962">
        <v>-0.23701853857300001</v>
      </c>
    </row>
    <row r="963" spans="1:11">
      <c r="A963">
        <v>961</v>
      </c>
      <c r="B963" s="1">
        <v>37487</v>
      </c>
      <c r="C963">
        <v>0.52</v>
      </c>
      <c r="D963">
        <v>0.87</v>
      </c>
      <c r="E963">
        <v>0</v>
      </c>
      <c r="F963">
        <v>3.0620900999999999E-2</v>
      </c>
      <c r="G963">
        <v>7.6552249999999999E-3</v>
      </c>
      <c r="H963">
        <v>0</v>
      </c>
      <c r="I963">
        <v>0</v>
      </c>
      <c r="J963">
        <v>10.030620900000001</v>
      </c>
      <c r="K963">
        <v>-0.23702038106600001</v>
      </c>
    </row>
    <row r="964" spans="1:11">
      <c r="A964">
        <v>962</v>
      </c>
      <c r="B964" s="1">
        <v>37488</v>
      </c>
      <c r="C964">
        <v>0.53</v>
      </c>
      <c r="D964">
        <v>1</v>
      </c>
      <c r="E964">
        <v>0</v>
      </c>
      <c r="F964">
        <v>2.3847581E-2</v>
      </c>
      <c r="G964">
        <v>5.961895E-3</v>
      </c>
      <c r="H964">
        <v>0</v>
      </c>
      <c r="I964">
        <v>0</v>
      </c>
      <c r="J964">
        <v>10.02384758</v>
      </c>
      <c r="K964">
        <v>-0.23702181635399999</v>
      </c>
    </row>
    <row r="965" spans="1:11">
      <c r="A965">
        <v>963</v>
      </c>
      <c r="B965" s="1">
        <v>37489</v>
      </c>
      <c r="C965">
        <v>0.09</v>
      </c>
      <c r="D965">
        <v>0.12</v>
      </c>
      <c r="E965">
        <v>0</v>
      </c>
      <c r="F965">
        <v>1.8572515000000001E-2</v>
      </c>
      <c r="G965">
        <v>4.6431290000000002E-3</v>
      </c>
      <c r="H965">
        <v>0</v>
      </c>
      <c r="I965">
        <v>0</v>
      </c>
      <c r="J965">
        <v>10.018572519999999</v>
      </c>
      <c r="K965">
        <v>-0.23702293436999999</v>
      </c>
    </row>
    <row r="966" spans="1:11">
      <c r="A966">
        <v>964</v>
      </c>
      <c r="B966" s="1">
        <v>37490</v>
      </c>
      <c r="C966">
        <v>7.0000000000000007E-2</v>
      </c>
      <c r="D966">
        <v>0.59</v>
      </c>
      <c r="E966">
        <v>0</v>
      </c>
      <c r="F966">
        <v>1.4464289E-2</v>
      </c>
      <c r="G966">
        <v>3.6160720000000001E-3</v>
      </c>
      <c r="H966">
        <v>0</v>
      </c>
      <c r="I966">
        <v>0</v>
      </c>
      <c r="J966">
        <v>10.014464289999999</v>
      </c>
      <c r="K966">
        <v>-0.23702380521300001</v>
      </c>
    </row>
    <row r="967" spans="1:11">
      <c r="A967">
        <v>965</v>
      </c>
      <c r="B967" s="1">
        <v>37491</v>
      </c>
      <c r="C967">
        <v>0.39</v>
      </c>
      <c r="D967">
        <v>0.05</v>
      </c>
      <c r="E967">
        <v>0</v>
      </c>
      <c r="F967">
        <v>1.12648E-2</v>
      </c>
      <c r="G967">
        <v>2.8162E-3</v>
      </c>
      <c r="H967">
        <v>0</v>
      </c>
      <c r="I967">
        <v>0</v>
      </c>
      <c r="J967">
        <v>10.011264799999999</v>
      </c>
      <c r="K967">
        <v>-0.23702448350399999</v>
      </c>
    </row>
    <row r="968" spans="1:11">
      <c r="A968">
        <v>966</v>
      </c>
      <c r="B968" s="1">
        <v>37492</v>
      </c>
      <c r="C968">
        <v>0.2</v>
      </c>
      <c r="D968">
        <v>0.02</v>
      </c>
      <c r="E968">
        <v>0</v>
      </c>
      <c r="F968">
        <v>8.7730350000000002E-3</v>
      </c>
      <c r="G968">
        <v>2.1932589999999999E-3</v>
      </c>
      <c r="H968">
        <v>0</v>
      </c>
      <c r="I968">
        <v>0</v>
      </c>
      <c r="J968">
        <v>10.00877303</v>
      </c>
      <c r="K968">
        <v>-0.23702501180499999</v>
      </c>
    </row>
    <row r="969" spans="1:11">
      <c r="A969">
        <v>967</v>
      </c>
      <c r="B969" s="1">
        <v>37493</v>
      </c>
      <c r="C969">
        <v>0.63</v>
      </c>
      <c r="D969">
        <v>0.33</v>
      </c>
      <c r="E969">
        <v>0</v>
      </c>
      <c r="F969">
        <v>6.8324459999999998E-3</v>
      </c>
      <c r="G969">
        <v>1.7081119999999999E-3</v>
      </c>
      <c r="H969">
        <v>0</v>
      </c>
      <c r="I969">
        <v>0</v>
      </c>
      <c r="J969">
        <v>10.006832449999999</v>
      </c>
      <c r="K969">
        <v>-0.23702542327600001</v>
      </c>
    </row>
    <row r="970" spans="1:11">
      <c r="A970">
        <v>968</v>
      </c>
      <c r="B970" s="1">
        <v>37494</v>
      </c>
      <c r="C970">
        <v>0.57999999999999996</v>
      </c>
      <c r="D970">
        <v>0.28999999999999998</v>
      </c>
      <c r="E970">
        <v>0</v>
      </c>
      <c r="F970">
        <v>5.3211150000000004E-3</v>
      </c>
      <c r="G970">
        <v>1.330279E-3</v>
      </c>
      <c r="H970">
        <v>0</v>
      </c>
      <c r="I970">
        <v>0</v>
      </c>
      <c r="J970">
        <v>10.005321110000001</v>
      </c>
      <c r="K970">
        <v>-0.237025743747</v>
      </c>
    </row>
    <row r="971" spans="1:11">
      <c r="A971">
        <v>969</v>
      </c>
      <c r="B971" s="1">
        <v>37495</v>
      </c>
      <c r="C971">
        <v>0.53</v>
      </c>
      <c r="D971">
        <v>0.39</v>
      </c>
      <c r="E971">
        <v>0</v>
      </c>
      <c r="F971">
        <v>4.1440879999999998E-3</v>
      </c>
      <c r="G971">
        <v>1.0360219999999999E-3</v>
      </c>
      <c r="H971">
        <v>0</v>
      </c>
      <c r="I971">
        <v>0</v>
      </c>
      <c r="J971">
        <v>10.00414409</v>
      </c>
      <c r="K971">
        <v>-0.237025993341</v>
      </c>
    </row>
    <row r="972" spans="1:11">
      <c r="A972">
        <v>970</v>
      </c>
      <c r="B972" s="1">
        <v>37496</v>
      </c>
      <c r="C972">
        <v>0.71</v>
      </c>
      <c r="D972">
        <v>0.56000000000000005</v>
      </c>
      <c r="E972">
        <v>0</v>
      </c>
      <c r="F972">
        <v>3.227419E-3</v>
      </c>
      <c r="G972">
        <v>8.0685499999999999E-4</v>
      </c>
      <c r="H972">
        <v>0</v>
      </c>
      <c r="I972">
        <v>0</v>
      </c>
      <c r="J972">
        <v>10.00322742</v>
      </c>
      <c r="K972">
        <v>-0.23702618773100001</v>
      </c>
    </row>
    <row r="973" spans="1:11">
      <c r="A973">
        <v>971</v>
      </c>
      <c r="B973" s="1">
        <v>37497</v>
      </c>
      <c r="C973">
        <v>0.38</v>
      </c>
      <c r="D973">
        <v>0.69</v>
      </c>
      <c r="E973">
        <v>0</v>
      </c>
      <c r="F973">
        <v>2.5135169999999998E-3</v>
      </c>
      <c r="G973">
        <v>6.2837899999999998E-4</v>
      </c>
      <c r="H973">
        <v>0</v>
      </c>
      <c r="I973">
        <v>0</v>
      </c>
      <c r="J973">
        <v>10.002513520000001</v>
      </c>
      <c r="K973">
        <v>-0.237026339127</v>
      </c>
    </row>
    <row r="974" spans="1:11">
      <c r="A974">
        <v>972</v>
      </c>
      <c r="B974" s="1">
        <v>37498</v>
      </c>
      <c r="C974">
        <v>0.73</v>
      </c>
      <c r="D974">
        <v>0.48</v>
      </c>
      <c r="E974">
        <v>0</v>
      </c>
      <c r="F974">
        <v>1.957529E-3</v>
      </c>
      <c r="G974">
        <v>4.8938200000000001E-4</v>
      </c>
      <c r="H974">
        <v>0</v>
      </c>
      <c r="I974">
        <v>0</v>
      </c>
      <c r="J974">
        <v>10.00195753</v>
      </c>
      <c r="K974">
        <v>-0.237026457036</v>
      </c>
    </row>
    <row r="975" spans="1:11">
      <c r="A975">
        <v>973</v>
      </c>
      <c r="B975" s="1">
        <v>37499</v>
      </c>
      <c r="C975">
        <v>0.98</v>
      </c>
      <c r="D975">
        <v>0.55000000000000004</v>
      </c>
      <c r="E975">
        <v>0</v>
      </c>
      <c r="F975">
        <v>1.5245250000000001E-3</v>
      </c>
      <c r="G975">
        <v>3.8113099999999999E-4</v>
      </c>
      <c r="H975">
        <v>0</v>
      </c>
      <c r="I975">
        <v>0</v>
      </c>
      <c r="J975">
        <v>10.00152452</v>
      </c>
      <c r="K975">
        <v>-0.23702654886499999</v>
      </c>
    </row>
    <row r="976" spans="1:11">
      <c r="A976">
        <v>974</v>
      </c>
      <c r="B976" s="1">
        <v>37500</v>
      </c>
      <c r="C976">
        <v>0.06</v>
      </c>
      <c r="D976">
        <v>0.41</v>
      </c>
      <c r="E976">
        <v>0</v>
      </c>
      <c r="F976">
        <v>1.187301E-3</v>
      </c>
      <c r="G976">
        <v>2.9682500000000002E-4</v>
      </c>
      <c r="H976">
        <v>0</v>
      </c>
      <c r="I976">
        <v>0</v>
      </c>
      <c r="J976">
        <v>10.0011873</v>
      </c>
      <c r="K976">
        <v>-0.23702662038299999</v>
      </c>
    </row>
    <row r="977" spans="1:11">
      <c r="A977">
        <v>975</v>
      </c>
      <c r="B977" s="1">
        <v>37501</v>
      </c>
      <c r="C977">
        <v>0.99</v>
      </c>
      <c r="D977">
        <v>0.44</v>
      </c>
      <c r="E977">
        <v>7.0331610939999996</v>
      </c>
      <c r="F977">
        <v>9.2467099999999996E-4</v>
      </c>
      <c r="G977">
        <v>2.3116799999999999E-4</v>
      </c>
      <c r="H977">
        <v>0.16211088700000001</v>
      </c>
      <c r="I977">
        <v>0</v>
      </c>
      <c r="J977">
        <v>10.00092467</v>
      </c>
      <c r="K977">
        <v>-0.110571024574</v>
      </c>
    </row>
    <row r="978" spans="1:11">
      <c r="A978">
        <v>976</v>
      </c>
      <c r="B978" s="1">
        <v>37502</v>
      </c>
      <c r="C978">
        <v>0.41</v>
      </c>
      <c r="D978">
        <v>0.88</v>
      </c>
      <c r="E978">
        <v>0</v>
      </c>
      <c r="F978">
        <v>0.80079903799999996</v>
      </c>
      <c r="G978">
        <v>0.20019976</v>
      </c>
      <c r="H978">
        <v>0</v>
      </c>
      <c r="I978">
        <v>0</v>
      </c>
      <c r="J978">
        <v>10.800799039999999</v>
      </c>
      <c r="K978">
        <v>2.0740831288E-2</v>
      </c>
    </row>
    <row r="979" spans="1:11">
      <c r="A979">
        <v>977</v>
      </c>
      <c r="B979" s="1">
        <v>37503</v>
      </c>
      <c r="C979">
        <v>0.18</v>
      </c>
      <c r="D979">
        <v>0.41</v>
      </c>
      <c r="E979">
        <v>0</v>
      </c>
      <c r="F979">
        <v>0.62366291799999996</v>
      </c>
      <c r="G979">
        <v>0.155915729</v>
      </c>
      <c r="H979">
        <v>0</v>
      </c>
      <c r="I979">
        <v>0</v>
      </c>
      <c r="J979">
        <v>10.623662919999999</v>
      </c>
      <c r="K979">
        <v>2.0663134104699998E-2</v>
      </c>
    </row>
    <row r="980" spans="1:11">
      <c r="A980">
        <v>978</v>
      </c>
      <c r="B980" s="1">
        <v>37504</v>
      </c>
      <c r="C980">
        <v>0.27</v>
      </c>
      <c r="D980">
        <v>0.87</v>
      </c>
      <c r="E980">
        <v>0</v>
      </c>
      <c r="F980">
        <v>0.485709169</v>
      </c>
      <c r="G980">
        <v>0.12142729200000001</v>
      </c>
      <c r="H980">
        <v>0</v>
      </c>
      <c r="I980">
        <v>0</v>
      </c>
      <c r="J980">
        <v>10.48570917</v>
      </c>
      <c r="K980">
        <v>2.0601468642899998E-2</v>
      </c>
    </row>
    <row r="981" spans="1:11">
      <c r="A981">
        <v>979</v>
      </c>
      <c r="B981" s="1">
        <v>37505</v>
      </c>
      <c r="C981">
        <v>0.4</v>
      </c>
      <c r="D981">
        <v>0.09</v>
      </c>
      <c r="E981">
        <v>0</v>
      </c>
      <c r="F981">
        <v>0.378270681</v>
      </c>
      <c r="G981">
        <v>9.4567670000000006E-2</v>
      </c>
      <c r="H981">
        <v>0</v>
      </c>
      <c r="I981">
        <v>0</v>
      </c>
      <c r="J981">
        <v>10.37827068</v>
      </c>
      <c r="K981">
        <v>2.0552716567000001E-2</v>
      </c>
    </row>
    <row r="982" spans="1:11">
      <c r="A982">
        <v>980</v>
      </c>
      <c r="B982" s="1">
        <v>37506</v>
      </c>
      <c r="C982">
        <v>0.99</v>
      </c>
      <c r="D982">
        <v>0.51</v>
      </c>
      <c r="E982">
        <v>0</v>
      </c>
      <c r="F982">
        <v>0.29459750299999998</v>
      </c>
      <c r="G982">
        <v>7.3649376000000003E-2</v>
      </c>
      <c r="H982">
        <v>0</v>
      </c>
      <c r="I982">
        <v>0</v>
      </c>
      <c r="J982">
        <v>10.2945975</v>
      </c>
      <c r="K982">
        <v>2.05142942757E-2</v>
      </c>
    </row>
    <row r="983" spans="1:11">
      <c r="A983">
        <v>981</v>
      </c>
      <c r="B983" s="1">
        <v>37507</v>
      </c>
      <c r="C983">
        <v>0.98</v>
      </c>
      <c r="D983">
        <v>0.36</v>
      </c>
      <c r="E983">
        <v>0</v>
      </c>
      <c r="F983">
        <v>0.22943276600000001</v>
      </c>
      <c r="G983">
        <v>5.7358191000000003E-2</v>
      </c>
      <c r="H983">
        <v>0</v>
      </c>
      <c r="I983">
        <v>0</v>
      </c>
      <c r="J983">
        <v>10.229432770000001</v>
      </c>
      <c r="K983">
        <v>2.0484088842200002E-2</v>
      </c>
    </row>
    <row r="984" spans="1:11">
      <c r="A984">
        <v>982</v>
      </c>
      <c r="B984" s="1">
        <v>37508</v>
      </c>
      <c r="C984">
        <v>0.8</v>
      </c>
      <c r="D984">
        <v>0.47</v>
      </c>
      <c r="E984">
        <v>0</v>
      </c>
      <c r="F984">
        <v>0.17868241800000001</v>
      </c>
      <c r="G984">
        <v>4.4670604000000003E-2</v>
      </c>
      <c r="H984">
        <v>0</v>
      </c>
      <c r="I984">
        <v>0</v>
      </c>
      <c r="J984">
        <v>10.178682419999999</v>
      </c>
      <c r="K984">
        <v>2.0460390870200001E-2</v>
      </c>
    </row>
    <row r="985" spans="1:11">
      <c r="A985">
        <v>983</v>
      </c>
      <c r="B985" s="1">
        <v>37509</v>
      </c>
      <c r="C985">
        <v>0.8</v>
      </c>
      <c r="D985">
        <v>0.5</v>
      </c>
      <c r="E985">
        <v>8.0780467110000007</v>
      </c>
      <c r="F985">
        <v>0.139158007</v>
      </c>
      <c r="G985">
        <v>3.4789502E-2</v>
      </c>
      <c r="H985">
        <v>0.40595177900000001</v>
      </c>
      <c r="I985">
        <v>0</v>
      </c>
      <c r="J985">
        <v>10.139158009999999</v>
      </c>
      <c r="K985">
        <v>0.24649930901</v>
      </c>
    </row>
    <row r="986" spans="1:11">
      <c r="A986">
        <v>984</v>
      </c>
      <c r="B986" s="1">
        <v>37510</v>
      </c>
      <c r="C986">
        <v>0.21</v>
      </c>
      <c r="D986">
        <v>0.64</v>
      </c>
      <c r="E986">
        <v>0</v>
      </c>
      <c r="F986">
        <v>0.108376365</v>
      </c>
      <c r="G986">
        <v>2.7094091000000001E-2</v>
      </c>
      <c r="H986">
        <v>0</v>
      </c>
      <c r="I986">
        <v>0</v>
      </c>
      <c r="J986">
        <v>10.108376359999999</v>
      </c>
      <c r="K986">
        <v>0.35631408946499998</v>
      </c>
    </row>
    <row r="987" spans="1:11">
      <c r="A987">
        <v>985</v>
      </c>
      <c r="B987" s="1">
        <v>37511</v>
      </c>
      <c r="C987">
        <v>0.86</v>
      </c>
      <c r="D987">
        <v>0.87</v>
      </c>
      <c r="E987">
        <v>0</v>
      </c>
      <c r="F987">
        <v>8.4403597999999996E-2</v>
      </c>
      <c r="G987">
        <v>2.1100898999999999E-2</v>
      </c>
      <c r="H987">
        <v>0</v>
      </c>
      <c r="I987">
        <v>0</v>
      </c>
      <c r="J987">
        <v>10.0844036</v>
      </c>
      <c r="K987">
        <v>0.35631865513900002</v>
      </c>
    </row>
    <row r="988" spans="1:11">
      <c r="A988">
        <v>986</v>
      </c>
      <c r="B988" s="1">
        <v>37512</v>
      </c>
      <c r="C988">
        <v>0.56000000000000005</v>
      </c>
      <c r="D988">
        <v>0.23</v>
      </c>
      <c r="E988">
        <v>0</v>
      </c>
      <c r="F988">
        <v>6.5733587999999996E-2</v>
      </c>
      <c r="G988">
        <v>1.6433396999999999E-2</v>
      </c>
      <c r="H988">
        <v>0</v>
      </c>
      <c r="I988">
        <v>0</v>
      </c>
      <c r="J988">
        <v>10.065733590000001</v>
      </c>
      <c r="K988">
        <v>0.35632220731100001</v>
      </c>
    </row>
    <row r="989" spans="1:11">
      <c r="A989">
        <v>987</v>
      </c>
      <c r="B989" s="1">
        <v>37513</v>
      </c>
      <c r="C989">
        <v>0.24</v>
      </c>
      <c r="D989">
        <v>0.18</v>
      </c>
      <c r="E989">
        <v>0</v>
      </c>
      <c r="F989">
        <v>5.1193370000000002E-2</v>
      </c>
      <c r="G989">
        <v>1.2798342000000001E-2</v>
      </c>
      <c r="H989">
        <v>0</v>
      </c>
      <c r="I989">
        <v>0</v>
      </c>
      <c r="J989">
        <v>10.05119337</v>
      </c>
      <c r="K989">
        <v>0.35632497149800002</v>
      </c>
    </row>
    <row r="990" spans="1:11">
      <c r="A990">
        <v>988</v>
      </c>
      <c r="B990" s="1">
        <v>37514</v>
      </c>
      <c r="C990">
        <v>0.12</v>
      </c>
      <c r="D990">
        <v>0.08</v>
      </c>
      <c r="E990">
        <v>0</v>
      </c>
      <c r="F990">
        <v>3.9869436000000001E-2</v>
      </c>
      <c r="G990">
        <v>9.9673590000000003E-3</v>
      </c>
      <c r="H990">
        <v>0</v>
      </c>
      <c r="I990">
        <v>0</v>
      </c>
      <c r="J990">
        <v>10.03986944</v>
      </c>
      <c r="K990">
        <v>0.356327122755</v>
      </c>
    </row>
    <row r="991" spans="1:11">
      <c r="A991">
        <v>989</v>
      </c>
      <c r="B991" s="1">
        <v>37515</v>
      </c>
      <c r="C991">
        <v>0.36</v>
      </c>
      <c r="D991">
        <v>0.36</v>
      </c>
      <c r="E991">
        <v>0</v>
      </c>
      <c r="F991">
        <v>3.1050347999999998E-2</v>
      </c>
      <c r="G991">
        <v>7.7625869999999996E-3</v>
      </c>
      <c r="H991">
        <v>0</v>
      </c>
      <c r="I991">
        <v>0</v>
      </c>
      <c r="J991">
        <v>10.031050349999999</v>
      </c>
      <c r="K991">
        <v>0.35632879737700002</v>
      </c>
    </row>
    <row r="992" spans="1:11">
      <c r="A992">
        <v>990</v>
      </c>
      <c r="B992" s="1">
        <v>37516</v>
      </c>
      <c r="C992">
        <v>0.46</v>
      </c>
      <c r="D992">
        <v>0.92</v>
      </c>
      <c r="E992">
        <v>0</v>
      </c>
      <c r="F992">
        <v>2.4182036000000001E-2</v>
      </c>
      <c r="G992">
        <v>6.0455090000000001E-3</v>
      </c>
      <c r="H992">
        <v>0</v>
      </c>
      <c r="I992">
        <v>0</v>
      </c>
      <c r="J992">
        <v>10.024182039999999</v>
      </c>
      <c r="K992">
        <v>0.35633010096399997</v>
      </c>
    </row>
    <row r="993" spans="1:11">
      <c r="A993">
        <v>991</v>
      </c>
      <c r="B993" s="1">
        <v>37517</v>
      </c>
      <c r="C993">
        <v>0.32</v>
      </c>
      <c r="D993">
        <v>0.4</v>
      </c>
      <c r="E993">
        <v>0</v>
      </c>
      <c r="F993">
        <v>1.8832987999999998E-2</v>
      </c>
      <c r="G993">
        <v>4.7082469999999996E-3</v>
      </c>
      <c r="H993">
        <v>0</v>
      </c>
      <c r="I993">
        <v>0</v>
      </c>
      <c r="J993">
        <v>10.01883299</v>
      </c>
      <c r="K993">
        <v>0.35633111596900002</v>
      </c>
    </row>
    <row r="994" spans="1:11">
      <c r="A994">
        <v>992</v>
      </c>
      <c r="B994" s="1">
        <v>37518</v>
      </c>
      <c r="C994">
        <v>0.61</v>
      </c>
      <c r="D994">
        <v>0.12</v>
      </c>
      <c r="E994">
        <v>2.566618917</v>
      </c>
      <c r="F994">
        <v>1.4667146000000001E-2</v>
      </c>
      <c r="G994">
        <v>3.6667869999999999E-3</v>
      </c>
      <c r="H994">
        <v>0.672579802</v>
      </c>
      <c r="I994">
        <v>0</v>
      </c>
      <c r="J994">
        <v>10.014667149999999</v>
      </c>
      <c r="K994">
        <v>0.42520806381199999</v>
      </c>
    </row>
    <row r="995" spans="1:11">
      <c r="A995">
        <v>993</v>
      </c>
      <c r="B995" s="1">
        <v>37519</v>
      </c>
      <c r="C995">
        <v>0.37</v>
      </c>
      <c r="D995">
        <v>0.12</v>
      </c>
      <c r="E995">
        <v>0</v>
      </c>
      <c r="F995">
        <v>1.1422785E-2</v>
      </c>
      <c r="G995">
        <v>2.855696E-3</v>
      </c>
      <c r="H995">
        <v>0</v>
      </c>
      <c r="I995">
        <v>0</v>
      </c>
      <c r="J995">
        <v>10.01142278</v>
      </c>
      <c r="K995">
        <v>0.47418590986499998</v>
      </c>
    </row>
    <row r="996" spans="1:11">
      <c r="A996">
        <v>994</v>
      </c>
      <c r="B996" s="1">
        <v>37520</v>
      </c>
      <c r="C996">
        <v>0.32</v>
      </c>
      <c r="D996">
        <v>0.87</v>
      </c>
      <c r="E996">
        <v>0</v>
      </c>
      <c r="F996">
        <v>8.8960740000000003E-3</v>
      </c>
      <c r="G996">
        <v>2.2240179999999999E-3</v>
      </c>
      <c r="H996">
        <v>0</v>
      </c>
      <c r="I996">
        <v>0</v>
      </c>
      <c r="J996">
        <v>10.00889607</v>
      </c>
      <c r="K996">
        <v>0.47418784897100003</v>
      </c>
    </row>
    <row r="997" spans="1:11">
      <c r="A997">
        <v>995</v>
      </c>
      <c r="B997" s="1">
        <v>37521</v>
      </c>
      <c r="C997">
        <v>0.74</v>
      </c>
      <c r="D997">
        <v>0.91</v>
      </c>
      <c r="E997">
        <v>15.244353009999999</v>
      </c>
      <c r="F997">
        <v>6.9282689999999999E-3</v>
      </c>
      <c r="G997">
        <v>1.7320669999999999E-3</v>
      </c>
      <c r="H997">
        <v>-1.52329296</v>
      </c>
      <c r="I997">
        <v>0</v>
      </c>
      <c r="J997">
        <v>10.00692827</v>
      </c>
      <c r="K997">
        <v>-0.94765871236800003</v>
      </c>
    </row>
    <row r="998" spans="1:11">
      <c r="A998">
        <v>996</v>
      </c>
      <c r="B998" s="1">
        <v>37522</v>
      </c>
      <c r="C998">
        <v>0.46</v>
      </c>
      <c r="D998">
        <v>0.06</v>
      </c>
      <c r="E998">
        <v>0</v>
      </c>
      <c r="F998">
        <v>5.3957409999999999E-3</v>
      </c>
      <c r="G998">
        <v>1.3489350000000001E-3</v>
      </c>
      <c r="H998">
        <v>0</v>
      </c>
      <c r="I998">
        <v>0</v>
      </c>
      <c r="J998">
        <v>10.005395740000001</v>
      </c>
      <c r="K998">
        <v>-1.52325974704</v>
      </c>
    </row>
    <row r="999" spans="1:11">
      <c r="A999">
        <v>997</v>
      </c>
      <c r="B999" s="1">
        <v>37523</v>
      </c>
      <c r="C999">
        <v>0.38</v>
      </c>
      <c r="D999">
        <v>0.41</v>
      </c>
      <c r="E999">
        <v>0</v>
      </c>
      <c r="F999">
        <v>12.755938840000001</v>
      </c>
      <c r="G999">
        <v>3.1889847109999998</v>
      </c>
      <c r="H999">
        <v>0</v>
      </c>
      <c r="I999">
        <v>0</v>
      </c>
      <c r="J999">
        <v>22.755938839999999</v>
      </c>
      <c r="K999">
        <v>-0.776272299168</v>
      </c>
    </row>
    <row r="1000" spans="1:11">
      <c r="A1000">
        <v>998</v>
      </c>
      <c r="B1000" s="1">
        <v>37524</v>
      </c>
      <c r="C1000">
        <v>0.03</v>
      </c>
      <c r="D1000">
        <v>0.93</v>
      </c>
      <c r="E1000">
        <v>0</v>
      </c>
      <c r="F1000">
        <v>9.9343351599999998</v>
      </c>
      <c r="G1000">
        <v>2.48358379</v>
      </c>
      <c r="H1000">
        <v>0</v>
      </c>
      <c r="I1000">
        <v>0</v>
      </c>
      <c r="J1000">
        <v>19.93433516</v>
      </c>
      <c r="K1000">
        <v>-0.77493161957000001</v>
      </c>
    </row>
    <row r="1001" spans="1:11">
      <c r="A1001">
        <v>999</v>
      </c>
      <c r="B1001" s="1">
        <v>37525</v>
      </c>
      <c r="C1001">
        <v>0.7</v>
      </c>
      <c r="D1001">
        <v>0.42</v>
      </c>
      <c r="E1001">
        <v>0</v>
      </c>
      <c r="F1001">
        <v>7.7368680019999996</v>
      </c>
      <c r="G1001">
        <v>1.9342170000000001</v>
      </c>
      <c r="H1001">
        <v>0</v>
      </c>
      <c r="I1001">
        <v>0</v>
      </c>
      <c r="J1001">
        <v>17.736868000000001</v>
      </c>
      <c r="K1001">
        <v>-0.77371516516500005</v>
      </c>
    </row>
    <row r="1002" spans="1:11">
      <c r="A1002">
        <v>1000</v>
      </c>
      <c r="B1002" s="1">
        <v>37526</v>
      </c>
      <c r="C1002">
        <v>0.05</v>
      </c>
      <c r="D1002">
        <v>0.43</v>
      </c>
      <c r="E1002">
        <v>1.109525278</v>
      </c>
      <c r="F1002">
        <v>6.379682345</v>
      </c>
      <c r="G1002">
        <v>1.594920586</v>
      </c>
      <c r="H1002">
        <v>0.95281307000000004</v>
      </c>
      <c r="I1002">
        <v>0</v>
      </c>
      <c r="J1002">
        <v>16.37968235</v>
      </c>
      <c r="K1002">
        <v>-0.72417436405799995</v>
      </c>
    </row>
    <row r="1003" spans="1:11">
      <c r="A1003">
        <v>1001</v>
      </c>
      <c r="B1003" s="1">
        <v>37527</v>
      </c>
      <c r="C1003">
        <v>0.41</v>
      </c>
      <c r="D1003">
        <v>0.57999999999999996</v>
      </c>
      <c r="E1003">
        <v>0</v>
      </c>
      <c r="F1003">
        <v>4.9685016060000002</v>
      </c>
      <c r="G1003">
        <v>1.2421254020000001</v>
      </c>
      <c r="H1003">
        <v>0</v>
      </c>
      <c r="I1003">
        <v>0</v>
      </c>
      <c r="J1003">
        <v>14.968501610000001</v>
      </c>
      <c r="K1003">
        <v>-0.70769549359499995</v>
      </c>
    </row>
    <row r="1004" spans="1:11">
      <c r="A1004">
        <v>1002</v>
      </c>
      <c r="B1004" s="1">
        <v>37528</v>
      </c>
      <c r="C1004">
        <v>0.91</v>
      </c>
      <c r="D1004">
        <v>0.55000000000000004</v>
      </c>
      <c r="E1004">
        <v>0</v>
      </c>
      <c r="F1004">
        <v>3.8694729419999998</v>
      </c>
      <c r="G1004">
        <v>0.96736823500000002</v>
      </c>
      <c r="H1004">
        <v>0</v>
      </c>
      <c r="I1004">
        <v>0</v>
      </c>
      <c r="J1004">
        <v>13.86947294</v>
      </c>
      <c r="K1004">
        <v>-0.70685368246699998</v>
      </c>
    </row>
    <row r="1005" spans="1:11">
      <c r="A1005">
        <v>1003</v>
      </c>
      <c r="B1005" s="1">
        <v>37529</v>
      </c>
      <c r="C1005">
        <v>0.28000000000000003</v>
      </c>
      <c r="D1005">
        <v>0.28999999999999998</v>
      </c>
      <c r="E1005">
        <v>0</v>
      </c>
      <c r="F1005">
        <v>3.013548557</v>
      </c>
      <c r="G1005">
        <v>0.75338713899999998</v>
      </c>
      <c r="H1005">
        <v>0</v>
      </c>
      <c r="I1005">
        <v>0</v>
      </c>
      <c r="J1005">
        <v>13.01354856</v>
      </c>
      <c r="K1005">
        <v>-0.70613040392500004</v>
      </c>
    </row>
    <row r="1006" spans="1:11">
      <c r="A1006">
        <v>1004</v>
      </c>
      <c r="B1006" s="1">
        <v>37530</v>
      </c>
      <c r="C1006">
        <v>0.78</v>
      </c>
      <c r="D1006">
        <v>0.56999999999999995</v>
      </c>
      <c r="E1006">
        <v>0</v>
      </c>
      <c r="F1006">
        <v>3.2084519569999999</v>
      </c>
      <c r="G1006">
        <v>0.80211298900000005</v>
      </c>
      <c r="H1006">
        <v>0</v>
      </c>
      <c r="I1006">
        <v>0</v>
      </c>
      <c r="J1006">
        <v>13.20845196</v>
      </c>
      <c r="K1006">
        <v>-0.62672777168100002</v>
      </c>
    </row>
    <row r="1007" spans="1:11">
      <c r="A1007">
        <v>1005</v>
      </c>
      <c r="B1007" s="1">
        <v>37531</v>
      </c>
      <c r="C1007">
        <v>0.66</v>
      </c>
      <c r="D1007">
        <v>0.53</v>
      </c>
      <c r="E1007">
        <v>0</v>
      </c>
      <c r="F1007">
        <v>2.4987448969999999</v>
      </c>
      <c r="G1007">
        <v>0.62468622399999996</v>
      </c>
      <c r="H1007">
        <v>0</v>
      </c>
      <c r="I1007">
        <v>0</v>
      </c>
      <c r="J1007">
        <v>12.4987449</v>
      </c>
      <c r="K1007">
        <v>-0.62608842623799998</v>
      </c>
    </row>
    <row r="1008" spans="1:11">
      <c r="A1008">
        <v>1006</v>
      </c>
      <c r="B1008" s="1">
        <v>37532</v>
      </c>
      <c r="C1008">
        <v>0.53</v>
      </c>
      <c r="D1008">
        <v>0.69</v>
      </c>
      <c r="E1008">
        <v>0</v>
      </c>
      <c r="F1008">
        <v>1.9460244820000001</v>
      </c>
      <c r="G1008">
        <v>0.48650612100000001</v>
      </c>
      <c r="H1008">
        <v>0</v>
      </c>
      <c r="I1008">
        <v>0</v>
      </c>
      <c r="J1008">
        <v>11.94602448</v>
      </c>
      <c r="K1008">
        <v>-0.62555312860199996</v>
      </c>
    </row>
    <row r="1009" spans="1:11">
      <c r="A1009">
        <v>1007</v>
      </c>
      <c r="B1009" s="1">
        <v>37533</v>
      </c>
      <c r="C1009">
        <v>0.55000000000000004</v>
      </c>
      <c r="D1009">
        <v>0.38</v>
      </c>
      <c r="E1009">
        <v>0</v>
      </c>
      <c r="F1009">
        <v>1.515565391</v>
      </c>
      <c r="G1009">
        <v>0.37889134800000002</v>
      </c>
      <c r="H1009">
        <v>0</v>
      </c>
      <c r="I1009">
        <v>0</v>
      </c>
      <c r="J1009">
        <v>11.515565390000001</v>
      </c>
      <c r="K1009">
        <v>-0.62511028613999997</v>
      </c>
    </row>
    <row r="1010" spans="1:11">
      <c r="A1010">
        <v>1008</v>
      </c>
      <c r="B1010" s="1">
        <v>37534</v>
      </c>
      <c r="C1010">
        <v>0.37</v>
      </c>
      <c r="D1010">
        <v>0.53</v>
      </c>
      <c r="E1010">
        <v>0</v>
      </c>
      <c r="F1010">
        <v>1.180323513</v>
      </c>
      <c r="G1010">
        <v>0.29508087799999999</v>
      </c>
      <c r="H1010">
        <v>0</v>
      </c>
      <c r="I1010">
        <v>0</v>
      </c>
      <c r="J1010">
        <v>11.180323509999999</v>
      </c>
      <c r="K1010">
        <v>-0.62474780290999998</v>
      </c>
    </row>
    <row r="1011" spans="1:11">
      <c r="A1011">
        <v>1009</v>
      </c>
      <c r="B1011" s="1">
        <v>37535</v>
      </c>
      <c r="C1011">
        <v>0.77</v>
      </c>
      <c r="D1011">
        <v>0.96</v>
      </c>
      <c r="E1011">
        <v>0</v>
      </c>
      <c r="F1011">
        <v>0.91923687600000004</v>
      </c>
      <c r="G1011">
        <v>0.22980921900000001</v>
      </c>
      <c r="H1011">
        <v>0</v>
      </c>
      <c r="I1011">
        <v>0</v>
      </c>
      <c r="J1011">
        <v>10.91923688</v>
      </c>
      <c r="K1011">
        <v>-0.62445380999099998</v>
      </c>
    </row>
    <row r="1012" spans="1:11">
      <c r="A1012">
        <v>1010</v>
      </c>
      <c r="B1012" s="1">
        <v>37536</v>
      </c>
      <c r="C1012">
        <v>0.7</v>
      </c>
      <c r="D1012">
        <v>0.09</v>
      </c>
      <c r="E1012">
        <v>0</v>
      </c>
      <c r="F1012">
        <v>19.127628269999999</v>
      </c>
      <c r="G1012">
        <v>4.7819070669999997</v>
      </c>
      <c r="H1012">
        <v>0</v>
      </c>
      <c r="I1012">
        <v>0</v>
      </c>
      <c r="J1012">
        <v>29.127628269999999</v>
      </c>
      <c r="K1012">
        <v>-0.26191876680100001</v>
      </c>
    </row>
    <row r="1013" spans="1:11">
      <c r="A1013">
        <v>1011</v>
      </c>
      <c r="B1013" s="1">
        <v>37537</v>
      </c>
      <c r="C1013">
        <v>0.12</v>
      </c>
      <c r="D1013">
        <v>7.0000000000000007E-2</v>
      </c>
      <c r="E1013">
        <v>0</v>
      </c>
      <c r="F1013">
        <v>16.896249099999999</v>
      </c>
      <c r="G1013">
        <v>4.2240622749999996</v>
      </c>
      <c r="H1013">
        <v>0</v>
      </c>
      <c r="I1013">
        <v>0</v>
      </c>
      <c r="J1013">
        <v>26.896249099999999</v>
      </c>
      <c r="K1013">
        <v>-0.26024492201400001</v>
      </c>
    </row>
    <row r="1014" spans="1:11">
      <c r="A1014">
        <v>1012</v>
      </c>
      <c r="B1014" s="1">
        <v>37538</v>
      </c>
      <c r="C1014">
        <v>0.27</v>
      </c>
      <c r="D1014">
        <v>0.56000000000000005</v>
      </c>
      <c r="E1014">
        <v>0</v>
      </c>
      <c r="F1014">
        <v>13.15881203</v>
      </c>
      <c r="G1014">
        <v>3.289703008</v>
      </c>
      <c r="H1014">
        <v>0</v>
      </c>
      <c r="I1014">
        <v>0</v>
      </c>
      <c r="J1014">
        <v>23.15881203</v>
      </c>
      <c r="K1014">
        <v>-0.260905796169</v>
      </c>
    </row>
    <row r="1015" spans="1:11">
      <c r="A1015">
        <v>1013</v>
      </c>
      <c r="B1015" s="1">
        <v>37539</v>
      </c>
      <c r="C1015">
        <v>0.68</v>
      </c>
      <c r="D1015">
        <v>0.33</v>
      </c>
      <c r="E1015">
        <v>0</v>
      </c>
      <c r="F1015">
        <v>10.248093109999999</v>
      </c>
      <c r="G1015">
        <v>2.5620232779999998</v>
      </c>
      <c r="H1015">
        <v>0</v>
      </c>
      <c r="I1015">
        <v>0</v>
      </c>
      <c r="J1015">
        <v>20.248093109999999</v>
      </c>
      <c r="K1015">
        <v>-0.26148328664499998</v>
      </c>
    </row>
    <row r="1016" spans="1:11">
      <c r="A1016">
        <v>1014</v>
      </c>
      <c r="B1016" s="1">
        <v>37540</v>
      </c>
      <c r="C1016">
        <v>0.23</v>
      </c>
      <c r="D1016">
        <v>0.36</v>
      </c>
      <c r="E1016">
        <v>0</v>
      </c>
      <c r="F1016">
        <v>7.9812229419999996</v>
      </c>
      <c r="G1016">
        <v>1.9953057350000001</v>
      </c>
      <c r="H1016">
        <v>0</v>
      </c>
      <c r="I1016">
        <v>0</v>
      </c>
      <c r="J1016">
        <v>17.981222939999999</v>
      </c>
      <c r="K1016">
        <v>-0.26198008644999998</v>
      </c>
    </row>
    <row r="1017" spans="1:11">
      <c r="A1017">
        <v>1015</v>
      </c>
      <c r="B1017" s="1">
        <v>37541</v>
      </c>
      <c r="C1017">
        <v>0.14000000000000001</v>
      </c>
      <c r="D1017">
        <v>0.55000000000000004</v>
      </c>
      <c r="E1017">
        <v>0</v>
      </c>
      <c r="F1017">
        <v>6.215782677</v>
      </c>
      <c r="G1017">
        <v>1.553945669</v>
      </c>
      <c r="H1017">
        <v>0</v>
      </c>
      <c r="I1017">
        <v>0</v>
      </c>
      <c r="J1017">
        <v>16.21578268</v>
      </c>
      <c r="K1017">
        <v>-0.26240110766199998</v>
      </c>
    </row>
    <row r="1018" spans="1:11">
      <c r="A1018">
        <v>1016</v>
      </c>
      <c r="B1018" s="1">
        <v>37542</v>
      </c>
      <c r="C1018">
        <v>0.96</v>
      </c>
      <c r="D1018">
        <v>0.06</v>
      </c>
      <c r="E1018">
        <v>0</v>
      </c>
      <c r="F1018">
        <v>43.379367700000003</v>
      </c>
      <c r="G1018">
        <v>10.844841929999999</v>
      </c>
      <c r="H1018">
        <v>0</v>
      </c>
      <c r="I1018">
        <v>0</v>
      </c>
      <c r="J1018">
        <v>53.379367700000003</v>
      </c>
      <c r="K1018">
        <v>0.40739764417899998</v>
      </c>
    </row>
    <row r="1019" spans="1:11">
      <c r="A1019">
        <v>1017</v>
      </c>
      <c r="B1019" s="1">
        <v>37543</v>
      </c>
      <c r="C1019">
        <v>0.04</v>
      </c>
      <c r="D1019">
        <v>0.93</v>
      </c>
      <c r="E1019">
        <v>0</v>
      </c>
      <c r="F1019">
        <v>33.78388554</v>
      </c>
      <c r="G1019">
        <v>8.4459713839999999</v>
      </c>
      <c r="H1019">
        <v>0</v>
      </c>
      <c r="I1019">
        <v>0</v>
      </c>
      <c r="J1019">
        <v>43.78388554</v>
      </c>
      <c r="K1019">
        <v>0.40942986005100002</v>
      </c>
    </row>
    <row r="1020" spans="1:11">
      <c r="A1020">
        <v>1018</v>
      </c>
      <c r="B1020" s="1">
        <v>37544</v>
      </c>
      <c r="C1020">
        <v>0.6</v>
      </c>
      <c r="D1020">
        <v>0.28999999999999998</v>
      </c>
      <c r="E1020">
        <v>0</v>
      </c>
      <c r="F1020">
        <v>26.310916509999998</v>
      </c>
      <c r="G1020">
        <v>6.5777291269999996</v>
      </c>
      <c r="H1020">
        <v>0</v>
      </c>
      <c r="I1020">
        <v>0</v>
      </c>
      <c r="J1020">
        <v>36.310916509999998</v>
      </c>
      <c r="K1020">
        <v>0.41128551925599999</v>
      </c>
    </row>
    <row r="1021" spans="1:11">
      <c r="A1021">
        <v>1019</v>
      </c>
      <c r="B1021" s="1">
        <v>37545</v>
      </c>
      <c r="C1021">
        <v>0.3</v>
      </c>
      <c r="D1021">
        <v>0.99</v>
      </c>
      <c r="E1021">
        <v>1.4957054320000001</v>
      </c>
      <c r="F1021">
        <v>20.490962379999999</v>
      </c>
      <c r="G1021">
        <v>5.1227405949999998</v>
      </c>
      <c r="H1021">
        <v>-1.994007766</v>
      </c>
      <c r="I1021">
        <v>0</v>
      </c>
      <c r="J1021">
        <v>30.490962379999999</v>
      </c>
      <c r="K1021">
        <v>0.34784733224699999</v>
      </c>
    </row>
    <row r="1022" spans="1:11">
      <c r="A1022">
        <v>1020</v>
      </c>
      <c r="B1022" s="1">
        <v>37546</v>
      </c>
      <c r="C1022">
        <v>0.01</v>
      </c>
      <c r="D1022">
        <v>0.73</v>
      </c>
      <c r="E1022">
        <v>0</v>
      </c>
      <c r="F1022">
        <v>15.95837755</v>
      </c>
      <c r="G1022">
        <v>3.9895943869999999</v>
      </c>
      <c r="H1022">
        <v>0</v>
      </c>
      <c r="I1022">
        <v>0</v>
      </c>
      <c r="J1022">
        <v>25.958377550000002</v>
      </c>
      <c r="K1022">
        <v>0.27439622896999999</v>
      </c>
    </row>
    <row r="1023" spans="1:11">
      <c r="A1023">
        <v>1021</v>
      </c>
      <c r="B1023" s="1">
        <v>37547</v>
      </c>
      <c r="C1023">
        <v>0.47</v>
      </c>
      <c r="D1023">
        <v>0.32</v>
      </c>
      <c r="E1023">
        <v>2.0589766900000002</v>
      </c>
      <c r="F1023">
        <v>12.42839693</v>
      </c>
      <c r="G1023">
        <v>3.107099233</v>
      </c>
      <c r="H1023">
        <v>0.990996408</v>
      </c>
      <c r="I1023">
        <v>0</v>
      </c>
      <c r="J1023">
        <v>22.428396930000002</v>
      </c>
      <c r="K1023">
        <v>0.29038196875799999</v>
      </c>
    </row>
    <row r="1024" spans="1:11">
      <c r="A1024">
        <v>1022</v>
      </c>
      <c r="B1024" s="1">
        <v>37548</v>
      </c>
      <c r="C1024">
        <v>0.08</v>
      </c>
      <c r="D1024">
        <v>0.82</v>
      </c>
      <c r="E1024">
        <v>0</v>
      </c>
      <c r="F1024">
        <v>9.6792452620000002</v>
      </c>
      <c r="G1024">
        <v>2.4198113160000001</v>
      </c>
      <c r="H1024">
        <v>0</v>
      </c>
      <c r="I1024">
        <v>0</v>
      </c>
      <c r="J1024">
        <v>19.679245259999998</v>
      </c>
      <c r="K1024">
        <v>0.28880904692300002</v>
      </c>
    </row>
    <row r="1025" spans="1:11">
      <c r="A1025">
        <v>1023</v>
      </c>
      <c r="B1025" s="1">
        <v>37549</v>
      </c>
      <c r="C1025">
        <v>0.47</v>
      </c>
      <c r="D1025">
        <v>0.86</v>
      </c>
      <c r="E1025">
        <v>0</v>
      </c>
      <c r="F1025">
        <v>7.5382037899999998</v>
      </c>
      <c r="G1025">
        <v>1.8845509469999999</v>
      </c>
      <c r="H1025">
        <v>0</v>
      </c>
      <c r="I1025">
        <v>0</v>
      </c>
      <c r="J1025">
        <v>17.538203790000001</v>
      </c>
      <c r="K1025">
        <v>0.29015098584799998</v>
      </c>
    </row>
    <row r="1026" spans="1:11">
      <c r="A1026">
        <v>1024</v>
      </c>
      <c r="B1026" s="1">
        <v>37550</v>
      </c>
      <c r="C1026">
        <v>0.88</v>
      </c>
      <c r="D1026">
        <v>0.94</v>
      </c>
      <c r="E1026">
        <v>0</v>
      </c>
      <c r="F1026">
        <v>5.870759015</v>
      </c>
      <c r="G1026">
        <v>1.467689754</v>
      </c>
      <c r="H1026">
        <v>0</v>
      </c>
      <c r="I1026">
        <v>0</v>
      </c>
      <c r="J1026">
        <v>15.87075901</v>
      </c>
      <c r="K1026">
        <v>0.29131750773199999</v>
      </c>
    </row>
    <row r="1027" spans="1:11">
      <c r="A1027">
        <v>1025</v>
      </c>
      <c r="B1027" s="1">
        <v>37551</v>
      </c>
      <c r="C1027">
        <v>0.27</v>
      </c>
      <c r="D1027">
        <v>0.64</v>
      </c>
      <c r="E1027">
        <v>0</v>
      </c>
      <c r="F1027">
        <v>4.5721517179999998</v>
      </c>
      <c r="G1027">
        <v>1.1430379289999999</v>
      </c>
      <c r="H1027">
        <v>0</v>
      </c>
      <c r="I1027">
        <v>0</v>
      </c>
      <c r="J1027">
        <v>14.572151720000001</v>
      </c>
      <c r="K1027">
        <v>0.29231838790300002</v>
      </c>
    </row>
    <row r="1028" spans="1:11">
      <c r="A1028">
        <v>1026</v>
      </c>
      <c r="B1028" s="1">
        <v>37552</v>
      </c>
      <c r="C1028">
        <v>0.99</v>
      </c>
      <c r="D1028">
        <v>0.09</v>
      </c>
      <c r="E1028">
        <v>0</v>
      </c>
      <c r="F1028">
        <v>3.5607953380000001</v>
      </c>
      <c r="G1028">
        <v>0.89019883499999997</v>
      </c>
      <c r="H1028">
        <v>0</v>
      </c>
      <c r="I1028">
        <v>0</v>
      </c>
      <c r="J1028">
        <v>13.56079534</v>
      </c>
      <c r="K1028">
        <v>0.293166235976</v>
      </c>
    </row>
    <row r="1029" spans="1:11">
      <c r="A1029">
        <v>1027</v>
      </c>
      <c r="B1029" s="1">
        <v>37553</v>
      </c>
      <c r="C1029">
        <v>0.36</v>
      </c>
      <c r="D1029">
        <v>0.15</v>
      </c>
      <c r="E1029">
        <v>0</v>
      </c>
      <c r="F1029">
        <v>2.7731501980000002</v>
      </c>
      <c r="G1029">
        <v>0.693287549</v>
      </c>
      <c r="H1029">
        <v>0</v>
      </c>
      <c r="I1029">
        <v>0</v>
      </c>
      <c r="J1029">
        <v>12.7731502</v>
      </c>
      <c r="K1029">
        <v>0.29387576470900001</v>
      </c>
    </row>
    <row r="1030" spans="1:11">
      <c r="A1030">
        <v>1028</v>
      </c>
      <c r="B1030" s="1">
        <v>37554</v>
      </c>
      <c r="C1030">
        <v>0.94</v>
      </c>
      <c r="D1030">
        <v>0.54</v>
      </c>
      <c r="E1030">
        <v>0</v>
      </c>
      <c r="F1030">
        <v>2.1597315460000002</v>
      </c>
      <c r="G1030">
        <v>0.539932886</v>
      </c>
      <c r="H1030">
        <v>0</v>
      </c>
      <c r="I1030">
        <v>0</v>
      </c>
      <c r="J1030">
        <v>12.15973155</v>
      </c>
      <c r="K1030">
        <v>0.29446289106000001</v>
      </c>
    </row>
    <row r="1031" spans="1:11">
      <c r="A1031">
        <v>1029</v>
      </c>
      <c r="B1031" s="1">
        <v>37555</v>
      </c>
      <c r="C1031">
        <v>0.77</v>
      </c>
      <c r="D1031">
        <v>0.74</v>
      </c>
      <c r="E1031">
        <v>0.17114511399999999</v>
      </c>
      <c r="F1031">
        <v>1.6820006190000001</v>
      </c>
      <c r="G1031">
        <v>0.42050015499999999</v>
      </c>
      <c r="H1031">
        <v>-1.2395934900000001</v>
      </c>
      <c r="I1031">
        <v>0</v>
      </c>
      <c r="J1031">
        <v>11.68200062</v>
      </c>
      <c r="K1031">
        <v>0.28076609131699998</v>
      </c>
    </row>
    <row r="1032" spans="1:11">
      <c r="A1032">
        <v>1030</v>
      </c>
      <c r="B1032" s="1">
        <v>37556</v>
      </c>
      <c r="C1032">
        <v>0.04</v>
      </c>
      <c r="D1032">
        <v>0.32</v>
      </c>
      <c r="E1032">
        <v>0</v>
      </c>
      <c r="F1032">
        <v>1.309943399</v>
      </c>
      <c r="G1032">
        <v>0.32748585000000002</v>
      </c>
      <c r="H1032">
        <v>0</v>
      </c>
      <c r="I1032">
        <v>0</v>
      </c>
      <c r="J1032">
        <v>11.3099434</v>
      </c>
      <c r="K1032">
        <v>0.26474068454499999</v>
      </c>
    </row>
    <row r="1033" spans="1:11">
      <c r="A1033">
        <v>1031</v>
      </c>
      <c r="B1033" s="1">
        <v>37557</v>
      </c>
      <c r="C1033">
        <v>0.7</v>
      </c>
      <c r="D1033">
        <v>0.77</v>
      </c>
      <c r="E1033">
        <v>0</v>
      </c>
      <c r="F1033">
        <v>64.494771189999994</v>
      </c>
      <c r="G1033">
        <v>16.123692800000001</v>
      </c>
      <c r="H1033">
        <v>0</v>
      </c>
      <c r="I1033">
        <v>0</v>
      </c>
      <c r="J1033">
        <v>74.494771189999994</v>
      </c>
      <c r="K1033">
        <v>0.75703337814399996</v>
      </c>
    </row>
    <row r="1034" spans="1:11">
      <c r="A1034">
        <v>1032</v>
      </c>
      <c r="B1034" s="1">
        <v>37558</v>
      </c>
      <c r="C1034">
        <v>0.92</v>
      </c>
      <c r="D1034">
        <v>0.09</v>
      </c>
      <c r="E1034">
        <v>0</v>
      </c>
      <c r="F1034">
        <v>50.228578300000002</v>
      </c>
      <c r="G1034">
        <v>12.557144579999999</v>
      </c>
      <c r="H1034">
        <v>0</v>
      </c>
      <c r="I1034">
        <v>0</v>
      </c>
      <c r="J1034">
        <v>60.228578300000002</v>
      </c>
      <c r="K1034">
        <v>0.75954897689599998</v>
      </c>
    </row>
    <row r="1035" spans="1:11">
      <c r="A1035">
        <v>1033</v>
      </c>
      <c r="B1035" s="1">
        <v>37559</v>
      </c>
      <c r="C1035">
        <v>0.72</v>
      </c>
      <c r="D1035">
        <v>0.78</v>
      </c>
      <c r="E1035">
        <v>0</v>
      </c>
      <c r="F1035">
        <v>39.118056119999999</v>
      </c>
      <c r="G1035">
        <v>9.7795140289999996</v>
      </c>
      <c r="H1035">
        <v>0</v>
      </c>
      <c r="I1035">
        <v>0</v>
      </c>
      <c r="J1035">
        <v>49.118056119999999</v>
      </c>
      <c r="K1035">
        <v>0.76176720519399999</v>
      </c>
    </row>
    <row r="1036" spans="1:11">
      <c r="A1036">
        <v>1034</v>
      </c>
      <c r="B1036" s="1">
        <v>37560</v>
      </c>
      <c r="C1036">
        <v>0.03</v>
      </c>
      <c r="D1036">
        <v>0.76</v>
      </c>
      <c r="E1036">
        <v>0</v>
      </c>
      <c r="F1036">
        <v>30.46517274</v>
      </c>
      <c r="G1036">
        <v>7.6162931839999999</v>
      </c>
      <c r="H1036">
        <v>0</v>
      </c>
      <c r="I1036">
        <v>0</v>
      </c>
      <c r="J1036">
        <v>40.46517274</v>
      </c>
      <c r="K1036">
        <v>0.76369542270299995</v>
      </c>
    </row>
    <row r="1037" spans="1:11">
      <c r="A1037">
        <v>1035</v>
      </c>
      <c r="B1037" s="1">
        <v>37561</v>
      </c>
      <c r="C1037">
        <v>0</v>
      </c>
      <c r="D1037">
        <v>0.7</v>
      </c>
      <c r="E1037">
        <v>0</v>
      </c>
      <c r="F1037">
        <v>23.726300380000001</v>
      </c>
      <c r="G1037">
        <v>5.9315750960000004</v>
      </c>
      <c r="H1037">
        <v>0</v>
      </c>
      <c r="I1037">
        <v>0</v>
      </c>
      <c r="J1037">
        <v>33.726300379999998</v>
      </c>
      <c r="K1037">
        <v>0.76534954108999997</v>
      </c>
    </row>
    <row r="1038" spans="1:11">
      <c r="A1038">
        <v>1036</v>
      </c>
      <c r="B1038" s="1">
        <v>37562</v>
      </c>
      <c r="C1038">
        <v>0.39</v>
      </c>
      <c r="D1038">
        <v>0.62</v>
      </c>
      <c r="E1038">
        <v>0</v>
      </c>
      <c r="F1038">
        <v>29.82417714</v>
      </c>
      <c r="G1038">
        <v>7.4560442849999999</v>
      </c>
      <c r="H1038">
        <v>0</v>
      </c>
      <c r="I1038">
        <v>0</v>
      </c>
      <c r="J1038">
        <v>39.824177140000003</v>
      </c>
      <c r="K1038">
        <v>0.78664636951400002</v>
      </c>
    </row>
    <row r="1039" spans="1:11">
      <c r="A1039">
        <v>1037</v>
      </c>
      <c r="B1039" s="1">
        <v>37563</v>
      </c>
      <c r="C1039">
        <v>0.45</v>
      </c>
      <c r="D1039">
        <v>0.13</v>
      </c>
      <c r="E1039">
        <v>0</v>
      </c>
      <c r="F1039">
        <v>23.227092509999999</v>
      </c>
      <c r="G1039">
        <v>5.8067731279999997</v>
      </c>
      <c r="H1039">
        <v>0</v>
      </c>
      <c r="I1039">
        <v>0</v>
      </c>
      <c r="J1039">
        <v>33.227092509999999</v>
      </c>
      <c r="K1039">
        <v>0.78854106432000004</v>
      </c>
    </row>
    <row r="1040" spans="1:11">
      <c r="A1040">
        <v>1038</v>
      </c>
      <c r="B1040" s="1">
        <v>37564</v>
      </c>
      <c r="C1040">
        <v>0.56999999999999995</v>
      </c>
      <c r="D1040">
        <v>0.19</v>
      </c>
      <c r="E1040">
        <v>0</v>
      </c>
      <c r="F1040">
        <v>18.089277840000001</v>
      </c>
      <c r="G1040">
        <v>4.5223194590000002</v>
      </c>
      <c r="H1040">
        <v>0</v>
      </c>
      <c r="I1040">
        <v>0</v>
      </c>
      <c r="J1040">
        <v>28.089277840000001</v>
      </c>
      <c r="K1040">
        <v>0.79015671630999995</v>
      </c>
    </row>
    <row r="1041" spans="1:11">
      <c r="A1041">
        <v>1039</v>
      </c>
      <c r="B1041" s="1">
        <v>37565</v>
      </c>
      <c r="C1041">
        <v>0.02</v>
      </c>
      <c r="D1041">
        <v>0.43</v>
      </c>
      <c r="E1041">
        <v>0</v>
      </c>
      <c r="F1041">
        <v>14.08794374</v>
      </c>
      <c r="G1041">
        <v>3.5219859360000001</v>
      </c>
      <c r="H1041">
        <v>0</v>
      </c>
      <c r="I1041">
        <v>0</v>
      </c>
      <c r="J1041">
        <v>24.08794374</v>
      </c>
      <c r="K1041">
        <v>0.79151665541899996</v>
      </c>
    </row>
    <row r="1042" spans="1:11">
      <c r="A1042">
        <v>1040</v>
      </c>
      <c r="B1042" s="1">
        <v>37566</v>
      </c>
      <c r="C1042">
        <v>0.43</v>
      </c>
      <c r="D1042">
        <v>0.13</v>
      </c>
      <c r="E1042">
        <v>0</v>
      </c>
      <c r="F1042">
        <v>10.971701619999999</v>
      </c>
      <c r="G1042">
        <v>2.7429254049999998</v>
      </c>
      <c r="H1042">
        <v>0</v>
      </c>
      <c r="I1042">
        <v>0</v>
      </c>
      <c r="J1042">
        <v>20.971701620000001</v>
      </c>
      <c r="K1042">
        <v>0.79264829701999995</v>
      </c>
    </row>
    <row r="1043" spans="1:11">
      <c r="A1043">
        <v>1041</v>
      </c>
      <c r="B1043" s="1">
        <v>37567</v>
      </c>
      <c r="C1043">
        <v>0.78</v>
      </c>
      <c r="D1043">
        <v>0.24</v>
      </c>
      <c r="E1043">
        <v>0</v>
      </c>
      <c r="F1043">
        <v>8.5447698130000003</v>
      </c>
      <c r="G1043">
        <v>2.136192453</v>
      </c>
      <c r="H1043">
        <v>0</v>
      </c>
      <c r="I1043">
        <v>0</v>
      </c>
      <c r="J1043">
        <v>18.544769809999998</v>
      </c>
      <c r="K1043">
        <v>0.79358062523200001</v>
      </c>
    </row>
    <row r="1044" spans="1:11">
      <c r="A1044">
        <v>1042</v>
      </c>
      <c r="B1044" s="1">
        <v>37568</v>
      </c>
      <c r="C1044">
        <v>0.51</v>
      </c>
      <c r="D1044">
        <v>0.84</v>
      </c>
      <c r="E1044">
        <v>0</v>
      </c>
      <c r="F1044">
        <v>6.6546734220000001</v>
      </c>
      <c r="G1044">
        <v>1.663668355</v>
      </c>
      <c r="H1044">
        <v>0</v>
      </c>
      <c r="I1044">
        <v>0</v>
      </c>
      <c r="J1044">
        <v>16.654673420000002</v>
      </c>
      <c r="K1044">
        <v>0.79434217778799998</v>
      </c>
    </row>
    <row r="1045" spans="1:11">
      <c r="A1045">
        <v>1043</v>
      </c>
      <c r="B1045" s="1">
        <v>37569</v>
      </c>
      <c r="C1045">
        <v>0.3</v>
      </c>
      <c r="D1045">
        <v>0.43</v>
      </c>
      <c r="E1045">
        <v>0</v>
      </c>
      <c r="F1045">
        <v>5.1826648720000001</v>
      </c>
      <c r="G1045">
        <v>1.295666218</v>
      </c>
      <c r="H1045">
        <v>0</v>
      </c>
      <c r="I1045">
        <v>0</v>
      </c>
      <c r="J1045">
        <v>15.18266487</v>
      </c>
      <c r="K1045">
        <v>0.794959661639</v>
      </c>
    </row>
    <row r="1046" spans="1:11">
      <c r="A1046">
        <v>1044</v>
      </c>
      <c r="B1046" s="1">
        <v>37570</v>
      </c>
      <c r="C1046">
        <v>0.99</v>
      </c>
      <c r="D1046">
        <v>0.62</v>
      </c>
      <c r="E1046">
        <v>21.3581903</v>
      </c>
      <c r="F1046">
        <v>4.0362634609999999</v>
      </c>
      <c r="G1046">
        <v>1.009065865</v>
      </c>
      <c r="H1046">
        <v>-0.472990203</v>
      </c>
      <c r="I1046">
        <v>0</v>
      </c>
      <c r="J1046">
        <v>14.036263460000001</v>
      </c>
      <c r="K1046">
        <v>-9.0934127872900006E-2</v>
      </c>
    </row>
    <row r="1047" spans="1:11">
      <c r="A1047">
        <v>1045</v>
      </c>
      <c r="B1047" s="1">
        <v>37571</v>
      </c>
      <c r="C1047">
        <v>0.41</v>
      </c>
      <c r="D1047">
        <v>0.73</v>
      </c>
      <c r="E1047">
        <v>0</v>
      </c>
      <c r="F1047">
        <v>3.1434451440000002</v>
      </c>
      <c r="G1047">
        <v>0.78586128600000005</v>
      </c>
      <c r="H1047">
        <v>0</v>
      </c>
      <c r="I1047">
        <v>0</v>
      </c>
      <c r="J1047">
        <v>13.143445140000001</v>
      </c>
      <c r="K1047">
        <v>-0.46825524828300003</v>
      </c>
    </row>
    <row r="1048" spans="1:11">
      <c r="A1048">
        <v>1046</v>
      </c>
      <c r="B1048" s="1">
        <v>37572</v>
      </c>
      <c r="C1048">
        <v>0.78</v>
      </c>
      <c r="D1048">
        <v>0.35</v>
      </c>
      <c r="E1048">
        <v>0</v>
      </c>
      <c r="F1048">
        <v>2.4481175390000001</v>
      </c>
      <c r="G1048">
        <v>0.61202938500000004</v>
      </c>
      <c r="H1048">
        <v>0</v>
      </c>
      <c r="I1048">
        <v>0</v>
      </c>
      <c r="J1048">
        <v>12.44811754</v>
      </c>
      <c r="K1048">
        <v>-0.468607345003</v>
      </c>
    </row>
    <row r="1049" spans="1:11">
      <c r="A1049">
        <v>1047</v>
      </c>
      <c r="B1049" s="1">
        <v>37573</v>
      </c>
      <c r="C1049">
        <v>0.01</v>
      </c>
      <c r="D1049">
        <v>0.06</v>
      </c>
      <c r="E1049">
        <v>0</v>
      </c>
      <c r="F1049">
        <v>1.9065958569999999</v>
      </c>
      <c r="G1049">
        <v>0.47664896400000001</v>
      </c>
      <c r="H1049">
        <v>0</v>
      </c>
      <c r="I1049">
        <v>0</v>
      </c>
      <c r="J1049">
        <v>11.906595859999999</v>
      </c>
      <c r="K1049">
        <v>-0.46888867854900002</v>
      </c>
    </row>
    <row r="1050" spans="1:11">
      <c r="A1050">
        <v>1048</v>
      </c>
      <c r="B1050" s="1">
        <v>37574</v>
      </c>
      <c r="C1050">
        <v>0.23</v>
      </c>
      <c r="D1050">
        <v>0.25</v>
      </c>
      <c r="E1050">
        <v>0</v>
      </c>
      <c r="F1050">
        <v>52.908964949999998</v>
      </c>
      <c r="G1050">
        <v>13.22724124</v>
      </c>
      <c r="H1050">
        <v>0</v>
      </c>
      <c r="I1050">
        <v>0</v>
      </c>
      <c r="J1050">
        <v>62.908964949999998</v>
      </c>
      <c r="K1050">
        <v>0.37279741419200002</v>
      </c>
    </row>
    <row r="1051" spans="1:11">
      <c r="A1051">
        <v>1049</v>
      </c>
      <c r="B1051" s="1">
        <v>37575</v>
      </c>
      <c r="C1051">
        <v>0.4</v>
      </c>
      <c r="D1051">
        <v>0.79</v>
      </c>
      <c r="E1051">
        <v>0</v>
      </c>
      <c r="F1051">
        <v>41.205543339999998</v>
      </c>
      <c r="G1051">
        <v>10.301385829999999</v>
      </c>
      <c r="H1051">
        <v>0</v>
      </c>
      <c r="I1051">
        <v>0</v>
      </c>
      <c r="J1051">
        <v>51.205543339999998</v>
      </c>
      <c r="K1051">
        <v>0.37226053855800001</v>
      </c>
    </row>
    <row r="1052" spans="1:11">
      <c r="A1052">
        <v>1050</v>
      </c>
      <c r="B1052" s="1">
        <v>37576</v>
      </c>
      <c r="C1052">
        <v>0.53</v>
      </c>
      <c r="D1052">
        <v>0.51</v>
      </c>
      <c r="E1052">
        <v>0</v>
      </c>
      <c r="F1052">
        <v>32.090909420000003</v>
      </c>
      <c r="G1052">
        <v>8.0227273540000006</v>
      </c>
      <c r="H1052">
        <v>0</v>
      </c>
      <c r="I1052">
        <v>0</v>
      </c>
      <c r="J1052">
        <v>42.090909420000003</v>
      </c>
      <c r="K1052">
        <v>0.37163051492600002</v>
      </c>
    </row>
    <row r="1053" spans="1:11">
      <c r="A1053">
        <v>1051</v>
      </c>
      <c r="B1053" s="1">
        <v>37577</v>
      </c>
      <c r="C1053">
        <v>0.89</v>
      </c>
      <c r="D1053">
        <v>0.2</v>
      </c>
      <c r="E1053">
        <v>0</v>
      </c>
      <c r="F1053">
        <v>24.99242538</v>
      </c>
      <c r="G1053">
        <v>6.2481063460000001</v>
      </c>
      <c r="H1053">
        <v>0</v>
      </c>
      <c r="I1053">
        <v>0</v>
      </c>
      <c r="J1053">
        <v>34.99242538</v>
      </c>
      <c r="K1053">
        <v>0.37092854995399999</v>
      </c>
    </row>
    <row r="1054" spans="1:11">
      <c r="A1054">
        <v>1052</v>
      </c>
      <c r="B1054" s="1">
        <v>37578</v>
      </c>
      <c r="C1054">
        <v>0.24</v>
      </c>
      <c r="D1054">
        <v>0.96</v>
      </c>
      <c r="E1054">
        <v>0</v>
      </c>
      <c r="F1054">
        <v>19.46412046</v>
      </c>
      <c r="G1054">
        <v>4.866030115</v>
      </c>
      <c r="H1054">
        <v>0</v>
      </c>
      <c r="I1054">
        <v>0</v>
      </c>
      <c r="J1054">
        <v>29.46412046</v>
      </c>
      <c r="K1054">
        <v>0.36857865283800001</v>
      </c>
    </row>
    <row r="1055" spans="1:11">
      <c r="A1055">
        <v>1053</v>
      </c>
      <c r="B1055" s="1">
        <v>37579</v>
      </c>
      <c r="C1055">
        <v>0.11</v>
      </c>
      <c r="D1055">
        <v>0.78</v>
      </c>
      <c r="E1055">
        <v>0</v>
      </c>
      <c r="F1055">
        <v>15.158672259999999</v>
      </c>
      <c r="G1055">
        <v>3.7896680639999998</v>
      </c>
      <c r="H1055">
        <v>0</v>
      </c>
      <c r="I1055">
        <v>0</v>
      </c>
      <c r="J1055">
        <v>25.158672259999999</v>
      </c>
      <c r="K1055">
        <v>0.36580570645900001</v>
      </c>
    </row>
    <row r="1056" spans="1:11">
      <c r="A1056">
        <v>1054</v>
      </c>
      <c r="B1056" s="1">
        <v>37580</v>
      </c>
      <c r="C1056">
        <v>0.23</v>
      </c>
      <c r="D1056">
        <v>0.89</v>
      </c>
      <c r="E1056">
        <v>9.3695581939999997</v>
      </c>
      <c r="F1056">
        <v>30.861754319999999</v>
      </c>
      <c r="G1056">
        <v>7.7154385799999998</v>
      </c>
      <c r="H1056">
        <v>0.28576648900000001</v>
      </c>
      <c r="I1056">
        <v>0</v>
      </c>
      <c r="J1056">
        <v>40.861754320000003</v>
      </c>
      <c r="K1056">
        <v>0.24869979402199999</v>
      </c>
    </row>
    <row r="1057" spans="1:11">
      <c r="A1057">
        <v>1055</v>
      </c>
      <c r="B1057" s="1">
        <v>37581</v>
      </c>
      <c r="C1057">
        <v>0.38</v>
      </c>
      <c r="D1057">
        <v>0.88</v>
      </c>
      <c r="E1057">
        <v>0</v>
      </c>
      <c r="F1057">
        <v>24.035158429999999</v>
      </c>
      <c r="G1057">
        <v>6.0087896069999998</v>
      </c>
      <c r="H1057">
        <v>0</v>
      </c>
      <c r="I1057">
        <v>0</v>
      </c>
      <c r="J1057">
        <v>34.035158430000003</v>
      </c>
      <c r="K1057">
        <v>0.29746679186899999</v>
      </c>
    </row>
    <row r="1058" spans="1:11">
      <c r="A1058">
        <v>1056</v>
      </c>
      <c r="B1058" s="1">
        <v>37582</v>
      </c>
      <c r="C1058">
        <v>0.85</v>
      </c>
      <c r="D1058">
        <v>0.05</v>
      </c>
      <c r="E1058">
        <v>0</v>
      </c>
      <c r="F1058">
        <v>18.718600210000002</v>
      </c>
      <c r="G1058">
        <v>4.6796500520000004</v>
      </c>
      <c r="H1058">
        <v>0</v>
      </c>
      <c r="I1058">
        <v>0</v>
      </c>
      <c r="J1058">
        <v>28.718600210000002</v>
      </c>
      <c r="K1058">
        <v>0.29895975772200001</v>
      </c>
    </row>
    <row r="1059" spans="1:11">
      <c r="A1059">
        <v>1057</v>
      </c>
      <c r="B1059" s="1">
        <v>37583</v>
      </c>
      <c r="C1059">
        <v>0.33</v>
      </c>
      <c r="D1059">
        <v>0.47</v>
      </c>
      <c r="E1059">
        <v>0</v>
      </c>
      <c r="F1059">
        <v>14.578060499999999</v>
      </c>
      <c r="G1059">
        <v>3.6445151249999999</v>
      </c>
      <c r="H1059">
        <v>0</v>
      </c>
      <c r="I1059">
        <v>0</v>
      </c>
      <c r="J1059">
        <v>24.578060499999999</v>
      </c>
      <c r="K1059">
        <v>0.30028517309199998</v>
      </c>
    </row>
    <row r="1060" spans="1:11">
      <c r="A1060">
        <v>1058</v>
      </c>
      <c r="B1060" s="1">
        <v>37584</v>
      </c>
      <c r="C1060">
        <v>0.62</v>
      </c>
      <c r="D1060">
        <v>0.03</v>
      </c>
      <c r="E1060">
        <v>0</v>
      </c>
      <c r="F1060">
        <v>11.35340493</v>
      </c>
      <c r="G1060">
        <v>2.838351233</v>
      </c>
      <c r="H1060">
        <v>0</v>
      </c>
      <c r="I1060">
        <v>0</v>
      </c>
      <c r="J1060">
        <v>21.35340493</v>
      </c>
      <c r="K1060">
        <v>0.30144762925599999</v>
      </c>
    </row>
    <row r="1061" spans="1:11">
      <c r="A1061">
        <v>1059</v>
      </c>
      <c r="B1061" s="1">
        <v>37585</v>
      </c>
      <c r="C1061">
        <v>0.55000000000000004</v>
      </c>
      <c r="D1061">
        <v>0.35</v>
      </c>
      <c r="E1061">
        <v>0</v>
      </c>
      <c r="F1061">
        <v>8.8420406519999997</v>
      </c>
      <c r="G1061">
        <v>2.2105101629999999</v>
      </c>
      <c r="H1061">
        <v>0</v>
      </c>
      <c r="I1061">
        <v>0</v>
      </c>
      <c r="J1061">
        <v>18.842040650000001</v>
      </c>
      <c r="K1061">
        <v>0.30245468399300002</v>
      </c>
    </row>
    <row r="1062" spans="1:11">
      <c r="A1062">
        <v>1060</v>
      </c>
      <c r="B1062" s="1">
        <v>37586</v>
      </c>
      <c r="C1062">
        <v>0.93</v>
      </c>
      <c r="D1062">
        <v>0.65</v>
      </c>
      <c r="E1062">
        <v>0</v>
      </c>
      <c r="F1062">
        <v>6.8861881829999998</v>
      </c>
      <c r="G1062">
        <v>1.721547046</v>
      </c>
      <c r="H1062">
        <v>0</v>
      </c>
      <c r="I1062">
        <v>0</v>
      </c>
      <c r="J1062">
        <v>16.886188180000001</v>
      </c>
      <c r="K1062">
        <v>0.30331651923699998</v>
      </c>
    </row>
    <row r="1063" spans="1:11">
      <c r="A1063">
        <v>1061</v>
      </c>
      <c r="B1063" s="1">
        <v>37587</v>
      </c>
      <c r="C1063">
        <v>0.96</v>
      </c>
      <c r="D1063">
        <v>0.45</v>
      </c>
      <c r="E1063">
        <v>0</v>
      </c>
      <c r="F1063">
        <v>5.3629687500000003</v>
      </c>
      <c r="G1063">
        <v>1.340742187</v>
      </c>
      <c r="H1063">
        <v>0</v>
      </c>
      <c r="I1063">
        <v>0</v>
      </c>
      <c r="J1063">
        <v>15.36296875</v>
      </c>
      <c r="K1063">
        <v>0.30285936524000001</v>
      </c>
    </row>
    <row r="1064" spans="1:11">
      <c r="A1064">
        <v>1062</v>
      </c>
      <c r="B1064" s="1">
        <v>37588</v>
      </c>
      <c r="C1064">
        <v>0.11</v>
      </c>
      <c r="D1064">
        <v>0.33</v>
      </c>
      <c r="E1064">
        <v>0</v>
      </c>
      <c r="F1064">
        <v>4.1766842620000002</v>
      </c>
      <c r="G1064">
        <v>1.044171065</v>
      </c>
      <c r="H1064">
        <v>0</v>
      </c>
      <c r="I1064">
        <v>0</v>
      </c>
      <c r="J1064">
        <v>14.17668426</v>
      </c>
      <c r="K1064">
        <v>0.30154470103499997</v>
      </c>
    </row>
    <row r="1065" spans="1:11">
      <c r="A1065">
        <v>1063</v>
      </c>
      <c r="B1065" s="1">
        <v>37589</v>
      </c>
      <c r="C1065">
        <v>0.85</v>
      </c>
      <c r="D1065">
        <v>0.28999999999999998</v>
      </c>
      <c r="E1065">
        <v>0</v>
      </c>
      <c r="F1065">
        <v>3.252804974</v>
      </c>
      <c r="G1065">
        <v>0.81320124299999996</v>
      </c>
      <c r="H1065">
        <v>0</v>
      </c>
      <c r="I1065">
        <v>0</v>
      </c>
      <c r="J1065">
        <v>13.25280497</v>
      </c>
      <c r="K1065">
        <v>0.30042828321699999</v>
      </c>
    </row>
    <row r="1066" spans="1:11">
      <c r="A1066">
        <v>1064</v>
      </c>
      <c r="B1066" s="1">
        <v>37590</v>
      </c>
      <c r="C1066">
        <v>0.11</v>
      </c>
      <c r="D1066">
        <v>0.3</v>
      </c>
      <c r="E1066">
        <v>0</v>
      </c>
      <c r="F1066">
        <v>2.5332870609999998</v>
      </c>
      <c r="G1066">
        <v>0.63332176500000004</v>
      </c>
      <c r="H1066">
        <v>0</v>
      </c>
      <c r="I1066">
        <v>0</v>
      </c>
      <c r="J1066">
        <v>12.533287059999999</v>
      </c>
      <c r="K1066">
        <v>0.29949228723299998</v>
      </c>
    </row>
    <row r="1067" spans="1:11">
      <c r="A1067">
        <v>1065</v>
      </c>
      <c r="B1067" s="1">
        <v>37591</v>
      </c>
      <c r="C1067">
        <v>0.57999999999999996</v>
      </c>
      <c r="D1067">
        <v>0.68</v>
      </c>
      <c r="E1067">
        <v>0</v>
      </c>
      <c r="F1067">
        <v>1.972925947</v>
      </c>
      <c r="G1067">
        <v>0.49323148700000002</v>
      </c>
      <c r="H1067">
        <v>0</v>
      </c>
      <c r="I1067">
        <v>0</v>
      </c>
      <c r="J1067">
        <v>11.97292595</v>
      </c>
      <c r="K1067">
        <v>0.29871673839700003</v>
      </c>
    </row>
    <row r="1068" spans="1:11">
      <c r="A1068">
        <v>1066</v>
      </c>
      <c r="B1068" s="1">
        <v>37592</v>
      </c>
      <c r="C1068">
        <v>0.62</v>
      </c>
      <c r="D1068">
        <v>0.71</v>
      </c>
      <c r="E1068">
        <v>0</v>
      </c>
      <c r="F1068">
        <v>18.121410359999999</v>
      </c>
      <c r="G1068">
        <v>4.5303525889999996</v>
      </c>
      <c r="H1068">
        <v>0</v>
      </c>
      <c r="I1068">
        <v>0</v>
      </c>
      <c r="J1068">
        <v>28.121410359999999</v>
      </c>
      <c r="K1068">
        <v>-0.24784990904199999</v>
      </c>
    </row>
    <row r="1069" spans="1:11">
      <c r="A1069">
        <v>1067</v>
      </c>
      <c r="B1069" s="1">
        <v>37593</v>
      </c>
      <c r="C1069">
        <v>0.59</v>
      </c>
      <c r="D1069">
        <v>0.22</v>
      </c>
      <c r="E1069">
        <v>0</v>
      </c>
      <c r="F1069">
        <v>14.11296858</v>
      </c>
      <c r="G1069">
        <v>3.528242144</v>
      </c>
      <c r="H1069">
        <v>0</v>
      </c>
      <c r="I1069">
        <v>0</v>
      </c>
      <c r="J1069">
        <v>24.11296858</v>
      </c>
      <c r="K1069">
        <v>-0.24968861740000001</v>
      </c>
    </row>
    <row r="1070" spans="1:11">
      <c r="A1070">
        <v>1068</v>
      </c>
      <c r="B1070" s="1">
        <v>37594</v>
      </c>
      <c r="C1070">
        <v>0.87</v>
      </c>
      <c r="D1070">
        <v>0.3</v>
      </c>
      <c r="E1070">
        <v>0</v>
      </c>
      <c r="F1070">
        <v>10.991190980000001</v>
      </c>
      <c r="G1070">
        <v>2.7477977450000002</v>
      </c>
      <c r="H1070">
        <v>0</v>
      </c>
      <c r="I1070">
        <v>0</v>
      </c>
      <c r="J1070">
        <v>20.991190979999999</v>
      </c>
      <c r="K1070">
        <v>-0.25132907953799999</v>
      </c>
    </row>
    <row r="1071" spans="1:11">
      <c r="A1071">
        <v>1069</v>
      </c>
      <c r="B1071" s="1">
        <v>37595</v>
      </c>
      <c r="C1071">
        <v>0.42</v>
      </c>
      <c r="D1071">
        <v>0.53</v>
      </c>
      <c r="E1071">
        <v>0</v>
      </c>
      <c r="F1071">
        <v>8.5599481409999996</v>
      </c>
      <c r="G1071">
        <v>2.1399870349999999</v>
      </c>
      <c r="H1071">
        <v>0</v>
      </c>
      <c r="I1071">
        <v>0</v>
      </c>
      <c r="J1071">
        <v>18.559948139999999</v>
      </c>
      <c r="K1071">
        <v>-0.25277595431799998</v>
      </c>
    </row>
    <row r="1072" spans="1:11">
      <c r="A1072">
        <v>1070</v>
      </c>
      <c r="B1072" s="1">
        <v>37596</v>
      </c>
      <c r="C1072">
        <v>0.84</v>
      </c>
      <c r="D1072">
        <v>0.51</v>
      </c>
      <c r="E1072">
        <v>0</v>
      </c>
      <c r="F1072">
        <v>6.6664943149999996</v>
      </c>
      <c r="G1072">
        <v>1.6666235789999999</v>
      </c>
      <c r="H1072">
        <v>0</v>
      </c>
      <c r="I1072">
        <v>0</v>
      </c>
      <c r="J1072">
        <v>16.666494320000002</v>
      </c>
      <c r="K1072">
        <v>-0.254036737693</v>
      </c>
    </row>
    <row r="1073" spans="1:11">
      <c r="A1073">
        <v>1071</v>
      </c>
      <c r="B1073" s="1">
        <v>37597</v>
      </c>
      <c r="C1073">
        <v>0.47</v>
      </c>
      <c r="D1073">
        <v>0.21</v>
      </c>
      <c r="E1073">
        <v>0</v>
      </c>
      <c r="F1073">
        <v>5.1918709930000002</v>
      </c>
      <c r="G1073">
        <v>1.297967748</v>
      </c>
      <c r="H1073">
        <v>0</v>
      </c>
      <c r="I1073">
        <v>0</v>
      </c>
      <c r="J1073">
        <v>15.19187099</v>
      </c>
      <c r="K1073">
        <v>-0.25512180936399997</v>
      </c>
    </row>
    <row r="1074" spans="1:11">
      <c r="A1074">
        <v>1072</v>
      </c>
      <c r="B1074" s="1">
        <v>37598</v>
      </c>
      <c r="C1074">
        <v>0.74</v>
      </c>
      <c r="D1074">
        <v>0.99</v>
      </c>
      <c r="E1074">
        <v>0</v>
      </c>
      <c r="F1074">
        <v>4.0434331950000004</v>
      </c>
      <c r="G1074">
        <v>1.0108582989999999</v>
      </c>
      <c r="H1074">
        <v>0</v>
      </c>
      <c r="I1074">
        <v>0</v>
      </c>
      <c r="J1074">
        <v>14.043433200000001</v>
      </c>
      <c r="K1074">
        <v>-0.25604416593399998</v>
      </c>
    </row>
    <row r="1075" spans="1:11">
      <c r="A1075">
        <v>1073</v>
      </c>
      <c r="B1075" s="1">
        <v>37599</v>
      </c>
      <c r="C1075">
        <v>0.52</v>
      </c>
      <c r="D1075">
        <v>0.99</v>
      </c>
      <c r="E1075">
        <v>0</v>
      </c>
      <c r="F1075">
        <v>75.766909170000005</v>
      </c>
      <c r="G1075">
        <v>18.941727289999999</v>
      </c>
      <c r="H1075">
        <v>0</v>
      </c>
      <c r="I1075">
        <v>0</v>
      </c>
      <c r="J1075">
        <v>85.766909170000005</v>
      </c>
      <c r="K1075">
        <v>-0.67097055424499996</v>
      </c>
    </row>
    <row r="1076" spans="1:11">
      <c r="A1076">
        <v>1074</v>
      </c>
      <c r="B1076" s="1">
        <v>37600</v>
      </c>
      <c r="C1076">
        <v>0.27</v>
      </c>
      <c r="D1076">
        <v>0.86</v>
      </c>
      <c r="E1076">
        <v>0</v>
      </c>
      <c r="F1076">
        <v>59.007328190000003</v>
      </c>
      <c r="G1076">
        <v>14.751832050000001</v>
      </c>
      <c r="H1076">
        <v>0</v>
      </c>
      <c r="I1076">
        <v>0</v>
      </c>
      <c r="J1076">
        <v>69.007328189999996</v>
      </c>
      <c r="K1076">
        <v>-0.67421014802699997</v>
      </c>
    </row>
    <row r="1077" spans="1:11">
      <c r="A1077">
        <v>1075</v>
      </c>
      <c r="B1077" s="1">
        <v>37601</v>
      </c>
      <c r="C1077">
        <v>0.57999999999999996</v>
      </c>
      <c r="D1077">
        <v>0.6</v>
      </c>
      <c r="E1077">
        <v>46.548549190000003</v>
      </c>
      <c r="F1077">
        <v>45.954953400000001</v>
      </c>
      <c r="G1077">
        <v>11.48873835</v>
      </c>
      <c r="H1077">
        <v>0.69310063799999999</v>
      </c>
      <c r="I1077">
        <v>0</v>
      </c>
      <c r="J1077">
        <v>55.954953400000001</v>
      </c>
      <c r="K1077">
        <v>-0.16006299769999999</v>
      </c>
    </row>
    <row r="1078" spans="1:11">
      <c r="A1078">
        <v>1076</v>
      </c>
      <c r="B1078" s="1">
        <v>37602</v>
      </c>
      <c r="C1078">
        <v>0.45</v>
      </c>
      <c r="D1078">
        <v>0.8</v>
      </c>
      <c r="E1078">
        <v>0</v>
      </c>
      <c r="F1078">
        <v>35.789753699999999</v>
      </c>
      <c r="G1078">
        <v>8.9474384239999996</v>
      </c>
      <c r="H1078">
        <v>0</v>
      </c>
      <c r="I1078">
        <v>0</v>
      </c>
      <c r="J1078">
        <v>45.789753699999999</v>
      </c>
      <c r="K1078">
        <v>0.538949810641</v>
      </c>
    </row>
    <row r="1079" spans="1:11">
      <c r="A1079">
        <v>1077</v>
      </c>
      <c r="B1079" s="1">
        <v>37603</v>
      </c>
      <c r="C1079">
        <v>0.18</v>
      </c>
      <c r="D1079">
        <v>0.05</v>
      </c>
      <c r="E1079">
        <v>0</v>
      </c>
      <c r="F1079">
        <v>27.873088200000002</v>
      </c>
      <c r="G1079">
        <v>6.9682720509999996</v>
      </c>
      <c r="H1079">
        <v>0</v>
      </c>
      <c r="I1079">
        <v>0</v>
      </c>
      <c r="J1079">
        <v>37.873088199999998</v>
      </c>
      <c r="K1079">
        <v>0.53638940119800005</v>
      </c>
    </row>
    <row r="1080" spans="1:11">
      <c r="A1080">
        <v>1078</v>
      </c>
      <c r="B1080" s="1">
        <v>37604</v>
      </c>
      <c r="C1080">
        <v>0.5</v>
      </c>
      <c r="D1080">
        <v>0.78</v>
      </c>
      <c r="E1080">
        <v>0</v>
      </c>
      <c r="F1080">
        <v>21.70758292</v>
      </c>
      <c r="G1080">
        <v>5.42689573</v>
      </c>
      <c r="H1080">
        <v>0</v>
      </c>
      <c r="I1080">
        <v>0</v>
      </c>
      <c r="J1080">
        <v>31.70758292</v>
      </c>
      <c r="K1080">
        <v>0.53549308000899998</v>
      </c>
    </row>
    <row r="1081" spans="1:11">
      <c r="A1081">
        <v>1079</v>
      </c>
      <c r="B1081" s="1">
        <v>37605</v>
      </c>
      <c r="C1081">
        <v>0.74</v>
      </c>
      <c r="D1081">
        <v>0.8</v>
      </c>
      <c r="E1081">
        <v>0</v>
      </c>
      <c r="F1081">
        <v>16.90588258</v>
      </c>
      <c r="G1081">
        <v>4.2264706439999999</v>
      </c>
      <c r="H1081">
        <v>0</v>
      </c>
      <c r="I1081">
        <v>0</v>
      </c>
      <c r="J1081">
        <v>26.90588258</v>
      </c>
      <c r="K1081">
        <v>0.53251649297600001</v>
      </c>
    </row>
    <row r="1082" spans="1:11">
      <c r="A1082">
        <v>1080</v>
      </c>
      <c r="B1082" s="1">
        <v>37606</v>
      </c>
      <c r="C1082">
        <v>0.05</v>
      </c>
      <c r="D1082">
        <v>0.79</v>
      </c>
      <c r="E1082">
        <v>0</v>
      </c>
      <c r="F1082">
        <v>13.166314590000001</v>
      </c>
      <c r="G1082">
        <v>3.2915786470000001</v>
      </c>
      <c r="H1082">
        <v>0</v>
      </c>
      <c r="I1082">
        <v>0</v>
      </c>
      <c r="J1082">
        <v>23.166314589999999</v>
      </c>
      <c r="K1082">
        <v>0.52977754214999995</v>
      </c>
    </row>
    <row r="1083" spans="1:11">
      <c r="A1083">
        <v>1081</v>
      </c>
      <c r="B1083" s="1">
        <v>37607</v>
      </c>
      <c r="C1083">
        <v>0.16</v>
      </c>
      <c r="D1083">
        <v>0.48</v>
      </c>
      <c r="E1083">
        <v>0</v>
      </c>
      <c r="F1083">
        <v>10.25393611</v>
      </c>
      <c r="G1083">
        <v>2.563484028</v>
      </c>
      <c r="H1083">
        <v>0</v>
      </c>
      <c r="I1083">
        <v>0</v>
      </c>
      <c r="J1083">
        <v>20.253936110000001</v>
      </c>
      <c r="K1083">
        <v>0.52729439803599998</v>
      </c>
    </row>
    <row r="1084" spans="1:11">
      <c r="A1084">
        <v>1082</v>
      </c>
      <c r="B1084" s="1">
        <v>37608</v>
      </c>
      <c r="C1084">
        <v>0.04</v>
      </c>
      <c r="D1084">
        <v>0.18</v>
      </c>
      <c r="E1084">
        <v>0</v>
      </c>
      <c r="F1084">
        <v>7.9857734740000001</v>
      </c>
      <c r="G1084">
        <v>1.996443368</v>
      </c>
      <c r="H1084">
        <v>0</v>
      </c>
      <c r="I1084">
        <v>0</v>
      </c>
      <c r="J1084">
        <v>17.985773470000002</v>
      </c>
      <c r="K1084">
        <v>0.52507204352199999</v>
      </c>
    </row>
    <row r="1085" spans="1:11">
      <c r="A1085">
        <v>1083</v>
      </c>
      <c r="B1085" s="1">
        <v>37609</v>
      </c>
      <c r="C1085">
        <v>0.05</v>
      </c>
      <c r="D1085">
        <v>0.31</v>
      </c>
      <c r="E1085">
        <v>0</v>
      </c>
      <c r="F1085">
        <v>6.2193266349999998</v>
      </c>
      <c r="G1085">
        <v>1.554831659</v>
      </c>
      <c r="H1085">
        <v>0</v>
      </c>
      <c r="I1085">
        <v>0</v>
      </c>
      <c r="J1085">
        <v>16.219326630000001</v>
      </c>
      <c r="K1085">
        <v>0.52310972006599998</v>
      </c>
    </row>
    <row r="1086" spans="1:11">
      <c r="A1086">
        <v>1084</v>
      </c>
      <c r="B1086" s="1">
        <v>37610</v>
      </c>
      <c r="C1086">
        <v>0.46</v>
      </c>
      <c r="D1086">
        <v>0.79</v>
      </c>
      <c r="E1086">
        <v>0</v>
      </c>
      <c r="F1086">
        <v>4.8436164530000001</v>
      </c>
      <c r="G1086">
        <v>1.210904113</v>
      </c>
      <c r="H1086">
        <v>0</v>
      </c>
      <c r="I1086">
        <v>0</v>
      </c>
      <c r="J1086">
        <v>14.843616450000001</v>
      </c>
      <c r="K1086">
        <v>0.52140074335599995</v>
      </c>
    </row>
    <row r="1087" spans="1:11">
      <c r="A1087">
        <v>1085</v>
      </c>
      <c r="B1087" s="1">
        <v>37611</v>
      </c>
      <c r="C1087">
        <v>0.98</v>
      </c>
      <c r="D1087">
        <v>0.46</v>
      </c>
      <c r="E1087">
        <v>0</v>
      </c>
      <c r="F1087">
        <v>3.7722122869999999</v>
      </c>
      <c r="G1087">
        <v>0.94305307199999999</v>
      </c>
      <c r="H1087">
        <v>0</v>
      </c>
      <c r="I1087">
        <v>0</v>
      </c>
      <c r="J1087">
        <v>13.772212290000001</v>
      </c>
      <c r="K1087">
        <v>0.51993277715200004</v>
      </c>
    </row>
    <row r="1088" spans="1:11">
      <c r="A1088">
        <v>1086</v>
      </c>
      <c r="B1088" s="1">
        <v>37612</v>
      </c>
      <c r="C1088">
        <v>0.77</v>
      </c>
      <c r="D1088">
        <v>0.99</v>
      </c>
      <c r="E1088">
        <v>0</v>
      </c>
      <c r="F1088">
        <v>2.9378018830000001</v>
      </c>
      <c r="G1088">
        <v>0.73445047100000005</v>
      </c>
      <c r="H1088">
        <v>0</v>
      </c>
      <c r="I1088">
        <v>0</v>
      </c>
      <c r="J1088">
        <v>12.93780188</v>
      </c>
      <c r="K1088">
        <v>0.51868861325600002</v>
      </c>
    </row>
    <row r="1089" spans="1:11">
      <c r="A1089">
        <v>1087</v>
      </c>
      <c r="B1089" s="1">
        <v>37613</v>
      </c>
      <c r="C1089">
        <v>0.47</v>
      </c>
      <c r="D1089">
        <v>0.13</v>
      </c>
      <c r="E1089">
        <v>0</v>
      </c>
      <c r="F1089">
        <v>2.2879624070000002</v>
      </c>
      <c r="G1089">
        <v>0.57199060199999996</v>
      </c>
      <c r="H1089">
        <v>0</v>
      </c>
      <c r="I1089">
        <v>0</v>
      </c>
      <c r="J1089">
        <v>12.28796241</v>
      </c>
      <c r="K1089">
        <v>0.51764738372399999</v>
      </c>
    </row>
    <row r="1090" spans="1:11">
      <c r="A1090">
        <v>1088</v>
      </c>
      <c r="B1090" s="1">
        <v>37614</v>
      </c>
      <c r="C1090">
        <v>0.6</v>
      </c>
      <c r="D1090">
        <v>0.96</v>
      </c>
      <c r="E1090">
        <v>0</v>
      </c>
      <c r="F1090">
        <v>1.7818669140000001</v>
      </c>
      <c r="G1090">
        <v>0.44546672900000001</v>
      </c>
      <c r="H1090">
        <v>0</v>
      </c>
      <c r="I1090">
        <v>0</v>
      </c>
      <c r="J1090">
        <v>11.78186691</v>
      </c>
      <c r="K1090">
        <v>0.51678604667200001</v>
      </c>
    </row>
    <row r="1091" spans="1:11">
      <c r="A1091">
        <v>1089</v>
      </c>
      <c r="B1091" s="1">
        <v>37615</v>
      </c>
      <c r="C1091">
        <v>0.56000000000000005</v>
      </c>
      <c r="D1091">
        <v>0.33</v>
      </c>
      <c r="E1091">
        <v>0</v>
      </c>
      <c r="F1091">
        <v>1.3877193480000001</v>
      </c>
      <c r="G1091">
        <v>0.34692983700000002</v>
      </c>
      <c r="H1091">
        <v>0</v>
      </c>
      <c r="I1091">
        <v>0</v>
      </c>
      <c r="J1091">
        <v>11.387719349999999</v>
      </c>
      <c r="K1091">
        <v>0.516080870533</v>
      </c>
    </row>
    <row r="1092" spans="1:11">
      <c r="A1092">
        <v>1090</v>
      </c>
      <c r="B1092" s="1">
        <v>37616</v>
      </c>
      <c r="C1092">
        <v>0.05</v>
      </c>
      <c r="D1092">
        <v>0.05</v>
      </c>
      <c r="E1092">
        <v>0</v>
      </c>
      <c r="F1092">
        <v>1.080756915</v>
      </c>
      <c r="G1092">
        <v>0.27018922899999998</v>
      </c>
      <c r="H1092">
        <v>0</v>
      </c>
      <c r="I1092">
        <v>0</v>
      </c>
      <c r="J1092">
        <v>11.08075691</v>
      </c>
      <c r="K1092">
        <v>0.51550874343099995</v>
      </c>
    </row>
    <row r="1093" spans="1:11">
      <c r="A1093">
        <v>1091</v>
      </c>
      <c r="B1093" s="1">
        <v>37617</v>
      </c>
      <c r="C1093">
        <v>0.33</v>
      </c>
      <c r="D1093">
        <v>0.5</v>
      </c>
      <c r="E1093">
        <v>5.0863781469999996</v>
      </c>
      <c r="F1093">
        <v>0.84169433199999999</v>
      </c>
      <c r="G1093">
        <v>0.210423583</v>
      </c>
      <c r="H1093">
        <v>-1.2327243059999999</v>
      </c>
      <c r="I1093">
        <v>0</v>
      </c>
      <c r="J1093">
        <v>10.841694329999999</v>
      </c>
      <c r="K1093">
        <v>0.23822844236099999</v>
      </c>
    </row>
    <row r="1094" spans="1:11">
      <c r="A1094">
        <v>1092</v>
      </c>
      <c r="B1094" s="1">
        <v>37618</v>
      </c>
      <c r="C1094">
        <v>0.9</v>
      </c>
      <c r="D1094">
        <v>0.13</v>
      </c>
      <c r="E1094">
        <v>33.936427889999997</v>
      </c>
      <c r="F1094">
        <v>0.65551220499999996</v>
      </c>
      <c r="G1094">
        <v>0.163878051</v>
      </c>
      <c r="H1094">
        <v>0.89800730699999998</v>
      </c>
      <c r="I1094">
        <v>0</v>
      </c>
      <c r="J1094">
        <v>10.6555122</v>
      </c>
      <c r="K1094">
        <v>0.86136570852299998</v>
      </c>
    </row>
    <row r="1095" spans="1:11">
      <c r="A1095">
        <v>1093</v>
      </c>
      <c r="B1095" s="1">
        <v>37619</v>
      </c>
      <c r="C1095">
        <v>0.01</v>
      </c>
      <c r="D1095">
        <v>0.9</v>
      </c>
      <c r="E1095">
        <v>0</v>
      </c>
      <c r="F1095">
        <v>0.51051341800000005</v>
      </c>
      <c r="G1095">
        <v>0.127628355</v>
      </c>
      <c r="H1095">
        <v>0</v>
      </c>
      <c r="I1095">
        <v>0</v>
      </c>
      <c r="J1095">
        <v>10.510513420000001</v>
      </c>
      <c r="K1095">
        <v>0.89699876598700001</v>
      </c>
    </row>
    <row r="1096" spans="1:11">
      <c r="A1096">
        <v>1094</v>
      </c>
      <c r="B1096" s="1">
        <v>37620</v>
      </c>
      <c r="C1096">
        <v>0.25</v>
      </c>
      <c r="D1096">
        <v>0.33</v>
      </c>
      <c r="E1096">
        <v>0</v>
      </c>
      <c r="F1096">
        <v>0.39758824999999998</v>
      </c>
      <c r="G1096">
        <v>9.9397061999999994E-2</v>
      </c>
      <c r="H1096">
        <v>0</v>
      </c>
      <c r="I1096">
        <v>0</v>
      </c>
      <c r="J1096">
        <v>10.39758825</v>
      </c>
      <c r="K1096">
        <v>0.89706166673300003</v>
      </c>
    </row>
    <row r="1097" spans="1:11">
      <c r="A1097">
        <v>1095</v>
      </c>
      <c r="B1097" s="1">
        <v>37621</v>
      </c>
      <c r="C1097">
        <v>0.5</v>
      </c>
      <c r="D1097">
        <v>0.95</v>
      </c>
      <c r="E1097">
        <v>0</v>
      </c>
      <c r="F1097">
        <v>0.30964204000000001</v>
      </c>
      <c r="G1097">
        <v>7.7410510000000002E-2</v>
      </c>
      <c r="H1097">
        <v>0</v>
      </c>
      <c r="I1097">
        <v>0</v>
      </c>
      <c r="J1097">
        <v>10.30964204</v>
      </c>
      <c r="K1097">
        <v>0.89711076337499995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timeseries</vt:lpstr>
      <vt:lpstr>output.csv</vt:lpstr>
      <vt:lpstr>Runs</vt:lpstr>
    </vt:vector>
  </TitlesOfParts>
  <Company>Johns Hopkin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Harman</dc:creator>
  <cp:lastModifiedBy>Ciaran Harman</cp:lastModifiedBy>
  <dcterms:created xsi:type="dcterms:W3CDTF">2016-01-19T00:24:35Z</dcterms:created>
  <dcterms:modified xsi:type="dcterms:W3CDTF">2016-01-19T01:08:15Z</dcterms:modified>
</cp:coreProperties>
</file>