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2"/>
    </font>
    <font>
      <b val="1"/>
      <sz val="13"/>
    </font>
    <font>
      <b val="1"/>
      <sz val="10"/>
    </font>
  </fonts>
  <fills count="3">
    <fill>
      <patternFill/>
    </fill>
    <fill>
      <patternFill patternType="gray125"/>
    </fill>
    <fill>
      <patternFill patternType="solid">
        <fgColor rgb="00cfd9de"/>
        <bgColor rgb="00cfd9d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3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15" customWidth="1" min="3" max="3"/>
    <col width="45" customWidth="1" min="4" max="4"/>
    <col width="26" customWidth="1" min="5" max="5"/>
    <col width="20" customWidth="1" min="6" max="6"/>
    <col width="20" customWidth="1" min="7" max="7"/>
    <col width="15" customWidth="1" min="8" max="8"/>
    <col width="15" customWidth="1" min="9" max="9"/>
    <col width="20" customWidth="1" min="10" max="10"/>
    <col width="10" customWidth="1" min="11" max="11"/>
    <col width="10" customWidth="1" min="12" max="12"/>
    <col width="20" customWidth="1" min="13" max="13"/>
    <col width="20" customWidth="1" min="14" max="14"/>
    <col width="20" customWidth="1" min="15" max="15"/>
    <col width="20" customWidth="1" min="16" max="16"/>
    <col width="20" customWidth="1" min="17" max="17"/>
    <col width="20" customWidth="1" min="18" max="18"/>
  </cols>
  <sheetData>
    <row r="1">
      <c r="A1" s="1" t="inlineStr">
        <is>
          <t>MINISTERIO DE SALUD</t>
        </is>
      </c>
    </row>
    <row r="2">
      <c r="A2" s="1" t="inlineStr">
        <is>
          <t>SOLICITUDES DE ATENCIÓN PENDIENTES - EXPORTADO 18/04/2022 14:26</t>
        </is>
      </c>
    </row>
    <row r="3">
      <c r="A3" s="2" t="inlineStr">
        <is>
          <t>FECHA INICIO: 18/04/2022 FECHA FINAL: 18/04/2022</t>
        </is>
      </c>
    </row>
    <row r="4">
      <c r="A4" s="3" t="inlineStr">
        <is>
          <t>N°</t>
        </is>
      </c>
      <c r="B4" s="3" t="inlineStr">
        <is>
          <t>TIPO DOC.</t>
        </is>
      </c>
      <c r="C4" s="3" t="inlineStr">
        <is>
          <t>PACIENTE (NRO. DOCUMENTO)</t>
        </is>
      </c>
      <c r="D4" s="3" t="inlineStr">
        <is>
          <t>PACIENTE (APELLIDOS Y NOMBRES)</t>
        </is>
      </c>
      <c r="E4" s="3" t="inlineStr">
        <is>
          <t>PACIENTE (EDAD)</t>
        </is>
      </c>
      <c r="F4" s="3" t="inlineStr">
        <is>
          <t>FECHA Y HORA DE LA SOLICITUD</t>
        </is>
      </c>
      <c r="G4" s="3" t="inlineStr">
        <is>
          <t>FECHA Y HORA DE ASIGNACIÓN</t>
        </is>
      </c>
      <c r="H4" s="3" t="inlineStr">
        <is>
          <t>DISTRITO DE RESIDENCIA</t>
        </is>
      </c>
      <c r="I4" s="3" t="inlineStr">
        <is>
          <t>TIPO DE SERVICIO</t>
        </is>
      </c>
      <c r="J4" s="3" t="inlineStr">
        <is>
          <t>TELÉFONO / CELULAR</t>
        </is>
      </c>
      <c r="K4" s="3" t="inlineStr">
        <is>
          <t>ESTADO</t>
        </is>
      </c>
      <c r="L4" s="3" t="inlineStr">
        <is>
          <t>RENIPRESS</t>
        </is>
      </c>
      <c r="M4" s="3" t="inlineStr">
        <is>
          <t>ESTABLECIMIENTO</t>
        </is>
      </c>
      <c r="N4" s="3" t="inlineStr">
        <is>
          <t>DIRESA</t>
        </is>
      </c>
      <c r="O4" s="3" t="inlineStr">
        <is>
          <t>RED</t>
        </is>
      </c>
      <c r="P4" s="3" t="inlineStr">
        <is>
          <t>MICRORED</t>
        </is>
      </c>
      <c r="Q4" s="3" t="inlineStr">
        <is>
          <t>PLATAFORMA DE ATENCIÓN</t>
        </is>
      </c>
      <c r="R4" s="3" t="inlineStr">
        <is>
          <t>DIAGNÓSTICO</t>
        </is>
      </c>
    </row>
    <row r="5">
      <c r="A5" t="n">
        <v>1</v>
      </c>
      <c r="B5" t="inlineStr">
        <is>
          <t>DNI</t>
        </is>
      </c>
      <c r="C5" t="inlineStr">
        <is>
          <t>09991349</t>
        </is>
      </c>
      <c r="D5" t="inlineStr">
        <is>
          <t>MEDINA VALDERRAMA, PAOLA URSULA</t>
        </is>
      </c>
      <c r="E5">
        <f>DATEDIF("28/01/1974",TODAY(),"Y")&amp;IF(DATEDIF("28/01/1974",TODAY(),"Y")=1," año, "," años, ")&amp;DATEDIF("28/01/1974",TODAY(),"YM")&amp;IF(DATEDIF("28/01/1974",TODAY(),"YM")=1," mes, "," meses, ")&amp;DATEDIF("28/01/1974",TODAY(),"MD")&amp;IF(DATEDIF("28/01/1974",TODAY(),"MD")=1," día"," días")</f>
        <v/>
      </c>
      <c r="F5" t="inlineStr">
        <is>
          <t>18/04/2022 14:10:40</t>
        </is>
      </c>
      <c r="G5" t="inlineStr">
        <is>
          <t>18/04/2022 14:10:40</t>
        </is>
      </c>
      <c r="H5" t="inlineStr">
        <is>
          <t>Lima</t>
        </is>
      </c>
      <c r="I5" t="inlineStr">
        <is>
          <t>Teleorientación</t>
        </is>
      </c>
      <c r="J5" t="inlineStr">
        <is>
          <t>988 898 190</t>
        </is>
      </c>
      <c r="K5" t="inlineStr">
        <is>
          <t>Atendido</t>
        </is>
      </c>
      <c r="L5" t="inlineStr">
        <is>
          <t>00005197</t>
        </is>
      </c>
      <c r="M5" t="inlineStr">
        <is>
          <t>IRO</t>
        </is>
      </c>
      <c r="N5" t="inlineStr">
        <is>
          <t>LA LIBERTAD</t>
        </is>
      </c>
      <c r="O5" t="inlineStr">
        <is>
          <t>NO PERTENECE A NINGUNA RED</t>
        </is>
      </c>
      <c r="P5" t="inlineStr">
        <is>
          <t>NO PERTENECE A NINGUNA MICRORED</t>
        </is>
      </c>
      <c r="Q5" t="inlineStr">
        <is>
          <t>Teleatiendo</t>
        </is>
      </c>
      <c r="R5" t="inlineStr">
        <is>
          <t xml:space="preserve">Z76.9 - Personas en contacto con los servicios de salud en circunstancias no especificadas [definitivo] </t>
        </is>
      </c>
    </row>
    <row r="6">
      <c r="A6" t="n">
        <v>2</v>
      </c>
      <c r="B6" t="inlineStr">
        <is>
          <t>DNI</t>
        </is>
      </c>
      <c r="C6" t="inlineStr">
        <is>
          <t>08593488</t>
        </is>
      </c>
      <c r="D6" t="inlineStr">
        <is>
          <t>NARVAEZ CASCO, CECILIA CLOTILDE</t>
        </is>
      </c>
      <c r="E6">
        <f>DATEDIF("05/06/1952",TODAY(),"Y")&amp;IF(DATEDIF("05/06/1952",TODAY(),"Y")=1," año, "," años, ")&amp;DATEDIF("05/06/1952",TODAY(),"YM")&amp;IF(DATEDIF("05/06/1952",TODAY(),"YM")=1," mes, "," meses, ")&amp;DATEDIF("05/06/1952",TODAY(),"MD")&amp;IF(DATEDIF("05/06/1952",TODAY(),"MD")=1," día"," días")</f>
        <v/>
      </c>
      <c r="F6" t="inlineStr">
        <is>
          <t>18/04/2022 14:13:34</t>
        </is>
      </c>
      <c r="G6" t="inlineStr">
        <is>
          <t>18/04/2022 14:13:34</t>
        </is>
      </c>
      <c r="H6" t="inlineStr">
        <is>
          <t>Comas</t>
        </is>
      </c>
      <c r="I6" t="inlineStr">
        <is>
          <t>Teleorientación</t>
        </is>
      </c>
      <c r="J6" t="inlineStr">
        <is>
          <t>969 312 866</t>
        </is>
      </c>
      <c r="K6" t="inlineStr">
        <is>
          <t>Atendido</t>
        </is>
      </c>
      <c r="L6" t="inlineStr">
        <is>
          <t>00005197</t>
        </is>
      </c>
      <c r="M6" t="inlineStr">
        <is>
          <t>IRO</t>
        </is>
      </c>
      <c r="N6" t="inlineStr">
        <is>
          <t>LA LIBERTAD</t>
        </is>
      </c>
      <c r="O6" t="inlineStr">
        <is>
          <t>NO PERTENECE A NINGUNA RED</t>
        </is>
      </c>
      <c r="P6" t="inlineStr">
        <is>
          <t>NO PERTENECE A NINGUNA MICRORED</t>
        </is>
      </c>
      <c r="Q6" t="inlineStr">
        <is>
          <t>Teleatiendo</t>
        </is>
      </c>
      <c r="R6" t="inlineStr">
        <is>
          <t xml:space="preserve">Z76.9 - Personas en contacto con los servicios de salud en circunstancias no especificadas [definitivo] </t>
        </is>
      </c>
    </row>
    <row r="7">
      <c r="A7" t="n">
        <v>3</v>
      </c>
      <c r="B7" t="inlineStr">
        <is>
          <t>DNI</t>
        </is>
      </c>
      <c r="C7" t="inlineStr">
        <is>
          <t>48279580</t>
        </is>
      </c>
      <c r="D7" t="inlineStr">
        <is>
          <t>GUERRA GARCIA, LARRY DEYVID</t>
        </is>
      </c>
      <c r="E7">
        <f>DATEDIF("15/10/1991",TODAY(),"Y")&amp;IF(DATEDIF("15/10/1991",TODAY(),"Y")=1," año, "," años, ")&amp;DATEDIF("15/10/1991",TODAY(),"YM")&amp;IF(DATEDIF("15/10/1991",TODAY(),"YM")=1," mes, "," meses, ")&amp;DATEDIF("15/10/1991",TODAY(),"MD")&amp;IF(DATEDIF("15/10/1991",TODAY(),"MD")=1," día"," días")</f>
        <v/>
      </c>
      <c r="F7" t="inlineStr">
        <is>
          <t>18/04/2022 14:17:47</t>
        </is>
      </c>
      <c r="G7" t="inlineStr">
        <is>
          <t>18/04/2022 14:17:47</t>
        </is>
      </c>
      <c r="H7" t="inlineStr">
        <is>
          <t>Paucar</t>
        </is>
      </c>
      <c r="I7" t="inlineStr">
        <is>
          <t>Teleorientación</t>
        </is>
      </c>
      <c r="J7" t="inlineStr">
        <is>
          <t>979 750 540</t>
        </is>
      </c>
      <c r="K7" t="inlineStr">
        <is>
          <t>Atendido</t>
        </is>
      </c>
      <c r="L7" t="inlineStr">
        <is>
          <t>00005197</t>
        </is>
      </c>
      <c r="M7" t="inlineStr">
        <is>
          <t>IRO</t>
        </is>
      </c>
      <c r="N7" t="inlineStr">
        <is>
          <t>LA LIBERTAD</t>
        </is>
      </c>
      <c r="O7" t="inlineStr">
        <is>
          <t>NO PERTENECE A NINGUNA RED</t>
        </is>
      </c>
      <c r="P7" t="inlineStr">
        <is>
          <t>NO PERTENECE A NINGUNA MICRORED</t>
        </is>
      </c>
      <c r="Q7" t="inlineStr">
        <is>
          <t>Teleatiendo</t>
        </is>
      </c>
      <c r="R7" t="inlineStr">
        <is>
          <t xml:space="preserve">Z76.9 - Personas en contacto con los servicios de salud en circunstancias no especificadas [definitivo] </t>
        </is>
      </c>
    </row>
    <row r="8">
      <c r="A8" t="n">
        <v>4</v>
      </c>
      <c r="B8" t="inlineStr">
        <is>
          <t>DNI</t>
        </is>
      </c>
      <c r="C8" t="inlineStr">
        <is>
          <t>74715929</t>
        </is>
      </c>
      <c r="D8" t="inlineStr">
        <is>
          <t>LIMA FARFAN, NIKE</t>
        </is>
      </c>
      <c r="E8">
        <f>DATEDIF("06/05/1999",TODAY(),"Y")&amp;IF(DATEDIF("06/05/1999",TODAY(),"Y")=1," año, "," años, ")&amp;DATEDIF("06/05/1999",TODAY(),"YM")&amp;IF(DATEDIF("06/05/1999",TODAY(),"YM")=1," mes, "," meses, ")&amp;DATEDIF("06/05/1999",TODAY(),"MD")&amp;IF(DATEDIF("06/05/1999",TODAY(),"MD")=1," día"," días")</f>
        <v/>
      </c>
      <c r="F8" t="inlineStr">
        <is>
          <t>18/04/2022 14:21:36</t>
        </is>
      </c>
      <c r="G8" t="inlineStr">
        <is>
          <t>18/04/2022 14:21:36</t>
        </is>
      </c>
      <c r="H8" t="inlineStr">
        <is>
          <t>Santiago de Surco</t>
        </is>
      </c>
      <c r="I8" t="inlineStr">
        <is>
          <t>Teleorientación</t>
        </is>
      </c>
      <c r="J8" t="inlineStr">
        <is>
          <t>945 172 765</t>
        </is>
      </c>
      <c r="K8" t="inlineStr">
        <is>
          <t>Atendido</t>
        </is>
      </c>
      <c r="L8" t="inlineStr">
        <is>
          <t>00005197</t>
        </is>
      </c>
      <c r="M8" t="inlineStr">
        <is>
          <t>IRO</t>
        </is>
      </c>
      <c r="N8" t="inlineStr">
        <is>
          <t>LA LIBERTAD</t>
        </is>
      </c>
      <c r="O8" t="inlineStr">
        <is>
          <t>NO PERTENECE A NINGUNA RED</t>
        </is>
      </c>
      <c r="P8" t="inlineStr">
        <is>
          <t>NO PERTENECE A NINGUNA MICRORED</t>
        </is>
      </c>
      <c r="Q8" t="inlineStr">
        <is>
          <t>Teleatiendo</t>
        </is>
      </c>
      <c r="R8" t="inlineStr">
        <is>
          <t xml:space="preserve">Z76.9 - Personas en contacto con los servicios de salud en circunstancias no especificadas [definitivo] </t>
        </is>
      </c>
    </row>
    <row r="9">
      <c r="A9" t="n">
        <v>5</v>
      </c>
      <c r="B9" t="inlineStr">
        <is>
          <t>DNI</t>
        </is>
      </c>
      <c r="C9" t="inlineStr">
        <is>
          <t>45494926</t>
        </is>
      </c>
      <c r="D9" t="inlineStr">
        <is>
          <t>MENDOZA SANTIVAÑEZ, ANDREA MILAGROS</t>
        </is>
      </c>
      <c r="E9">
        <f>DATEDIF("21/11/1988",TODAY(),"Y")&amp;IF(DATEDIF("21/11/1988",TODAY(),"Y")=1," año, "," años, ")&amp;DATEDIF("21/11/1988",TODAY(),"YM")&amp;IF(DATEDIF("21/11/1988",TODAY(),"YM")=1," mes, "," meses, ")&amp;DATEDIF("21/11/1988",TODAY(),"MD")&amp;IF(DATEDIF("21/11/1988",TODAY(),"MD")=1," día"," días")</f>
        <v/>
      </c>
      <c r="F9" t="inlineStr">
        <is>
          <t>18/04/2022 14:24:12</t>
        </is>
      </c>
      <c r="G9" t="inlineStr">
        <is>
          <t>18/04/2022 14:24:12</t>
        </is>
      </c>
      <c r="H9" t="inlineStr">
        <is>
          <t>El Tambo</t>
        </is>
      </c>
      <c r="I9" t="inlineStr">
        <is>
          <t>Teleorientación</t>
        </is>
      </c>
      <c r="J9" t="inlineStr">
        <is>
          <t>943 833 346</t>
        </is>
      </c>
      <c r="K9" t="inlineStr">
        <is>
          <t>Atendido</t>
        </is>
      </c>
      <c r="L9" t="inlineStr">
        <is>
          <t>00005197</t>
        </is>
      </c>
      <c r="M9" t="inlineStr">
        <is>
          <t>IRO</t>
        </is>
      </c>
      <c r="N9" t="inlineStr">
        <is>
          <t>LA LIBERTAD</t>
        </is>
      </c>
      <c r="O9" t="inlineStr">
        <is>
          <t>NO PERTENECE A NINGUNA RED</t>
        </is>
      </c>
      <c r="P9" t="inlineStr">
        <is>
          <t>NO PERTENECE A NINGUNA MICRORED</t>
        </is>
      </c>
      <c r="Q9" t="inlineStr">
        <is>
          <t>Teleatiendo</t>
        </is>
      </c>
      <c r="R9" t="inlineStr">
        <is>
          <t xml:space="preserve">Z76.9 - Personas en contacto con los servicios de salud en circunstancias no especificadas [definitivo] </t>
        </is>
      </c>
    </row>
    <row r="10">
      <c r="A10" s="4" t="inlineStr">
        <is>
          <t>DATOS CONFIDENCIALES</t>
        </is>
      </c>
    </row>
  </sheetData>
  <mergeCells count="4">
    <mergeCell ref="A1:R1"/>
    <mergeCell ref="A2:R2"/>
    <mergeCell ref="A3:R3"/>
    <mergeCell ref="A10:R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2022-04-18T19:12:56Z</dcterms:created>
  <dcterms:modified xsi:type="dcterms:W3CDTF">2022-04-18T19:12:56Z</dcterms:modified>
</cp:coreProperties>
</file>