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3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5" customWidth="1" min="3" max="3"/>
    <col width="45" customWidth="1" min="4" max="4"/>
    <col width="26" customWidth="1" min="5" max="5"/>
    <col width="20" customWidth="1" min="6" max="6"/>
    <col width="20" customWidth="1" min="7" max="7"/>
    <col width="15" customWidth="1" min="8" max="8"/>
    <col width="15" customWidth="1" min="9" max="9"/>
    <col width="20" customWidth="1" min="10" max="10"/>
    <col width="10" customWidth="1" min="11" max="11"/>
    <col width="1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MINISTERIO DE SALUD</t>
        </is>
      </c>
    </row>
    <row r="2">
      <c r="A2" s="1" t="inlineStr">
        <is>
          <t>SOLICITUDES DE ATENCIÓN PENDIENTES - EXPORTADO 25/04/2022 14:36</t>
        </is>
      </c>
    </row>
    <row r="3">
      <c r="A3" s="2" t="inlineStr">
        <is>
          <t>FECHA INICIO: 25/04/2022 FECHA FINAL: 25/04/2022</t>
        </is>
      </c>
    </row>
    <row r="4">
      <c r="A4" s="3" t="inlineStr">
        <is>
          <t>N°</t>
        </is>
      </c>
      <c r="B4" s="3" t="inlineStr">
        <is>
          <t>TIPO DOC.</t>
        </is>
      </c>
      <c r="C4" s="3" t="inlineStr">
        <is>
          <t>PACIENTE (NRO. DOCUMENTO)</t>
        </is>
      </c>
      <c r="D4" s="3" t="inlineStr">
        <is>
          <t>PACIENTE (APELLIDOS Y NOMBRES)</t>
        </is>
      </c>
      <c r="E4" s="3" t="inlineStr">
        <is>
          <t>PACIENTE (EDAD)</t>
        </is>
      </c>
      <c r="F4" s="3" t="inlineStr">
        <is>
          <t>FECHA Y HORA DE LA SOLICITUD</t>
        </is>
      </c>
      <c r="G4" s="3" t="inlineStr">
        <is>
          <t>FECHA Y HORA DE ASIGNACIÓN</t>
        </is>
      </c>
      <c r="H4" s="3" t="inlineStr">
        <is>
          <t>DISTRITO DE RESIDENCIA</t>
        </is>
      </c>
      <c r="I4" s="3" t="inlineStr">
        <is>
          <t>TIPO DE SERVICIO</t>
        </is>
      </c>
      <c r="J4" s="3" t="inlineStr">
        <is>
          <t>TELÉFONO / CELULAR</t>
        </is>
      </c>
      <c r="K4" s="3" t="inlineStr">
        <is>
          <t>ESTADO</t>
        </is>
      </c>
      <c r="L4" s="3" t="inlineStr">
        <is>
          <t>RENIPRESS</t>
        </is>
      </c>
      <c r="M4" s="3" t="inlineStr">
        <is>
          <t>ESTABLECIMIENTO</t>
        </is>
      </c>
      <c r="N4" s="3" t="inlineStr">
        <is>
          <t>DIRESA</t>
        </is>
      </c>
      <c r="O4" s="3" t="inlineStr">
        <is>
          <t>RED</t>
        </is>
      </c>
      <c r="P4" s="3" t="inlineStr">
        <is>
          <t>MICRORED</t>
        </is>
      </c>
      <c r="Q4" s="3" t="inlineStr">
        <is>
          <t>PLATAFORMA DE ATENCIÓN</t>
        </is>
      </c>
      <c r="R4" s="3" t="inlineStr">
        <is>
          <t>DIAGNÓSTICO</t>
        </is>
      </c>
    </row>
    <row r="5">
      <c r="A5" t="n">
        <v>1</v>
      </c>
      <c r="B5" t="inlineStr">
        <is>
          <t>CARNET DE EXTRANJERIA</t>
        </is>
      </c>
      <c r="C5" t="inlineStr">
        <is>
          <t>002653646</t>
        </is>
      </c>
      <c r="D5" t="inlineStr">
        <is>
          <t>PEREZ GIL, LUIS ALFREDO</t>
        </is>
      </c>
      <c r="E5">
        <f>DATEDIF("01/07/1982",TODAY(),"Y")&amp;IF(DATEDIF("01/07/1982",TODAY(),"Y")=1," año, "," años, ")&amp;DATEDIF("01/07/1982",TODAY(),"YM")&amp;IF(DATEDIF("01/07/1982",TODAY(),"YM")=1," mes, "," meses, ")&amp;DATEDIF("01/07/1982",TODAY(),"MD")&amp;IF(DATEDIF("01/07/1982",TODAY(),"MD")=1," día"," días")</f>
        <v/>
      </c>
      <c r="F5" t="inlineStr">
        <is>
          <t>25/04/2022 14:24:53</t>
        </is>
      </c>
      <c r="G5" t="inlineStr">
        <is>
          <t>25/04/2022 14:24:53</t>
        </is>
      </c>
      <c r="H5" t="inlineStr">
        <is>
          <t>Barranca</t>
        </is>
      </c>
      <c r="I5" t="inlineStr">
        <is>
          <t>Teleorientación</t>
        </is>
      </c>
      <c r="J5" t="inlineStr">
        <is>
          <t>951 342 283</t>
        </is>
      </c>
      <c r="K5" t="inlineStr">
        <is>
          <t>Atendido</t>
        </is>
      </c>
      <c r="L5" t="inlineStr">
        <is>
          <t>00005197</t>
        </is>
      </c>
      <c r="M5" t="inlineStr">
        <is>
          <t>IRO</t>
        </is>
      </c>
      <c r="N5" t="inlineStr">
        <is>
          <t>LA LIBERTAD</t>
        </is>
      </c>
      <c r="O5" t="inlineStr">
        <is>
          <t>NO PERTENECE A NINGUNA RED</t>
        </is>
      </c>
      <c r="P5" t="inlineStr">
        <is>
          <t>NO PERTENECE A NINGUNA MICRORED</t>
        </is>
      </c>
      <c r="Q5" t="inlineStr">
        <is>
          <t>Teleatiendo</t>
        </is>
      </c>
      <c r="R5" t="inlineStr">
        <is>
          <t xml:space="preserve">Z76.9 - Personas en contacto con los servicios de salud en circunstancias no especificadas [definitivo] </t>
        </is>
      </c>
    </row>
    <row r="6">
      <c r="A6" t="n">
        <v>2</v>
      </c>
      <c r="B6" t="inlineStr">
        <is>
          <t>DNI</t>
        </is>
      </c>
      <c r="C6" t="inlineStr">
        <is>
          <t>42760920</t>
        </is>
      </c>
      <c r="D6" t="inlineStr">
        <is>
          <t>CUYUBAMBA VELIZ, ELIA MAYRA</t>
        </is>
      </c>
      <c r="E6">
        <f>DATEDIF("22/10/1984",TODAY(),"Y")&amp;IF(DATEDIF("22/10/1984",TODAY(),"Y")=1," año, "," años, ")&amp;DATEDIF("22/10/1984",TODAY(),"YM")&amp;IF(DATEDIF("22/10/1984",TODAY(),"YM")=1," mes, "," meses, ")&amp;DATEDIF("22/10/1984",TODAY(),"MD")&amp;IF(DATEDIF("22/10/1984",TODAY(),"MD")=1," día"," días")</f>
        <v/>
      </c>
      <c r="F6" t="inlineStr">
        <is>
          <t>25/04/2022 14:27:54</t>
        </is>
      </c>
      <c r="G6" t="inlineStr">
        <is>
          <t>25/04/2022 14:27:54</t>
        </is>
      </c>
      <c r="H6" t="inlineStr">
        <is>
          <t>San Martín de Porres</t>
        </is>
      </c>
      <c r="I6" t="inlineStr">
        <is>
          <t>Teleorientación</t>
        </is>
      </c>
      <c r="J6" t="inlineStr">
        <is>
          <t>944 922 307</t>
        </is>
      </c>
      <c r="K6" t="inlineStr">
        <is>
          <t>Atendido</t>
        </is>
      </c>
      <c r="L6" t="inlineStr">
        <is>
          <t>00005197</t>
        </is>
      </c>
      <c r="M6" t="inlineStr">
        <is>
          <t>IRO</t>
        </is>
      </c>
      <c r="N6" t="inlineStr">
        <is>
          <t>LA LIBERTAD</t>
        </is>
      </c>
      <c r="O6" t="inlineStr">
        <is>
          <t>NO PERTENECE A NINGUNA RED</t>
        </is>
      </c>
      <c r="P6" t="inlineStr">
        <is>
          <t>NO PERTENECE A NINGUNA MICRORED</t>
        </is>
      </c>
      <c r="Q6" t="inlineStr">
        <is>
          <t>Teleatiendo</t>
        </is>
      </c>
      <c r="R6" t="inlineStr">
        <is>
          <t xml:space="preserve">Z76.9 - Personas en contacto con los servicios de salud en circunstancias no especificadas [definitivo] </t>
        </is>
      </c>
    </row>
    <row r="7">
      <c r="A7" t="n">
        <v>3</v>
      </c>
      <c r="B7" t="inlineStr">
        <is>
          <t>DNI</t>
        </is>
      </c>
      <c r="C7" t="inlineStr">
        <is>
          <t>07228589</t>
        </is>
      </c>
      <c r="D7" t="inlineStr">
        <is>
          <t>MONTOYA MOTTA, MIGUEL ANGEL</t>
        </is>
      </c>
      <c r="E7">
        <f>DATEDIF("12/02/1962",TODAY(),"Y")&amp;IF(DATEDIF("12/02/1962",TODAY(),"Y")=1," año, "," años, ")&amp;DATEDIF("12/02/1962",TODAY(),"YM")&amp;IF(DATEDIF("12/02/1962",TODAY(),"YM")=1," mes, "," meses, ")&amp;DATEDIF("12/02/1962",TODAY(),"MD")&amp;IF(DATEDIF("12/02/1962",TODAY(),"MD")=1," día"," días")</f>
        <v/>
      </c>
      <c r="F7" t="inlineStr">
        <is>
          <t>25/04/2022 14:30:10</t>
        </is>
      </c>
      <c r="G7" t="inlineStr">
        <is>
          <t>25/04/2022 14:30:10</t>
        </is>
      </c>
      <c r="H7" t="inlineStr">
        <is>
          <t>Carmen de la Legua Reynoso</t>
        </is>
      </c>
      <c r="I7" t="inlineStr">
        <is>
          <t>Teleorientación</t>
        </is>
      </c>
      <c r="J7" t="inlineStr">
        <is>
          <t>944 922 307</t>
        </is>
      </c>
      <c r="K7" t="inlineStr">
        <is>
          <t>Atendido</t>
        </is>
      </c>
      <c r="L7" t="inlineStr">
        <is>
          <t>00005197</t>
        </is>
      </c>
      <c r="M7" t="inlineStr">
        <is>
          <t>IRO</t>
        </is>
      </c>
      <c r="N7" t="inlineStr">
        <is>
          <t>LA LIBERTAD</t>
        </is>
      </c>
      <c r="O7" t="inlineStr">
        <is>
          <t>NO PERTENECE A NINGUNA RED</t>
        </is>
      </c>
      <c r="P7" t="inlineStr">
        <is>
          <t>NO PERTENECE A NINGUNA MICRORED</t>
        </is>
      </c>
      <c r="Q7" t="inlineStr">
        <is>
          <t>Teleatiendo</t>
        </is>
      </c>
      <c r="R7" t="inlineStr">
        <is>
          <t xml:space="preserve">Z76.9 - Personas en contacto con los servicios de salud en circunstancias no especificadas [definitivo] </t>
        </is>
      </c>
    </row>
    <row r="8">
      <c r="A8" t="n">
        <v>4</v>
      </c>
      <c r="B8" t="inlineStr">
        <is>
          <t>DNI</t>
        </is>
      </c>
      <c r="C8" t="inlineStr">
        <is>
          <t>44880277</t>
        </is>
      </c>
      <c r="D8" t="inlineStr">
        <is>
          <t>GARCIA QUINTEROS, VICTOR EDUARDO</t>
        </is>
      </c>
      <c r="E8">
        <f>DATEDIF("14/10/1987",TODAY(),"Y")&amp;IF(DATEDIF("14/10/1987",TODAY(),"Y")=1," año, "," años, ")&amp;DATEDIF("14/10/1987",TODAY(),"YM")&amp;IF(DATEDIF("14/10/1987",TODAY(),"YM")=1," mes, "," meses, ")&amp;DATEDIF("14/10/1987",TODAY(),"MD")&amp;IF(DATEDIF("14/10/1987",TODAY(),"MD")=1," día"," días")</f>
        <v/>
      </c>
      <c r="F8" t="inlineStr">
        <is>
          <t>25/04/2022 14:32:44</t>
        </is>
      </c>
      <c r="G8" t="inlineStr">
        <is>
          <t>25/04/2022 14:32:44</t>
        </is>
      </c>
      <c r="H8" t="inlineStr">
        <is>
          <t>Mi Perú</t>
        </is>
      </c>
      <c r="I8" t="inlineStr">
        <is>
          <t>Teleorientación</t>
        </is>
      </c>
      <c r="J8" t="inlineStr">
        <is>
          <t>933 867 887</t>
        </is>
      </c>
      <c r="K8" t="inlineStr">
        <is>
          <t>Atendido</t>
        </is>
      </c>
      <c r="L8" t="inlineStr">
        <is>
          <t>00005197</t>
        </is>
      </c>
      <c r="M8" t="inlineStr">
        <is>
          <t>IRO</t>
        </is>
      </c>
      <c r="N8" t="inlineStr">
        <is>
          <t>LA LIBERTAD</t>
        </is>
      </c>
      <c r="O8" t="inlineStr">
        <is>
          <t>NO PERTENECE A NINGUNA RED</t>
        </is>
      </c>
      <c r="P8" t="inlineStr">
        <is>
          <t>NO PERTENECE A NINGUNA MICRORED</t>
        </is>
      </c>
      <c r="Q8" t="inlineStr">
        <is>
          <t>Teleatiendo</t>
        </is>
      </c>
      <c r="R8" t="inlineStr">
        <is>
          <t xml:space="preserve">Z76.9 - Personas en contacto con los servicios de salud en circunstancias no especificadas [definitivo] </t>
        </is>
      </c>
    </row>
    <row r="9">
      <c r="A9" t="n">
        <v>5</v>
      </c>
      <c r="B9" t="inlineStr">
        <is>
          <t>DNI</t>
        </is>
      </c>
      <c r="C9" t="inlineStr">
        <is>
          <t>10720384</t>
        </is>
      </c>
      <c r="D9" t="inlineStr">
        <is>
          <t>TAMAYOSHI ACUÑA, ROBERTO CARLOS</t>
        </is>
      </c>
      <c r="E9">
        <f>DATEDIF("02/04/1977",TODAY(),"Y")&amp;IF(DATEDIF("02/04/1977",TODAY(),"Y")=1," año, "," años, ")&amp;DATEDIF("02/04/1977",TODAY(),"YM")&amp;IF(DATEDIF("02/04/1977",TODAY(),"YM")=1," mes, "," meses, ")&amp;DATEDIF("02/04/1977",TODAY(),"MD")&amp;IF(DATEDIF("02/04/1977",TODAY(),"MD")=1," día"," días")</f>
        <v/>
      </c>
      <c r="F9" t="inlineStr">
        <is>
          <t>25/04/2022 14:34:39</t>
        </is>
      </c>
      <c r="G9" t="inlineStr">
        <is>
          <t>25/04/2022 14:34:39</t>
        </is>
      </c>
      <c r="H9" t="inlineStr">
        <is>
          <t>Lima</t>
        </is>
      </c>
      <c r="I9" t="inlineStr">
        <is>
          <t>Teleorientación</t>
        </is>
      </c>
      <c r="J9" t="inlineStr">
        <is>
          <t>921 427 588</t>
        </is>
      </c>
      <c r="K9" t="inlineStr">
        <is>
          <t>Atendido</t>
        </is>
      </c>
      <c r="L9" t="inlineStr">
        <is>
          <t>00005197</t>
        </is>
      </c>
      <c r="M9" t="inlineStr">
        <is>
          <t>IRO</t>
        </is>
      </c>
      <c r="N9" t="inlineStr">
        <is>
          <t>LA LIBERTAD</t>
        </is>
      </c>
      <c r="O9" t="inlineStr">
        <is>
          <t>NO PERTENECE A NINGUNA RED</t>
        </is>
      </c>
      <c r="P9" t="inlineStr">
        <is>
          <t>NO PERTENECE A NINGUNA MICRORED</t>
        </is>
      </c>
      <c r="Q9" t="inlineStr">
        <is>
          <t>Teleatiendo</t>
        </is>
      </c>
      <c r="R9" t="inlineStr">
        <is>
          <t xml:space="preserve">Z76.9 - Personas en contacto con los servicios de salud en circunstancias no especificadas [definitivo] </t>
        </is>
      </c>
    </row>
    <row r="10">
      <c r="A10" s="4" t="inlineStr">
        <is>
          <t>DATOS CONFIDENCIALES</t>
        </is>
      </c>
    </row>
  </sheetData>
  <mergeCells count="4">
    <mergeCell ref="A1:R1"/>
    <mergeCell ref="A2:R2"/>
    <mergeCell ref="A3:R3"/>
    <mergeCell ref="A10:R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2022-04-25T19:12:16Z</dcterms:created>
  <dcterms:modified xsi:type="dcterms:W3CDTF">2022-04-25T19:12:16Z</dcterms:modified>
</cp:coreProperties>
</file>