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23/11/2021 13:59</t>
        </is>
      </c>
    </row>
    <row r="3">
      <c r="A3" s="2" t="inlineStr">
        <is>
          <t>FECHA INICIO: 23/11/2021 FECHA FINAL: 23/11/2021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71202820</t>
        </is>
      </c>
      <c r="D5" t="inlineStr">
        <is>
          <t>PINO BENITO, KIRAN ANNY</t>
        </is>
      </c>
      <c r="E5">
        <f>DATEDIF("16/05/1998",TODAY(),"Y")&amp;IF(DATEDIF("16/05/1998",TODAY(),"Y")=1," año, "," años, ")&amp;DATEDIF("16/05/1998",TODAY(),"YM")&amp;IF(DATEDIF("16/05/1998",TODAY(),"YM")=1," mes, "," meses, ")&amp;DATEDIF("16/05/1998",TODAY(),"MD")&amp;IF(DATEDIF("16/05/1998",TODAY(),"MD")=1," día"," días")</f>
        <v/>
      </c>
      <c r="F5" t="inlineStr">
        <is>
          <t>23/11/2021 08:14:24</t>
        </is>
      </c>
      <c r="G5" t="inlineStr">
        <is>
          <t>23/11/2021 08:14:24</t>
        </is>
      </c>
      <c r="H5" t="inlineStr">
        <is>
          <t>Huancayo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48304875</t>
        </is>
      </c>
      <c r="D6" t="inlineStr">
        <is>
          <t>PASTOR GUARDAMINO, CHRISTOPHER BRYAN</t>
        </is>
      </c>
      <c r="E6">
        <f>DATEDIF("16/05/1994",TODAY(),"Y")&amp;IF(DATEDIF("16/05/1994",TODAY(),"Y")=1," año, "," años, ")&amp;DATEDIF("16/05/1994",TODAY(),"YM")&amp;IF(DATEDIF("16/05/1994",TODAY(),"YM")=1," mes, "," meses, ")&amp;DATEDIF("16/05/1994",TODAY(),"MD")&amp;IF(DATEDIF("16/05/1994",TODAY(),"MD")=1," día"," días")</f>
        <v/>
      </c>
      <c r="F6" t="inlineStr">
        <is>
          <t>23/11/2021 08:34:27</t>
        </is>
      </c>
      <c r="G6" t="inlineStr">
        <is>
          <t>23/11/2021 08:34:27</t>
        </is>
      </c>
      <c r="H6" t="inlineStr">
        <is>
          <t>Comas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77335715</t>
        </is>
      </c>
      <c r="D7" t="inlineStr">
        <is>
          <t>MERINO BURGOS, JOSE DAVID</t>
        </is>
      </c>
      <c r="E7">
        <f>DATEDIF("04/02/1995",TODAY(),"Y")&amp;IF(DATEDIF("04/02/1995",TODAY(),"Y")=1," año, "," años, ")&amp;DATEDIF("04/02/1995",TODAY(),"YM")&amp;IF(DATEDIF("04/02/1995",TODAY(),"YM")=1," mes, "," meses, ")&amp;DATEDIF("04/02/1995",TODAY(),"MD")&amp;IF(DATEDIF("04/02/1995",TODAY(),"MD")=1," día"," días")</f>
        <v/>
      </c>
      <c r="F7" t="inlineStr">
        <is>
          <t>23/11/2021 11:50:21</t>
        </is>
      </c>
      <c r="G7" t="inlineStr">
        <is>
          <t>23/11/2021 11:50:21</t>
        </is>
      </c>
      <c r="H7" t="inlineStr">
        <is>
          <t>Veintiseis de Octubre</t>
        </is>
      </c>
      <c r="I7" t="inlineStr">
        <is>
          <t>Teleorientación</t>
        </is>
      </c>
      <c r="J7" t="inlineStr">
        <is>
          <t>625-149/999 999 999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18136630</t>
        </is>
      </c>
      <c r="D8" t="inlineStr">
        <is>
          <t>ARENAS APAZA, KATIOSKA EUDOCIA</t>
        </is>
      </c>
      <c r="E8">
        <f>DATEDIF("01/03/1946",TODAY(),"Y")&amp;IF(DATEDIF("01/03/1946",TODAY(),"Y")=1," año, "," años, ")&amp;DATEDIF("01/03/1946",TODAY(),"YM")&amp;IF(DATEDIF("01/03/1946",TODAY(),"YM")=1," mes, "," meses, ")&amp;DATEDIF("01/03/1946",TODAY(),"MD")&amp;IF(DATEDIF("01/03/1946",TODAY(),"MD")=1," día"," días")</f>
        <v/>
      </c>
      <c r="F8" t="inlineStr">
        <is>
          <t>23/11/2021 11:52:58</t>
        </is>
      </c>
      <c r="G8" t="inlineStr">
        <is>
          <t>23/11/2021 11:52:58</t>
        </is>
      </c>
      <c r="H8" t="inlineStr">
        <is>
          <t>Miraflores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10267391</t>
        </is>
      </c>
      <c r="D9" t="inlineStr">
        <is>
          <t>AGUIRRE DE LA MELENA, ENA ISABEL</t>
        </is>
      </c>
      <c r="E9">
        <f>DATEDIF("10/06/1975",TODAY(),"Y")&amp;IF(DATEDIF("10/06/1975",TODAY(),"Y")=1," año, "," años, ")&amp;DATEDIF("10/06/1975",TODAY(),"YM")&amp;IF(DATEDIF("10/06/1975",TODAY(),"YM")=1," mes, "," meses, ")&amp;DATEDIF("10/06/1975",TODAY(),"MD")&amp;IF(DATEDIF("10/06/1975",TODAY(),"MD")=1," día"," días")</f>
        <v/>
      </c>
      <c r="F9" t="inlineStr">
        <is>
          <t>23/11/2021 11:55:23</t>
        </is>
      </c>
      <c r="G9" t="inlineStr">
        <is>
          <t>23/11/2021 11:55:23</t>
        </is>
      </c>
      <c r="H9" t="inlineStr">
        <is>
          <t>San Isidro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08799865</t>
        </is>
      </c>
      <c r="D10" t="inlineStr">
        <is>
          <t>RIOS FLORES, GABRIELA</t>
        </is>
      </c>
      <c r="E10">
        <f>DATEDIF("03/08/1956",TODAY(),"Y")&amp;IF(DATEDIF("03/08/1956",TODAY(),"Y")=1," año, "," años, ")&amp;DATEDIF("03/08/1956",TODAY(),"YM")&amp;IF(DATEDIF("03/08/1956",TODAY(),"YM")=1," mes, "," meses, ")&amp;DATEDIF("03/08/1956",TODAY(),"MD")&amp;IF(DATEDIF("03/08/1956",TODAY(),"MD")=1," día"," días")</f>
        <v/>
      </c>
      <c r="F10" t="inlineStr">
        <is>
          <t>23/11/2021 11:57:18</t>
        </is>
      </c>
      <c r="G10" t="inlineStr">
        <is>
          <t>23/11/2021 11:57:18</t>
        </is>
      </c>
      <c r="H10" t="inlineStr">
        <is>
          <t>Santiago de Surco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10804371</t>
        </is>
      </c>
      <c r="D11" t="inlineStr">
        <is>
          <t>ALEGRE CARDENAS, ALONSO DENNIS</t>
        </is>
      </c>
      <c r="E11">
        <f>DATEDIF("26/02/1978",TODAY(),"Y")&amp;IF(DATEDIF("26/02/1978",TODAY(),"Y")=1," año, "," años, ")&amp;DATEDIF("26/02/1978",TODAY(),"YM")&amp;IF(DATEDIF("26/02/1978",TODAY(),"YM")=1," mes, "," meses, ")&amp;DATEDIF("26/02/1978",TODAY(),"MD")&amp;IF(DATEDIF("26/02/1978",TODAY(),"MD")=1," día"," días")</f>
        <v/>
      </c>
      <c r="F11" t="inlineStr">
        <is>
          <t>23/11/2021 12:02:06</t>
        </is>
      </c>
      <c r="G11" t="inlineStr">
        <is>
          <t>23/11/2021 12:02:06</t>
        </is>
      </c>
      <c r="H11" t="inlineStr">
        <is>
          <t>Miraflores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45591114</t>
        </is>
      </c>
      <c r="D12" t="inlineStr">
        <is>
          <t>VEGA PORTILLA, JOHAN</t>
        </is>
      </c>
      <c r="E12">
        <f>DATEDIF("29/09/1988",TODAY(),"Y")&amp;IF(DATEDIF("29/09/1988",TODAY(),"Y")=1," año, "," años, ")&amp;DATEDIF("29/09/1988",TODAY(),"YM")&amp;IF(DATEDIF("29/09/1988",TODAY(),"YM")=1," mes, "," meses, ")&amp;DATEDIF("29/09/1988",TODAY(),"MD")&amp;IF(DATEDIF("29/09/1988",TODAY(),"MD")=1," día"," días")</f>
        <v/>
      </c>
      <c r="F12" t="inlineStr">
        <is>
          <t>23/11/2021 12:04:32</t>
        </is>
      </c>
      <c r="G12" t="inlineStr">
        <is>
          <t>23/11/2021 12:04:32</t>
        </is>
      </c>
      <c r="H12" t="inlineStr">
        <is>
          <t>Carmen de la Legua Reynoso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09090903</t>
        </is>
      </c>
      <c r="D13" t="inlineStr">
        <is>
          <t>CARRERA ROMAN, FELICIA DELIA</t>
        </is>
      </c>
      <c r="E13">
        <f>DATEDIF("20/10/1936",TODAY(),"Y")&amp;IF(DATEDIF("20/10/1936",TODAY(),"Y")=1," año, "," años, ")&amp;DATEDIF("20/10/1936",TODAY(),"YM")&amp;IF(DATEDIF("20/10/1936",TODAY(),"YM")=1," mes, "," meses, ")&amp;DATEDIF("20/10/1936",TODAY(),"MD")&amp;IF(DATEDIF("20/10/1936",TODAY(),"MD")=1," día"," días")</f>
        <v/>
      </c>
      <c r="F13" t="inlineStr">
        <is>
          <t>23/11/2021 12:06:24</t>
        </is>
      </c>
      <c r="G13" t="inlineStr">
        <is>
          <t>23/11/2021 12:06:24</t>
        </is>
      </c>
      <c r="H13" t="inlineStr">
        <is>
          <t>San Juan de Lurigancho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41266928</t>
        </is>
      </c>
      <c r="D14" t="inlineStr">
        <is>
          <t>PINTO ALATRISTA, KATERIN SARA</t>
        </is>
      </c>
      <c r="E14">
        <f>DATEDIF("10/05/1982",TODAY(),"Y")&amp;IF(DATEDIF("10/05/1982",TODAY(),"Y")=1," año, "," años, ")&amp;DATEDIF("10/05/1982",TODAY(),"YM")&amp;IF(DATEDIF("10/05/1982",TODAY(),"YM")=1," mes, "," meses, ")&amp;DATEDIF("10/05/1982",TODAY(),"MD")&amp;IF(DATEDIF("10/05/1982",TODAY(),"MD")=1," día"," días")</f>
        <v/>
      </c>
      <c r="F14" t="inlineStr">
        <is>
          <t>23/11/2021 12:08:10</t>
        </is>
      </c>
      <c r="G14" t="inlineStr">
        <is>
          <t>23/11/2021 12:08:10</t>
        </is>
      </c>
      <c r="H14" t="inlineStr">
        <is>
          <t>Comas</t>
        </is>
      </c>
      <c r="I14" t="inlineStr">
        <is>
          <t>Teleorientación</t>
        </is>
      </c>
      <c r="J14" t="inlineStr">
        <is>
          <t>976 355 388/966 664 957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18039700</t>
        </is>
      </c>
      <c r="D15" t="inlineStr">
        <is>
          <t>CRIBILLEROS VALDERRAMA, CARLOS</t>
        </is>
      </c>
      <c r="E15">
        <f>DATEDIF("20/06/1939",TODAY(),"Y")&amp;IF(DATEDIF("20/06/1939",TODAY(),"Y")=1," año, "," años, ")&amp;DATEDIF("20/06/1939",TODAY(),"YM")&amp;IF(DATEDIF("20/06/1939",TODAY(),"YM")=1," mes, "," meses, ")&amp;DATEDIF("20/06/1939",TODAY(),"MD")&amp;IF(DATEDIF("20/06/1939",TODAY(),"MD")=1," día"," días")</f>
        <v/>
      </c>
      <c r="F15" t="inlineStr">
        <is>
          <t>23/11/2021 12:10:49</t>
        </is>
      </c>
      <c r="G15" t="inlineStr">
        <is>
          <t>23/11/2021 12:10:49</t>
        </is>
      </c>
      <c r="H15" t="inlineStr">
        <is>
          <t>Victor Larco Herrera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04057249</t>
        </is>
      </c>
      <c r="D16" t="inlineStr">
        <is>
          <t>BEDOYA VDA DE CHAVEZ, MARINA</t>
        </is>
      </c>
      <c r="E16">
        <f>DATEDIF("08/08/1938",TODAY(),"Y")&amp;IF(DATEDIF("08/08/1938",TODAY(),"Y")=1," año, "," años, ")&amp;DATEDIF("08/08/1938",TODAY(),"YM")&amp;IF(DATEDIF("08/08/1938",TODAY(),"YM")=1," mes, "," meses, ")&amp;DATEDIF("08/08/1938",TODAY(),"MD")&amp;IF(DATEDIF("08/08/1938",TODAY(),"MD")=1," día"," días")</f>
        <v/>
      </c>
      <c r="F16" t="inlineStr">
        <is>
          <t>23/11/2021 12:14:41</t>
        </is>
      </c>
      <c r="G16" t="inlineStr">
        <is>
          <t>23/11/2021 12:14:41</t>
        </is>
      </c>
      <c r="H16" t="inlineStr">
        <is>
          <t>Yanacancha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06974099</t>
        </is>
      </c>
      <c r="D17" t="inlineStr">
        <is>
          <t>LEON MONTESINOS, MARIA HORTENSIA</t>
        </is>
      </c>
      <c r="E17">
        <f>DATEDIF("23/10/1938",TODAY(),"Y")&amp;IF(DATEDIF("23/10/1938",TODAY(),"Y")=1," año, "," años, ")&amp;DATEDIF("23/10/1938",TODAY(),"YM")&amp;IF(DATEDIF("23/10/1938",TODAY(),"YM")=1," mes, "," meses, ")&amp;DATEDIF("23/10/1938",TODAY(),"MD")&amp;IF(DATEDIF("23/10/1938",TODAY(),"MD")=1," día"," días")</f>
        <v/>
      </c>
      <c r="F17" t="inlineStr">
        <is>
          <t>23/11/2021 12:17:49</t>
        </is>
      </c>
      <c r="G17" t="inlineStr">
        <is>
          <t>23/11/2021 12:17:49</t>
        </is>
      </c>
      <c r="H17" t="inlineStr">
        <is>
          <t>Chaclacayo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47941822</t>
        </is>
      </c>
      <c r="D18" t="inlineStr">
        <is>
          <t>FABIAN CARBAJAL, ROCIO CARINA</t>
        </is>
      </c>
      <c r="E18">
        <f>DATEDIF("11/09/1993",TODAY(),"Y")&amp;IF(DATEDIF("11/09/1993",TODAY(),"Y")=1," año, "," años, ")&amp;DATEDIF("11/09/1993",TODAY(),"YM")&amp;IF(DATEDIF("11/09/1993",TODAY(),"YM")=1," mes, "," meses, ")&amp;DATEDIF("11/09/1993",TODAY(),"MD")&amp;IF(DATEDIF("11/09/1993",TODAY(),"MD")=1," día"," días")</f>
        <v/>
      </c>
      <c r="F18" t="inlineStr">
        <is>
          <t>23/11/2021 12:19:36</t>
        </is>
      </c>
      <c r="G18" t="inlineStr">
        <is>
          <t>23/11/2021 12:19:36</t>
        </is>
      </c>
      <c r="H18" t="inlineStr">
        <is>
          <t>Ate</t>
        </is>
      </c>
      <c r="I18" t="inlineStr">
        <is>
          <t>Teleorientación</t>
        </is>
      </c>
      <c r="J18" t="inlineStr">
        <is>
          <t>967 159 372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44311426</t>
        </is>
      </c>
      <c r="D19" t="inlineStr">
        <is>
          <t>MAGALLANES VILLANUEVA, LUCIA</t>
        </is>
      </c>
      <c r="E19">
        <f>DATEDIF("11/05/1987",TODAY(),"Y")&amp;IF(DATEDIF("11/05/1987",TODAY(),"Y")=1," año, "," años, ")&amp;DATEDIF("11/05/1987",TODAY(),"YM")&amp;IF(DATEDIF("11/05/1987",TODAY(),"YM")=1," mes, "," meses, ")&amp;DATEDIF("11/05/1987",TODAY(),"MD")&amp;IF(DATEDIF("11/05/1987",TODAY(),"MD")=1," día"," días")</f>
        <v/>
      </c>
      <c r="F19" t="inlineStr">
        <is>
          <t>23/11/2021 12:21:46</t>
        </is>
      </c>
      <c r="G19" t="inlineStr">
        <is>
          <t>23/11/2021 12:21:46</t>
        </is>
      </c>
      <c r="H19" t="inlineStr">
        <is>
          <t>Pueblo Libre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06593980</t>
        </is>
      </c>
      <c r="D20" t="inlineStr">
        <is>
          <t>CHACALIAZA DE LA CRUZ, JORGE ALBERTO</t>
        </is>
      </c>
      <c r="E20">
        <f>DATEDIF("23/04/1949",TODAY(),"Y")&amp;IF(DATEDIF("23/04/1949",TODAY(),"Y")=1," año, "," años, ")&amp;DATEDIF("23/04/1949",TODAY(),"YM")&amp;IF(DATEDIF("23/04/1949",TODAY(),"YM")=1," mes, "," meses, ")&amp;DATEDIF("23/04/1949",TODAY(),"MD")&amp;IF(DATEDIF("23/04/1949",TODAY(),"MD")=1," día"," días")</f>
        <v/>
      </c>
      <c r="F20" t="inlineStr">
        <is>
          <t>23/11/2021 12:28:08</t>
        </is>
      </c>
      <c r="G20" t="inlineStr">
        <is>
          <t>23/11/2021 12:28:08</t>
        </is>
      </c>
      <c r="H20" t="inlineStr">
        <is>
          <t>Lima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06750420</t>
        </is>
      </c>
      <c r="D21" t="inlineStr">
        <is>
          <t>FLORES COLAN, ENRIQUE FEDERICO</t>
        </is>
      </c>
      <c r="E21">
        <f>DATEDIF("19/05/1947",TODAY(),"Y")&amp;IF(DATEDIF("19/05/1947",TODAY(),"Y")=1," año, "," años, ")&amp;DATEDIF("19/05/1947",TODAY(),"YM")&amp;IF(DATEDIF("19/05/1947",TODAY(),"YM")=1," mes, "," meses, ")&amp;DATEDIF("19/05/1947",TODAY(),"MD")&amp;IF(DATEDIF("19/05/1947",TODAY(),"MD")=1," día"," días")</f>
        <v/>
      </c>
      <c r="F21" t="inlineStr">
        <is>
          <t>23/11/2021 12:30:16</t>
        </is>
      </c>
      <c r="G21" t="inlineStr">
        <is>
          <t>23/11/2021 12:30:16</t>
        </is>
      </c>
      <c r="H21" t="inlineStr">
        <is>
          <t>Breña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43092618</t>
        </is>
      </c>
      <c r="D22" t="inlineStr">
        <is>
          <t>OCHOA MEDINA, FLOR DE MARIA</t>
        </is>
      </c>
      <c r="E22">
        <f>DATEDIF("20/05/1985",TODAY(),"Y")&amp;IF(DATEDIF("20/05/1985",TODAY(),"Y")=1," año, "," años, ")&amp;DATEDIF("20/05/1985",TODAY(),"YM")&amp;IF(DATEDIF("20/05/1985",TODAY(),"YM")=1," mes, "," meses, ")&amp;DATEDIF("20/05/1985",TODAY(),"MD")&amp;IF(DATEDIF("20/05/1985",TODAY(),"MD")=1," día"," días")</f>
        <v/>
      </c>
      <c r="F22" t="inlineStr">
        <is>
          <t>23/11/2021 12:32:15</t>
        </is>
      </c>
      <c r="G22" t="inlineStr">
        <is>
          <t>23/11/2021 12:32:15</t>
        </is>
      </c>
      <c r="H22" t="inlineStr">
        <is>
          <t>San Juan de Lurigancho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10287893</t>
        </is>
      </c>
      <c r="D23" t="inlineStr">
        <is>
          <t>GODOY LIRA DE CHAVEZ, MARIA ANGELICA</t>
        </is>
      </c>
      <c r="E23">
        <f>DATEDIF("27/04/1947",TODAY(),"Y")&amp;IF(DATEDIF("27/04/1947",TODAY(),"Y")=1," año, "," años, ")&amp;DATEDIF("27/04/1947",TODAY(),"YM")&amp;IF(DATEDIF("27/04/1947",TODAY(),"YM")=1," mes, "," meses, ")&amp;DATEDIF("27/04/1947",TODAY(),"MD")&amp;IF(DATEDIF("27/04/1947",TODAY(),"MD")=1," día"," días")</f>
        <v/>
      </c>
      <c r="F23" t="inlineStr">
        <is>
          <t>23/11/2021 12:51:07</t>
        </is>
      </c>
      <c r="G23" t="inlineStr">
        <is>
          <t>23/11/2021 12:51:07</t>
        </is>
      </c>
      <c r="H23" t="inlineStr">
        <is>
          <t>San Miguel</t>
        </is>
      </c>
      <c r="I23" t="inlineStr">
        <is>
          <t>Teleorientación</t>
        </is>
      </c>
      <c r="J23" t="inlineStr">
        <is>
          <t>999 099 124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08700367</t>
        </is>
      </c>
      <c r="D24" t="inlineStr">
        <is>
          <t>CHAVEZ DELGADO, OSCAR VICTOR</t>
        </is>
      </c>
      <c r="E24">
        <f>DATEDIF("17/11/1950",TODAY(),"Y")&amp;IF(DATEDIF("17/11/1950",TODAY(),"Y")=1," año, "," años, ")&amp;DATEDIF("17/11/1950",TODAY(),"YM")&amp;IF(DATEDIF("17/11/1950",TODAY(),"YM")=1," mes, "," meses, ")&amp;DATEDIF("17/11/1950",TODAY(),"MD")&amp;IF(DATEDIF("17/11/1950",TODAY(),"MD")=1," día"," días")</f>
        <v/>
      </c>
      <c r="F24" t="inlineStr">
        <is>
          <t>23/11/2021 12:52:56</t>
        </is>
      </c>
      <c r="G24" t="inlineStr">
        <is>
          <t>23/11/2021 12:52:56</t>
        </is>
      </c>
      <c r="H24" t="inlineStr">
        <is>
          <t>San Miguel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07800157</t>
        </is>
      </c>
      <c r="D25" t="inlineStr">
        <is>
          <t>ZIMMERMANN LLOSA DE MOORES, MARIA ISABEL</t>
        </is>
      </c>
      <c r="E25">
        <f>DATEDIF("29/12/1948",TODAY(),"Y")&amp;IF(DATEDIF("29/12/1948",TODAY(),"Y")=1," año, "," años, ")&amp;DATEDIF("29/12/1948",TODAY(),"YM")&amp;IF(DATEDIF("29/12/1948",TODAY(),"YM")=1," mes, "," meses, ")&amp;DATEDIF("29/12/1948",TODAY(),"MD")&amp;IF(DATEDIF("29/12/1948",TODAY(),"MD")=1," día"," días")</f>
        <v/>
      </c>
      <c r="F25" t="inlineStr">
        <is>
          <t>23/11/2021 13:03:24</t>
        </is>
      </c>
      <c r="G25" t="inlineStr">
        <is>
          <t>23/11/2021 13:03:24</t>
        </is>
      </c>
      <c r="H25" t="inlineStr">
        <is>
          <t>Barranca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06849388</t>
        </is>
      </c>
      <c r="D26" t="inlineStr">
        <is>
          <t>ACUÑA MONCADA, ROSA EDITH</t>
        </is>
      </c>
      <c r="E26">
        <f>DATEDIF("22/10/1960",TODAY(),"Y")&amp;IF(DATEDIF("22/10/1960",TODAY(),"Y")=1," año, "," años, ")&amp;DATEDIF("22/10/1960",TODAY(),"YM")&amp;IF(DATEDIF("22/10/1960",TODAY(),"YM")=1," mes, "," meses, ")&amp;DATEDIF("22/10/1960",TODAY(),"MD")&amp;IF(DATEDIF("22/10/1960",TODAY(),"MD")=1," día"," días")</f>
        <v/>
      </c>
      <c r="F26" t="inlineStr">
        <is>
          <t>23/11/2021 13:30:07</t>
        </is>
      </c>
      <c r="G26" t="inlineStr">
        <is>
          <t>23/11/2021 13:30:07</t>
        </is>
      </c>
      <c r="H26" t="inlineStr">
        <is>
          <t>Carabayllo</t>
        </is>
      </c>
      <c r="I26" t="inlineStr">
        <is>
          <t>Teleorientación</t>
        </is>
      </c>
      <c r="J26" t="inlineStr">
        <is>
          <t>939 001 655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08508700</t>
        </is>
      </c>
      <c r="D27" t="inlineStr">
        <is>
          <t>MACHADO ARIAS, JAVIER FERNANDO</t>
        </is>
      </c>
      <c r="E27">
        <f>DATEDIF("11/01/1948",TODAY(),"Y")&amp;IF(DATEDIF("11/01/1948",TODAY(),"Y")=1," año, "," años, ")&amp;DATEDIF("11/01/1948",TODAY(),"YM")&amp;IF(DATEDIF("11/01/1948",TODAY(),"YM")=1," mes, "," meses, ")&amp;DATEDIF("11/01/1948",TODAY(),"MD")&amp;IF(DATEDIF("11/01/1948",TODAY(),"MD")=1," día"," días")</f>
        <v/>
      </c>
      <c r="F27" t="inlineStr">
        <is>
          <t>23/11/2021 13:37:36</t>
        </is>
      </c>
      <c r="G27" t="inlineStr">
        <is>
          <t>23/11/2021 13:37:36</t>
        </is>
      </c>
      <c r="H27" t="inlineStr">
        <is>
          <t>San Martín de Porres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07719481</t>
        </is>
      </c>
      <c r="D28" t="inlineStr">
        <is>
          <t>ULLMANN CUADRA DE FLACK, RITA LUCIA</t>
        </is>
      </c>
      <c r="E28">
        <f>DATEDIF("25/06/1958",TODAY(),"Y")&amp;IF(DATEDIF("25/06/1958",TODAY(),"Y")=1," año, "," años, ")&amp;DATEDIF("25/06/1958",TODAY(),"YM")&amp;IF(DATEDIF("25/06/1958",TODAY(),"YM")=1," mes, "," meses, ")&amp;DATEDIF("25/06/1958",TODAY(),"MD")&amp;IF(DATEDIF("25/06/1958",TODAY(),"MD")=1," día"," días")</f>
        <v/>
      </c>
      <c r="F28" t="inlineStr">
        <is>
          <t>23/11/2021 13:47:08</t>
        </is>
      </c>
      <c r="G28" t="inlineStr">
        <is>
          <t>23/11/2021 13:47:08</t>
        </is>
      </c>
      <c r="H28" t="inlineStr">
        <is>
          <t>Lima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s="4" t="inlineStr">
        <is>
          <t>DATOS CONFIDENCIALES</t>
        </is>
      </c>
    </row>
  </sheetData>
  <mergeCells count="4">
    <mergeCell ref="A1:M1"/>
    <mergeCell ref="A2:M2"/>
    <mergeCell ref="A3:M3"/>
    <mergeCell ref="A29:M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2021-11-23T18:55:46Z</dcterms:created>
  <dcterms:modified xsi:type="dcterms:W3CDTF">2021-11-23T18:55:46Z</dcterms:modified>
</cp:coreProperties>
</file>