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5F11B3B2-2980-4716-88E9-51A0D7CA6F3B}" xr6:coauthVersionLast="47" xr6:coauthVersionMax="47" xr10:uidLastSave="{00000000-0000-0000-0000-000000000000}"/>
  <bookViews>
    <workbookView xWindow="105" yWindow="780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</calcChain>
</file>

<file path=xl/sharedStrings.xml><?xml version="1.0" encoding="utf-8"?>
<sst xmlns="http://schemas.openxmlformats.org/spreadsheetml/2006/main" count="118" uniqueCount="62">
  <si>
    <t>MINISTERIO DE SALUD</t>
  </si>
  <si>
    <t>SOLICITUDES DE ATENCIÓN PENDIENTES - EXPORTADO 27/04/2022 14:14</t>
  </si>
  <si>
    <t>FECHA INICIO: 27/04/2022 FECHA FINAL: 27/04/2022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</si>
  <si>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</si>
  <si>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</si>
  <si>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</si>
  <si>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</si>
  <si>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</si>
  <si>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</si>
  <si>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</si>
  <si>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</si>
  <si>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</si>
  <si>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</si>
  <si>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</si>
  <si>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</si>
  <si>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</si>
  <si>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</si>
  <si>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</si>
  <si>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</si>
  <si>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</si>
  <si>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</si>
  <si>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</si>
  <si>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43441305</t>
  </si>
  <si>
    <t>VELASQUEZ CUCHO, JORGE LUIS</t>
  </si>
  <si>
    <t>27/04/2022 14:00:00</t>
  </si>
  <si>
    <t>Barranca</t>
  </si>
  <si>
    <t>Teleorientación</t>
  </si>
  <si>
    <t>991 900 104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</si>
  <si>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</si>
  <si>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</si>
  <si>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</si>
  <si>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</si>
  <si>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</si>
  <si>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</si>
  <si>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</si>
  <si>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</si>
  <si>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08165604</t>
  </si>
  <si>
    <t>PARREÑO SOTELO DE OROZCO, CECILIA MARGARITA</t>
  </si>
  <si>
    <t>27/04/2022 14:02:08</t>
  </si>
  <si>
    <t>Paramonga</t>
  </si>
  <si>
    <t>995 588 777</t>
  </si>
  <si>
    <t>43703263</t>
  </si>
  <si>
    <t>PECHO GALVEZ, KARINA JETSABEL</t>
  </si>
  <si>
    <t>27/04/2022 14:05:02</t>
  </si>
  <si>
    <t>Pisco</t>
  </si>
  <si>
    <t>974 310 693</t>
  </si>
  <si>
    <t>07192483</t>
  </si>
  <si>
    <t>MORAN DEL CARPIO, YSABEL</t>
  </si>
  <si>
    <t>27/04/2022 14:07:38</t>
  </si>
  <si>
    <t>Jesús María</t>
  </si>
  <si>
    <t>999 999 999</t>
  </si>
  <si>
    <t>07787799</t>
  </si>
  <si>
    <t>VIDAL VALVERDE, MAXIMA MARIA DEL CARMEN</t>
  </si>
  <si>
    <t>27/04/2022 14:10:25</t>
  </si>
  <si>
    <t>La Victoria</t>
  </si>
  <si>
    <t>920 497 642</t>
  </si>
  <si>
    <t>06741910</t>
  </si>
  <si>
    <t>ZEGARRA MENDOZA, ROSA FELICITA</t>
  </si>
  <si>
    <t>27/04/2022 14:12:37</t>
  </si>
  <si>
    <t>Santiago de Surco</t>
  </si>
  <si>
    <t>990 155 718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</si>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</sst>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DATEDIF("24/04/1984",TODAY(),"Y")&amp;IF(DATEDIF("24/04/1984",TODAY(),"Y")=1," año, "," años, ")&amp;DATEDIF("24/04/1984",TODAY(),"YM")&amp;IF(DATEDIF("24/04/1984",TODAY(),"YM")=1," mes, "," meses, ")&amp;DATEDIF("24/04/1984",TODAY(),"MD")&amp;IF(DATEDIF("24/04/1984",TODAY(),"MD")=1," día"," días")</f>
        <v>38 años, 0 meses, 3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DATEDIF("06/09/1975",TODAY(),"Y")&amp;IF(DATEDIF("06/09/1975",TODAY(),"Y")=1," año, "," años, ")&amp;DATEDIF("06/09/1975",TODAY(),"YM")&amp;IF(DATEDIF("06/09/1975",TODAY(),"YM")=1," mes, "," meses, ")&amp;DATEDIF("06/09/1975",TODAY(),"MD")&amp;IF(DATEDIF("06/09/1975",TODAY(),"MD")=1," día"," días")</f>
        <v>46 años, 7 meses, 21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41</v>
      </c>
      <c r="D7" t="s">
        <v>42</v>
      </c>
      <c r="E7" t="str">
        <f ca="1">DATEDIF("27/04/1979",TODAY(),"Y")&amp;IF(DATEDIF("27/04/1979",TODAY(),"Y")=1," año, "," años, ")&amp;DATEDIF("27/04/1979",TODAY(),"YM")&amp;IF(DATEDIF("27/04/1979",TODAY(),"YM")=1," mes, "," meses, ")&amp;DATEDIF("27/04/1979",TODAY(),"MD")&amp;IF(DATEDIF("27/04/1979",TODAY(),"MD")=1," día"," días")</f>
        <v>43 años, 0 meses, 0 días</v>
      </c>
      <c r="F7" t="s">
        <v>43</v>
      </c>
      <c r="G7" t="s">
        <v>43</v>
      </c>
      <c r="H7" t="s">
        <v>44</v>
      </c>
      <c r="I7" t="s">
        <v>26</v>
      </c>
      <c r="J7" t="s">
        <v>45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46</v>
      </c>
      <c r="D8" t="s">
        <v>47</v>
      </c>
      <c r="E8" t="str">
        <f ca="1">DATEDIF("12/12/1938",TODAY(),"Y")&amp;IF(DATEDIF("12/12/1938",TODAY(),"Y")=1," año, "," años, ")&amp;DATEDIF("12/12/1938",TODAY(),"YM")&amp;IF(DATEDIF("12/12/1938",TODAY(),"YM")=1," mes, "," meses, ")&amp;DATEDIF("12/12/1938",TODAY(),"MD")&amp;IF(DATEDIF("12/12/1938",TODAY(),"MD")=1," día"," días")</f>
        <v>83 años, 4 meses, 15 días</v>
      </c>
      <c r="F8" t="s">
        <v>48</v>
      </c>
      <c r="G8" t="s">
        <v>48</v>
      </c>
      <c r="H8" t="s">
        <v>49</v>
      </c>
      <c r="I8" t="s">
        <v>26</v>
      </c>
      <c r="J8" t="s">
        <v>50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51</v>
      </c>
      <c r="D9" t="s">
        <v>52</v>
      </c>
      <c r="E9" t="str">
        <f ca="1">DATEDIF("27/11/1941",TODAY(),"Y")&amp;IF(DATEDIF("27/11/1941",TODAY(),"Y")=1," año, "," años, ")&amp;DATEDIF("27/11/1941",TODAY(),"YM")&amp;IF(DATEDIF("27/11/1941",TODAY(),"YM")=1," mes, "," meses, ")&amp;DATEDIF("27/11/1941",TODAY(),"MD")&amp;IF(DATEDIF("27/11/1941",TODAY(),"MD")=1," día"," días")</f>
        <v>80 años, 5 meses, 0 días</v>
      </c>
      <c r="F9" t="s">
        <v>53</v>
      </c>
      <c r="G9" t="s">
        <v>53</v>
      </c>
      <c r="H9" t="s">
        <v>54</v>
      </c>
      <c r="I9" t="s">
        <v>26</v>
      </c>
      <c r="J9" t="s">
        <v>55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56</v>
      </c>
      <c r="D10" t="s">
        <v>57</v>
      </c>
      <c r="E10" t="str">
        <f ca="1">DATEDIF("16/04/1950",TODAY(),"Y")&amp;IF(DATEDIF("16/04/1950",TODAY(),"Y")=1," año, "," años, ")&amp;DATEDIF("16/04/1950",TODAY(),"YM")&amp;IF(DATEDIF("16/04/1950",TODAY(),"YM")=1," mes, "," meses, ")&amp;DATEDIF("16/04/1950",TODAY(),"MD")&amp;IF(DATEDIF("16/04/1950",TODAY(),"MD")=1," día"," días")</f>
        <v>72 años, 0 meses, 11 días</v>
      </c>
      <c r="F10" t="s">
        <v>58</v>
      </c>
      <c r="G10" t="s">
        <v>58</v>
      </c>
      <c r="H10" t="s">
        <v>59</v>
      </c>
      <c r="I10" t="s">
        <v>26</v>
      </c>
      <c r="J10" t="s">
        <v>60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ht="15.75" x14ac:dyDescent="0.25">
      <c r="A11" s="5" t="s">
        <v>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</sheetData>
  <mergeCells count="4">
    <mergeCell ref="A1:R1"/>
    <mergeCell ref="A2:R2"/>
    <mergeCell ref="A3:R3"/>
    <mergeCell ref="A11:R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2022-04-27T19:03:18Z</dcterms:created>
  <dcterms:modified xsi:type="dcterms:W3CDTF">2022-04-27T19:15:15Z</dcterms:modified>
</cp:coreProperties>
</file>