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.peleshenko/Desktop/"/>
    </mc:Choice>
  </mc:AlternateContent>
  <xr:revisionPtr revIDLastSave="0" documentId="13_ncr:20001_{883E7CAE-2FF4-CB47-BB59-72BDCCCEED9A}" xr6:coauthVersionLast="47" xr6:coauthVersionMax="47" xr10:uidLastSave="{00000000-0000-0000-0000-000000000000}"/>
  <bookViews>
    <workbookView xWindow="720" yWindow="460" windowWidth="28800" windowHeight="15580" xr2:uid="{00000000-000D-0000-FFFF-FFFF00000000}"/>
  </bookViews>
  <sheets>
    <sheet name="Товар" sheetId="1" r:id="rId1"/>
    <sheet name="Разбивка по сегментам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2" l="1"/>
  <c r="D47" i="2"/>
  <c r="D54" i="2" s="1"/>
  <c r="D40" i="2"/>
  <c r="D39" i="2"/>
  <c r="D53" i="2" s="1"/>
  <c r="D23" i="1"/>
  <c r="H47" i="2"/>
  <c r="D43" i="2"/>
  <c r="D32" i="1"/>
  <c r="D26" i="1"/>
  <c r="D38" i="2" l="1"/>
  <c r="D52" i="2" s="1"/>
  <c r="H46" i="2"/>
  <c r="H45" i="2"/>
  <c r="H44" i="2"/>
  <c r="H43" i="2" s="1"/>
  <c r="H48" i="2"/>
  <c r="D34" i="2"/>
  <c r="H31" i="2"/>
  <c r="H30" i="2"/>
  <c r="D29" i="2"/>
  <c r="D26" i="2"/>
  <c r="D25" i="2"/>
  <c r="H40" i="2" s="1"/>
  <c r="D24" i="2"/>
  <c r="H20" i="2"/>
  <c r="H17" i="2"/>
  <c r="H14" i="2" s="1"/>
  <c r="D12" i="2"/>
  <c r="D14" i="2"/>
  <c r="D13" i="2"/>
  <c r="H9" i="2"/>
  <c r="H34" i="2" s="1"/>
  <c r="H8" i="2"/>
  <c r="H16" i="2" s="1"/>
  <c r="G29" i="1"/>
  <c r="G28" i="1"/>
  <c r="G27" i="1"/>
  <c r="G26" i="1"/>
  <c r="G20" i="1"/>
  <c r="G19" i="1"/>
  <c r="G18" i="1"/>
  <c r="G17" i="1"/>
  <c r="G16" i="1"/>
  <c r="D15" i="1"/>
  <c r="G12" i="1"/>
  <c r="G11" i="1"/>
  <c r="G10" i="1" s="1"/>
  <c r="D10" i="1"/>
  <c r="G23" i="1" s="1"/>
  <c r="H33" i="2" l="1"/>
  <c r="H32" i="2" s="1"/>
  <c r="H25" i="2"/>
  <c r="H26" i="2"/>
  <c r="D23" i="2"/>
  <c r="H38" i="2" s="1"/>
  <c r="H52" i="2" s="1"/>
  <c r="H39" i="2"/>
  <c r="H53" i="2" s="1"/>
  <c r="H19" i="2"/>
  <c r="H18" i="2" s="1"/>
  <c r="G32" i="1"/>
  <c r="G15" i="1"/>
  <c r="H15" i="2"/>
  <c r="H54" i="2"/>
  <c r="H28" i="2"/>
  <c r="H29" i="2"/>
  <c r="H13" i="2" l="1"/>
  <c r="H24" i="2"/>
  <c r="H12" i="2"/>
  <c r="H27" i="2"/>
  <c r="H23" i="2" s="1"/>
</calcChain>
</file>

<file path=xl/sharedStrings.xml><?xml version="1.0" encoding="utf-8"?>
<sst xmlns="http://schemas.openxmlformats.org/spreadsheetml/2006/main" count="105" uniqueCount="38">
  <si>
    <t>На один товар</t>
  </si>
  <si>
    <t>Количество проданного товара за период</t>
  </si>
  <si>
    <t>Выручка за период</t>
  </si>
  <si>
    <t>Средняя стоимость товара</t>
  </si>
  <si>
    <t xml:space="preserve">   Стоимость товара</t>
  </si>
  <si>
    <t xml:space="preserve"> Платная доставка </t>
  </si>
  <si>
    <t xml:space="preserve">   Другое</t>
  </si>
  <si>
    <t>Переменные расходы за период (COGS)</t>
  </si>
  <si>
    <t>Переменные расходы за период</t>
  </si>
  <si>
    <t>Средняя закупочная стоимость</t>
  </si>
  <si>
    <t xml:space="preserve">   Себестоимость закупки товара</t>
  </si>
  <si>
    <t xml:space="preserve">   Логистика</t>
  </si>
  <si>
    <t xml:space="preserve">   Упаковка</t>
  </si>
  <si>
    <t xml:space="preserve">   Скидки</t>
  </si>
  <si>
    <t xml:space="preserve">   Другие расходы</t>
  </si>
  <si>
    <t>Маржинальная прибыль на один товар</t>
  </si>
  <si>
    <t>Постоянные расходы за период</t>
  </si>
  <si>
    <t xml:space="preserve">  Аренда помещения для магазина</t>
  </si>
  <si>
    <t xml:space="preserve">  Аренда офиса</t>
  </si>
  <si>
    <t xml:space="preserve">  Расходы ФОТ</t>
  </si>
  <si>
    <t>Необхоимое количество продаж</t>
  </si>
  <si>
    <t>Прибыль</t>
  </si>
  <si>
    <t xml:space="preserve"> - необходимо заполнить самостоятельно</t>
  </si>
  <si>
    <t xml:space="preserve">   Спортивная одежда</t>
  </si>
  <si>
    <t xml:space="preserve">   Спортивные аксессуары</t>
  </si>
  <si>
    <t>Стоимость товара</t>
  </si>
  <si>
    <t xml:space="preserve">   Доля продаж спортивной одежды</t>
  </si>
  <si>
    <t xml:space="preserve">   Доля продаж спорт. аксуссуаров</t>
  </si>
  <si>
    <t xml:space="preserve"> Логистика</t>
  </si>
  <si>
    <t xml:space="preserve">  Логистика</t>
  </si>
  <si>
    <t xml:space="preserve"> Упаковка</t>
  </si>
  <si>
    <t>Скидки</t>
  </si>
  <si>
    <t xml:space="preserve">  Упаковка</t>
  </si>
  <si>
    <t xml:space="preserve"> Другие расходы</t>
  </si>
  <si>
    <t xml:space="preserve">  Скидки</t>
  </si>
  <si>
    <t xml:space="preserve">  Другие расходы</t>
  </si>
  <si>
    <t>Постоянные расходы на спорт. одежду</t>
  </si>
  <si>
    <t>Постоянные расходы на спорт. аксуссуары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</si>
</sst>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8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B7B7B7"/>
      <name val="Arial"/>
      <family val="2"/>
      <scheme val="minor"/>
    </font>
    <font>
      <sz val="10"/>
      <color rgb="FF000000"/>
      <name val="Roboto"/>
    </font>
    <font>
      <sz val="14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4" fontId="2" fillId="0" borderId="0" xfId="0" applyNumberFormat="1" applyFont="1"/>
    <xf numFmtId="0" fontId="1" fillId="0" borderId="0" xfId="0" applyFont="1" applyAlignment="1"/>
    <xf numFmtId="164" fontId="3" fillId="0" borderId="0" xfId="0" applyNumberFormat="1" applyFont="1"/>
    <xf numFmtId="164" fontId="2" fillId="0" borderId="0" xfId="0" applyNumberFormat="1" applyFont="1"/>
    <xf numFmtId="0" fontId="0" fillId="0" borderId="0" xfId="0" applyFont="1" applyAlignment="1"/>
    <xf numFmtId="4" fontId="4" fillId="2" borderId="0" xfId="0" applyNumberFormat="1" applyFont="1" applyFill="1" applyAlignment="1"/>
    <xf numFmtId="0" fontId="5" fillId="0" borderId="0" xfId="0" applyFont="1" applyAlignment="1"/>
    <xf numFmtId="164" fontId="2" fillId="0" borderId="0" xfId="0" applyNumberFormat="1" applyFont="1" applyAlignment="1"/>
    <xf numFmtId="0" fontId="6" fillId="0" borderId="0" xfId="0" applyFont="1" applyAlignment="1"/>
    <xf numFmtId="4" fontId="2" fillId="2" borderId="0" xfId="0" applyNumberFormat="1" applyFont="1" applyFill="1" applyAlignment="1"/>
    <xf numFmtId="0" fontId="7" fillId="0" borderId="0" xfId="0" applyFont="1" applyAlignment="1"/>
    <xf numFmtId="9" fontId="7" fillId="3" borderId="0" xfId="0" applyNumberFormat="1" applyFont="1" applyFill="1" applyAlignment="1"/>
    <xf numFmtId="0" fontId="2" fillId="0" borderId="0" xfId="0" applyFont="1" applyAlignment="1"/>
    <xf numFmtId="3" fontId="3" fillId="0" borderId="0" xfId="0" applyNumberFormat="1" applyFont="1"/>
    <xf numFmtId="0" fontId="2" fillId="2" borderId="0" xfId="0" applyFont="1" applyFill="1"/>
    <xf numFmtId="4" fontId="2" fillId="0" borderId="0" xfId="0" applyNumberFormat="1" applyFont="1" applyAlignment="1"/>
    <xf numFmtId="4" fontId="2" fillId="3" borderId="0" xfId="0" applyNumberFormat="1" applyFont="1" applyFill="1" applyAlignment="1"/>
    <xf numFmtId="0" fontId="2" fillId="3" borderId="0" xfId="0" applyFont="1" applyFill="1" applyAlignment="1"/>
    <xf numFmtId="0" fontId="8" fillId="0" borderId="0" xfId="0" applyFont="1" applyAlignment="1"/>
    <xf numFmtId="1" fontId="2" fillId="3" borderId="0" xfId="0" applyNumberFormat="1" applyFont="1" applyFill="1" applyAlignment="1"/>
    <xf numFmtId="0" fontId="2" fillId="3" borderId="0" xfId="0" applyFont="1" applyFill="1"/>
    <xf numFmtId="164" fontId="3" fillId="3" borderId="0" xfId="0" applyNumberFormat="1" applyFont="1" applyFill="1"/>
    <xf numFmtId="0" fontId="9" fillId="0" borderId="0" xfId="0" applyFont="1" applyAlignment="1"/>
    <xf numFmtId="4" fontId="10" fillId="3" borderId="0" xfId="0" applyNumberFormat="1" applyFont="1" applyFill="1" applyAlignment="1"/>
    <xf numFmtId="4" fontId="11" fillId="3" borderId="0" xfId="0" applyNumberFormat="1" applyFont="1" applyFill="1" applyAlignment="1"/>
    <xf numFmtId="164" fontId="2" fillId="3" borderId="0" xfId="0" applyNumberFormat="1" applyFont="1" applyFill="1" applyAlignment="1"/>
    <xf numFmtId="4" fontId="6" fillId="2" borderId="0" xfId="0" applyNumberFormat="1" applyFont="1" applyFill="1" applyAlignment="1"/>
    <xf numFmtId="4" fontId="2" fillId="3" borderId="0" xfId="0" applyNumberFormat="1" applyFont="1" applyFill="1"/>
    <xf numFmtId="165" fontId="7" fillId="3" borderId="0" xfId="0" applyNumberFormat="1" applyFont="1" applyFill="1" applyAlignment="1"/>
    <xf numFmtId="9" fontId="2" fillId="2" borderId="0" xfId="0" applyNumberFormat="1" applyFont="1" applyFill="1" applyAlignment="1"/>
    <xf numFmtId="0" fontId="12" fillId="4" borderId="0" xfId="0" applyFont="1" applyFill="1" applyAlignment="1"/>
    <xf numFmtId="4" fontId="4" fillId="3" borderId="0" xfId="0" applyNumberFormat="1" applyFont="1" applyFill="1" applyAlignment="1"/>
    <xf numFmtId="164" fontId="2" fillId="3" borderId="0" xfId="0" applyNumberFormat="1" applyFont="1" applyFill="1"/>
    <xf numFmtId="3" fontId="3" fillId="3" borderId="0" xfId="0" applyNumberFormat="1" applyFont="1" applyFill="1"/>
    <xf numFmtId="3" fontId="6" fillId="0" borderId="0" xfId="0" applyNumberFormat="1" applyFo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7:G32"/>
  <sheetViews>
    <sheetView tabSelected="1" workbookViewId="0">
      <selection activeCell="D24" sqref="D24"/>
    </sheetView>
  </sheetViews>
  <sheetFormatPr baseColWidth="10" defaultColWidth="12.6640625" defaultRowHeight="15.75" customHeight="1" x14ac:dyDescent="0.15"/>
  <cols>
    <col min="3" max="3" width="40.6640625" customWidth="1"/>
    <col min="6" max="6" width="34.6640625" customWidth="1"/>
  </cols>
  <sheetData>
    <row r="7" spans="3:7" ht="26.25" customHeight="1" x14ac:dyDescent="0.15">
      <c r="C7" s="1" t="s">
        <v>0</v>
      </c>
      <c r="F7" s="1" t="s">
        <v>1</v>
      </c>
      <c r="G7" s="2"/>
    </row>
    <row r="9" spans="3:7" ht="13" x14ac:dyDescent="0.15">
      <c r="D9" s="3"/>
    </row>
    <row r="10" spans="3:7" ht="14" x14ac:dyDescent="0.15">
      <c r="C10" s="4" t="s">
        <v>2</v>
      </c>
      <c r="D10" s="5">
        <f>D11+D12</f>
        <v>0</v>
      </c>
      <c r="F10" s="4" t="s">
        <v>2</v>
      </c>
      <c r="G10" s="6">
        <f>SUM(G11:G13)</f>
        <v>0</v>
      </c>
    </row>
    <row r="11" spans="3:7" ht="13" x14ac:dyDescent="0.15">
      <c r="C11" s="7" t="s">
        <v>3</v>
      </c>
      <c r="D11" s="8"/>
      <c r="F11" s="9" t="s">
        <v>4</v>
      </c>
      <c r="G11" s="10">
        <f t="shared" ref="G11:G12" si="0">$G$7*D11</f>
        <v>0</v>
      </c>
    </row>
    <row r="12" spans="3:7" ht="13" x14ac:dyDescent="0.15">
      <c r="C12" s="11" t="s">
        <v>5</v>
      </c>
      <c r="D12" s="12"/>
      <c r="F12" s="9" t="s">
        <v>6</v>
      </c>
      <c r="G12" s="10">
        <f t="shared" si="0"/>
        <v>0</v>
      </c>
    </row>
    <row r="13" spans="3:7" ht="13" x14ac:dyDescent="0.15">
      <c r="C13" s="13"/>
      <c r="D13" s="14"/>
    </row>
    <row r="15" spans="3:7" ht="14" x14ac:dyDescent="0.15">
      <c r="C15" s="1" t="s">
        <v>7</v>
      </c>
      <c r="D15" s="5">
        <f>SUM(D16:D20)</f>
        <v>0</v>
      </c>
      <c r="F15" s="1" t="s">
        <v>8</v>
      </c>
      <c r="G15" s="6">
        <f>SUM(G16:G20)</f>
        <v>0</v>
      </c>
    </row>
    <row r="16" spans="3:7" ht="13" x14ac:dyDescent="0.15">
      <c r="C16" s="15" t="s">
        <v>9</v>
      </c>
      <c r="D16" s="12"/>
      <c r="F16" s="9" t="s">
        <v>10</v>
      </c>
      <c r="G16" s="10">
        <f t="shared" ref="G16:G20" si="1">$G$7*D16</f>
        <v>0</v>
      </c>
    </row>
    <row r="17" spans="3:7" ht="13" x14ac:dyDescent="0.15">
      <c r="C17" s="9" t="s">
        <v>11</v>
      </c>
      <c r="D17" s="12"/>
      <c r="F17" s="9" t="s">
        <v>11</v>
      </c>
      <c r="G17" s="10">
        <f t="shared" si="1"/>
        <v>0</v>
      </c>
    </row>
    <row r="18" spans="3:7" ht="13" x14ac:dyDescent="0.15">
      <c r="C18" s="9" t="s">
        <v>12</v>
      </c>
      <c r="D18" s="12"/>
      <c r="F18" s="9" t="s">
        <v>12</v>
      </c>
      <c r="G18" s="10">
        <f t="shared" si="1"/>
        <v>0</v>
      </c>
    </row>
    <row r="19" spans="3:7" ht="13" x14ac:dyDescent="0.15">
      <c r="C19" s="9" t="s">
        <v>13</v>
      </c>
      <c r="D19" s="12"/>
      <c r="F19" s="9" t="s">
        <v>13</v>
      </c>
      <c r="G19" s="10">
        <f t="shared" si="1"/>
        <v>0</v>
      </c>
    </row>
    <row r="20" spans="3:7" ht="13" x14ac:dyDescent="0.15">
      <c r="C20" s="9" t="s">
        <v>14</v>
      </c>
      <c r="D20" s="12"/>
      <c r="F20" s="9" t="s">
        <v>14</v>
      </c>
      <c r="G20" s="10">
        <f t="shared" si="1"/>
        <v>0</v>
      </c>
    </row>
    <row r="21" spans="3:7" ht="13" x14ac:dyDescent="0.15">
      <c r="D21" s="3"/>
      <c r="G21" s="6"/>
    </row>
    <row r="22" spans="3:7" ht="13" x14ac:dyDescent="0.15">
      <c r="D22" s="3"/>
      <c r="G22" s="6"/>
    </row>
    <row r="23" spans="3:7" ht="14" x14ac:dyDescent="0.15">
      <c r="C23" s="1" t="s">
        <v>15</v>
      </c>
      <c r="D23" s="5">
        <f>D10+D15</f>
        <v>0</v>
      </c>
      <c r="F23" s="1" t="s">
        <v>15</v>
      </c>
      <c r="G23" s="10">
        <f>D23</f>
        <v>0</v>
      </c>
    </row>
    <row r="24" spans="3:7" ht="13" x14ac:dyDescent="0.15">
      <c r="D24" s="3"/>
      <c r="G24" s="6"/>
    </row>
    <row r="25" spans="3:7" ht="13" x14ac:dyDescent="0.15">
      <c r="D25" s="3"/>
      <c r="G25" s="6"/>
    </row>
    <row r="26" spans="3:7" ht="14" x14ac:dyDescent="0.15">
      <c r="C26" s="1" t="s">
        <v>16</v>
      </c>
      <c r="D26" s="5">
        <f>SUM(D27:D29)</f>
        <v>0</v>
      </c>
      <c r="F26" s="1" t="s">
        <v>16</v>
      </c>
      <c r="G26" s="10">
        <f>SUM(G27:G29)</f>
        <v>0</v>
      </c>
    </row>
    <row r="27" spans="3:7" ht="13" x14ac:dyDescent="0.15">
      <c r="C27" s="9" t="s">
        <v>17</v>
      </c>
      <c r="D27" s="12"/>
      <c r="F27" s="9" t="s">
        <v>18</v>
      </c>
      <c r="G27" s="10">
        <f t="shared" ref="G27:G29" si="2">D27</f>
        <v>0</v>
      </c>
    </row>
    <row r="28" spans="3:7" ht="13" x14ac:dyDescent="0.15">
      <c r="C28" s="9" t="s">
        <v>19</v>
      </c>
      <c r="D28" s="12"/>
      <c r="F28" s="9" t="s">
        <v>19</v>
      </c>
      <c r="G28" s="10">
        <f t="shared" si="2"/>
        <v>0</v>
      </c>
    </row>
    <row r="29" spans="3:7" ht="13" x14ac:dyDescent="0.15">
      <c r="C29" s="9" t="s">
        <v>14</v>
      </c>
      <c r="D29" s="12"/>
      <c r="F29" s="9" t="s">
        <v>14</v>
      </c>
      <c r="G29" s="10">
        <f t="shared" si="2"/>
        <v>0</v>
      </c>
    </row>
    <row r="30" spans="3:7" ht="13" x14ac:dyDescent="0.15">
      <c r="D30" s="3"/>
      <c r="G30" s="6"/>
    </row>
    <row r="31" spans="3:7" ht="13" x14ac:dyDescent="0.15">
      <c r="G31" s="6"/>
    </row>
    <row r="32" spans="3:7" ht="18" x14ac:dyDescent="0.2">
      <c r="C32" s="15" t="s">
        <v>20</v>
      </c>
      <c r="D32" s="38" t="e">
        <f>ROUNDUP(D26/D23*-1,0)</f>
        <v>#DIV/0!</v>
      </c>
      <c r="F32" s="15" t="s">
        <v>21</v>
      </c>
      <c r="G32" s="6">
        <f>G7*G23+G26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2:I56"/>
  <sheetViews>
    <sheetView topLeftCell="A22" workbookViewId="0">
      <selection activeCell="E46" sqref="E46"/>
    </sheetView>
  </sheetViews>
  <sheetFormatPr baseColWidth="10" defaultColWidth="12.6640625" defaultRowHeight="15.75" customHeight="1" x14ac:dyDescent="0.15"/>
  <cols>
    <col min="3" max="3" width="40.6640625" customWidth="1"/>
    <col min="6" max="6" width="14" customWidth="1"/>
    <col min="7" max="7" width="31.5" customWidth="1"/>
  </cols>
  <sheetData>
    <row r="2" spans="3:9" ht="13" x14ac:dyDescent="0.15">
      <c r="D2" s="17"/>
      <c r="E2" s="15" t="s">
        <v>22</v>
      </c>
    </row>
    <row r="6" spans="3:9" ht="13" x14ac:dyDescent="0.15">
      <c r="H6" s="18"/>
      <c r="I6" s="19"/>
    </row>
    <row r="7" spans="3:9" ht="26.25" customHeight="1" x14ac:dyDescent="0.15">
      <c r="C7" s="1" t="s">
        <v>0</v>
      </c>
      <c r="G7" s="1" t="s">
        <v>1</v>
      </c>
      <c r="H7" s="2"/>
      <c r="I7" s="20"/>
    </row>
    <row r="8" spans="3:9" ht="13" x14ac:dyDescent="0.15">
      <c r="G8" s="21" t="s">
        <v>23</v>
      </c>
      <c r="H8" s="22">
        <f>H7*D19</f>
        <v>0</v>
      </c>
      <c r="I8" s="23"/>
    </row>
    <row r="9" spans="3:9" ht="13" x14ac:dyDescent="0.15">
      <c r="G9" s="21" t="s">
        <v>24</v>
      </c>
      <c r="H9" s="22">
        <f>H7*D20</f>
        <v>0</v>
      </c>
      <c r="I9" s="23"/>
    </row>
    <row r="10" spans="3:9" ht="13" x14ac:dyDescent="0.15">
      <c r="I10" s="23"/>
    </row>
    <row r="11" spans="3:9" ht="13" x14ac:dyDescent="0.15">
      <c r="D11" s="18"/>
      <c r="E11" s="19"/>
      <c r="I11" s="23"/>
    </row>
    <row r="12" spans="3:9" ht="14" x14ac:dyDescent="0.15">
      <c r="C12" s="4" t="s">
        <v>2</v>
      </c>
      <c r="D12" s="5">
        <f>D15+D18</f>
        <v>0</v>
      </c>
      <c r="E12" s="24"/>
      <c r="G12" s="4" t="s">
        <v>2</v>
      </c>
      <c r="H12" s="5">
        <f t="shared" ref="H12:H14" si="0">H15+H18</f>
        <v>0</v>
      </c>
      <c r="I12" s="24"/>
    </row>
    <row r="13" spans="3:9" ht="13" x14ac:dyDescent="0.15">
      <c r="C13" s="25" t="s">
        <v>23</v>
      </c>
      <c r="D13" s="26">
        <f>D16+D18</f>
        <v>0</v>
      </c>
      <c r="E13" s="27"/>
      <c r="G13" s="25" t="s">
        <v>23</v>
      </c>
      <c r="H13" s="10">
        <f t="shared" si="0"/>
        <v>0</v>
      </c>
      <c r="I13" s="28"/>
    </row>
    <row r="14" spans="3:9" ht="13" x14ac:dyDescent="0.15">
      <c r="C14" s="25" t="s">
        <v>24</v>
      </c>
      <c r="D14" s="26">
        <f>D17+D18</f>
        <v>0</v>
      </c>
      <c r="E14" s="27"/>
      <c r="G14" s="25" t="s">
        <v>24</v>
      </c>
      <c r="H14" s="10">
        <f t="shared" si="0"/>
        <v>0</v>
      </c>
      <c r="I14" s="28"/>
    </row>
    <row r="15" spans="3:9" ht="13" x14ac:dyDescent="0.15">
      <c r="C15" s="7" t="s">
        <v>3</v>
      </c>
      <c r="D15" s="8"/>
      <c r="E15" s="27"/>
      <c r="G15" s="15" t="s">
        <v>25</v>
      </c>
      <c r="H15" s="10">
        <f>H16+H17</f>
        <v>0</v>
      </c>
      <c r="I15" s="28"/>
    </row>
    <row r="16" spans="3:9" ht="13" x14ac:dyDescent="0.15">
      <c r="C16" s="21" t="s">
        <v>23</v>
      </c>
      <c r="D16" s="29"/>
      <c r="E16" s="30"/>
      <c r="G16" s="21" t="s">
        <v>23</v>
      </c>
      <c r="H16" s="6">
        <f t="shared" ref="H16:H17" si="1">D16*H8</f>
        <v>0</v>
      </c>
      <c r="I16" s="28"/>
    </row>
    <row r="17" spans="3:9" ht="13" x14ac:dyDescent="0.15">
      <c r="C17" s="21" t="s">
        <v>24</v>
      </c>
      <c r="D17" s="29"/>
      <c r="E17" s="31"/>
      <c r="G17" s="21" t="s">
        <v>24</v>
      </c>
      <c r="H17" s="6">
        <f t="shared" si="1"/>
        <v>0</v>
      </c>
      <c r="I17" s="23"/>
    </row>
    <row r="18" spans="3:9" ht="13" x14ac:dyDescent="0.15">
      <c r="C18" s="11" t="s">
        <v>5</v>
      </c>
      <c r="D18" s="12"/>
      <c r="E18" s="19"/>
      <c r="G18" s="15" t="s">
        <v>5</v>
      </c>
      <c r="H18" s="10">
        <f>H19+H20</f>
        <v>0</v>
      </c>
      <c r="I18" s="28"/>
    </row>
    <row r="19" spans="3:9" ht="13" x14ac:dyDescent="0.15">
      <c r="C19" s="21" t="s">
        <v>26</v>
      </c>
      <c r="D19" s="32"/>
      <c r="E19" s="19"/>
      <c r="G19" s="21" t="s">
        <v>23</v>
      </c>
      <c r="H19" s="10">
        <f>H8*D18</f>
        <v>0</v>
      </c>
      <c r="I19" s="28"/>
    </row>
    <row r="20" spans="3:9" ht="13" x14ac:dyDescent="0.15">
      <c r="C20" s="21" t="s">
        <v>27</v>
      </c>
      <c r="D20" s="32"/>
      <c r="E20" s="23"/>
      <c r="G20" s="21" t="s">
        <v>24</v>
      </c>
      <c r="H20" s="10">
        <f>H9*D18</f>
        <v>0</v>
      </c>
      <c r="I20" s="23"/>
    </row>
    <row r="21" spans="3:9" ht="14" x14ac:dyDescent="0.15">
      <c r="C21" s="1"/>
      <c r="D21" s="5"/>
      <c r="E21" s="24"/>
      <c r="G21" s="1"/>
      <c r="H21" s="5"/>
      <c r="I21" s="24"/>
    </row>
    <row r="22" spans="3:9" ht="14" x14ac:dyDescent="0.15">
      <c r="C22" s="1"/>
      <c r="D22" s="5"/>
      <c r="E22" s="24"/>
      <c r="G22" s="1"/>
      <c r="H22" s="5"/>
      <c r="I22" s="24"/>
    </row>
    <row r="23" spans="3:9" ht="14" x14ac:dyDescent="0.15">
      <c r="C23" s="1" t="s">
        <v>7</v>
      </c>
      <c r="D23" s="5">
        <f t="shared" ref="D23:D25" si="2">D26+D29+D34</f>
        <v>0</v>
      </c>
      <c r="E23" s="24"/>
      <c r="G23" s="1" t="s">
        <v>8</v>
      </c>
      <c r="H23" s="5">
        <f>H24+H27+H30+H31+H32</f>
        <v>0</v>
      </c>
      <c r="I23" s="24"/>
    </row>
    <row r="24" spans="3:9" ht="13" x14ac:dyDescent="0.15">
      <c r="C24" s="25" t="s">
        <v>23</v>
      </c>
      <c r="D24" s="26">
        <f t="shared" si="2"/>
        <v>0</v>
      </c>
      <c r="E24" s="19"/>
      <c r="G24" s="33" t="s">
        <v>9</v>
      </c>
      <c r="H24" s="10">
        <f>H25+H26</f>
        <v>0</v>
      </c>
      <c r="I24" s="28"/>
    </row>
    <row r="25" spans="3:9" ht="13" x14ac:dyDescent="0.15">
      <c r="C25" s="25" t="s">
        <v>24</v>
      </c>
      <c r="D25" s="26">
        <f t="shared" si="2"/>
        <v>0</v>
      </c>
      <c r="E25" s="19"/>
      <c r="G25" s="21" t="s">
        <v>23</v>
      </c>
      <c r="H25" s="10">
        <f>$H$8*D27</f>
        <v>0</v>
      </c>
      <c r="I25" s="28"/>
    </row>
    <row r="26" spans="3:9" ht="13" x14ac:dyDescent="0.15">
      <c r="C26" s="15" t="s">
        <v>9</v>
      </c>
      <c r="D26" s="34">
        <f>(D27+D28)/2</f>
        <v>0</v>
      </c>
      <c r="E26" s="19"/>
      <c r="G26" s="21" t="s">
        <v>24</v>
      </c>
      <c r="H26" s="10">
        <f>$H$9*D28</f>
        <v>0</v>
      </c>
      <c r="I26" s="28"/>
    </row>
    <row r="27" spans="3:9" ht="13" x14ac:dyDescent="0.15">
      <c r="C27" s="21" t="s">
        <v>23</v>
      </c>
      <c r="D27" s="12"/>
      <c r="E27" s="19"/>
      <c r="G27" s="15" t="s">
        <v>28</v>
      </c>
      <c r="H27" s="10">
        <f>H28+H29</f>
        <v>0</v>
      </c>
      <c r="I27" s="28"/>
    </row>
    <row r="28" spans="3:9" ht="13" x14ac:dyDescent="0.15">
      <c r="C28" s="21" t="s">
        <v>24</v>
      </c>
      <c r="D28" s="12"/>
      <c r="E28" s="19"/>
      <c r="G28" s="21" t="s">
        <v>23</v>
      </c>
      <c r="H28" s="10">
        <f>$H$8*D30</f>
        <v>0</v>
      </c>
      <c r="I28" s="28"/>
    </row>
    <row r="29" spans="3:9" ht="13" x14ac:dyDescent="0.15">
      <c r="C29" s="15" t="s">
        <v>29</v>
      </c>
      <c r="D29" s="34">
        <f>(D30+D31)/2</f>
        <v>0</v>
      </c>
      <c r="E29" s="19"/>
      <c r="G29" s="21" t="s">
        <v>24</v>
      </c>
      <c r="H29" s="10">
        <f>$H$9*D31</f>
        <v>0</v>
      </c>
      <c r="I29" s="28"/>
    </row>
    <row r="30" spans="3:9" ht="13" x14ac:dyDescent="0.15">
      <c r="C30" s="21" t="s">
        <v>23</v>
      </c>
      <c r="D30" s="12"/>
      <c r="E30" s="19"/>
      <c r="G30" s="15" t="s">
        <v>30</v>
      </c>
      <c r="H30" s="10">
        <f t="shared" ref="H30:H31" si="3">$H$7*D32</f>
        <v>0</v>
      </c>
      <c r="I30" s="28"/>
    </row>
    <row r="31" spans="3:9" ht="13" x14ac:dyDescent="0.15">
      <c r="C31" s="21" t="s">
        <v>24</v>
      </c>
      <c r="D31" s="12"/>
      <c r="E31" s="19"/>
      <c r="G31" s="15" t="s">
        <v>31</v>
      </c>
      <c r="H31" s="10">
        <f t="shared" si="3"/>
        <v>0</v>
      </c>
      <c r="I31" s="28"/>
    </row>
    <row r="32" spans="3:9" ht="13" x14ac:dyDescent="0.15">
      <c r="C32" s="15" t="s">
        <v>32</v>
      </c>
      <c r="D32" s="12"/>
      <c r="E32" s="19"/>
      <c r="G32" s="15" t="s">
        <v>33</v>
      </c>
      <c r="H32" s="10">
        <f>H33+H34</f>
        <v>0</v>
      </c>
      <c r="I32" s="28"/>
    </row>
    <row r="33" spans="3:9" ht="13" x14ac:dyDescent="0.15">
      <c r="C33" s="15" t="s">
        <v>34</v>
      </c>
      <c r="D33" s="12"/>
      <c r="E33" s="19"/>
      <c r="G33" s="21" t="s">
        <v>23</v>
      </c>
      <c r="H33" s="10">
        <f>$H$8*D35</f>
        <v>0</v>
      </c>
      <c r="I33" s="28"/>
    </row>
    <row r="34" spans="3:9" ht="13" x14ac:dyDescent="0.15">
      <c r="C34" s="15" t="s">
        <v>35</v>
      </c>
      <c r="D34" s="34">
        <f>(D35+D36)/2</f>
        <v>0</v>
      </c>
      <c r="E34" s="19"/>
      <c r="G34" s="21" t="s">
        <v>24</v>
      </c>
      <c r="H34" s="10">
        <f>$H$9*D36</f>
        <v>0</v>
      </c>
      <c r="I34" s="28"/>
    </row>
    <row r="35" spans="3:9" ht="13" x14ac:dyDescent="0.15">
      <c r="C35" s="21" t="s">
        <v>23</v>
      </c>
      <c r="D35" s="12"/>
      <c r="E35" s="30"/>
      <c r="H35" s="6"/>
      <c r="I35" s="35"/>
    </row>
    <row r="36" spans="3:9" ht="13" x14ac:dyDescent="0.15">
      <c r="C36" s="21" t="s">
        <v>24</v>
      </c>
      <c r="D36" s="12"/>
      <c r="E36" s="30"/>
      <c r="H36" s="6"/>
      <c r="I36" s="35"/>
    </row>
    <row r="37" spans="3:9" ht="14" x14ac:dyDescent="0.15">
      <c r="C37" s="1"/>
      <c r="D37" s="5"/>
      <c r="E37" s="24"/>
      <c r="G37" s="1"/>
      <c r="H37" s="5"/>
      <c r="I37" s="24"/>
    </row>
    <row r="38" spans="3:9" ht="28" x14ac:dyDescent="0.15">
      <c r="C38" s="1" t="s">
        <v>15</v>
      </c>
      <c r="D38" s="5">
        <f>D39+D40</f>
        <v>0</v>
      </c>
      <c r="E38" s="24"/>
      <c r="G38" s="1" t="s">
        <v>15</v>
      </c>
      <c r="H38" s="5">
        <f t="shared" ref="H38:H40" si="4">D38</f>
        <v>0</v>
      </c>
      <c r="I38" s="24"/>
    </row>
    <row r="39" spans="3:9" ht="13" x14ac:dyDescent="0.15">
      <c r="C39" s="21" t="s">
        <v>23</v>
      </c>
      <c r="D39" s="3">
        <f>D13+D24</f>
        <v>0</v>
      </c>
      <c r="E39" s="30"/>
      <c r="G39" s="21" t="s">
        <v>23</v>
      </c>
      <c r="H39" s="6">
        <f t="shared" si="4"/>
        <v>0</v>
      </c>
      <c r="I39" s="35"/>
    </row>
    <row r="40" spans="3:9" ht="13" x14ac:dyDescent="0.15">
      <c r="C40" s="21" t="s">
        <v>24</v>
      </c>
      <c r="D40" s="3">
        <f>D14+D25</f>
        <v>0</v>
      </c>
      <c r="E40" s="30"/>
      <c r="G40" s="21" t="s">
        <v>24</v>
      </c>
      <c r="H40" s="6">
        <f t="shared" si="4"/>
        <v>0</v>
      </c>
      <c r="I40" s="35"/>
    </row>
    <row r="41" spans="3:9" ht="14" x14ac:dyDescent="0.15">
      <c r="C41" s="1"/>
      <c r="D41" s="5"/>
      <c r="E41" s="24"/>
      <c r="G41" s="1"/>
      <c r="H41" s="5"/>
      <c r="I41" s="24"/>
    </row>
    <row r="42" spans="3:9" ht="14" x14ac:dyDescent="0.15">
      <c r="C42" s="1"/>
      <c r="D42" s="5"/>
      <c r="E42" s="24"/>
      <c r="G42" s="1"/>
      <c r="H42" s="5"/>
      <c r="I42" s="24"/>
    </row>
    <row r="43" spans="3:9" ht="14" x14ac:dyDescent="0.15">
      <c r="C43" s="1" t="s">
        <v>16</v>
      </c>
      <c r="D43" s="5">
        <f>SUM(D44:D46)</f>
        <v>0</v>
      </c>
      <c r="E43" s="24"/>
      <c r="G43" s="1" t="s">
        <v>16</v>
      </c>
      <c r="H43" s="5">
        <f>SUM(H44:H46)</f>
        <v>0</v>
      </c>
      <c r="I43" s="24"/>
    </row>
    <row r="44" spans="3:9" ht="13" x14ac:dyDescent="0.15">
      <c r="C44" s="9" t="s">
        <v>17</v>
      </c>
      <c r="D44" s="12"/>
      <c r="E44" s="19"/>
      <c r="G44" s="9" t="s">
        <v>18</v>
      </c>
      <c r="H44" s="10">
        <f t="shared" ref="H44:H48" si="5">D44</f>
        <v>0</v>
      </c>
      <c r="I44" s="28"/>
    </row>
    <row r="45" spans="3:9" ht="13" x14ac:dyDescent="0.15">
      <c r="C45" s="9" t="s">
        <v>19</v>
      </c>
      <c r="D45" s="12"/>
      <c r="E45" s="19"/>
      <c r="G45" s="9" t="s">
        <v>19</v>
      </c>
      <c r="H45" s="10">
        <f t="shared" si="5"/>
        <v>0</v>
      </c>
      <c r="I45" s="28"/>
    </row>
    <row r="46" spans="3:9" ht="13" x14ac:dyDescent="0.15">
      <c r="C46" s="9" t="s">
        <v>14</v>
      </c>
      <c r="D46" s="12"/>
      <c r="E46" s="19"/>
      <c r="G46" s="9" t="s">
        <v>14</v>
      </c>
      <c r="H46" s="10">
        <f t="shared" si="5"/>
        <v>0</v>
      </c>
      <c r="I46" s="28"/>
    </row>
    <row r="47" spans="3:9" ht="13" x14ac:dyDescent="0.15">
      <c r="C47" s="15" t="s">
        <v>36</v>
      </c>
      <c r="D47" s="3">
        <f>D43*D19</f>
        <v>0</v>
      </c>
      <c r="E47" s="30"/>
      <c r="G47" s="15" t="s">
        <v>36</v>
      </c>
      <c r="H47" s="3">
        <f>D46</f>
        <v>0</v>
      </c>
      <c r="I47" s="35"/>
    </row>
    <row r="48" spans="3:9" ht="13" x14ac:dyDescent="0.15">
      <c r="C48" s="15" t="s">
        <v>37</v>
      </c>
      <c r="D48" s="3">
        <f>D44*D20</f>
        <v>0</v>
      </c>
      <c r="E48" s="23"/>
      <c r="G48" s="15" t="s">
        <v>37</v>
      </c>
      <c r="H48" s="3">
        <f>D47</f>
        <v>0</v>
      </c>
      <c r="I48" s="35"/>
    </row>
    <row r="49" spans="3:9" ht="14" x14ac:dyDescent="0.15">
      <c r="C49" s="15"/>
      <c r="D49" s="16"/>
      <c r="E49" s="36"/>
      <c r="G49" s="15"/>
      <c r="H49" s="5"/>
      <c r="I49" s="24"/>
    </row>
    <row r="50" spans="3:9" ht="14" x14ac:dyDescent="0.15">
      <c r="C50" s="15"/>
      <c r="D50" s="16"/>
      <c r="E50" s="36"/>
      <c r="G50" s="15"/>
      <c r="H50" s="5"/>
      <c r="I50" s="24"/>
    </row>
    <row r="51" spans="3:9" ht="14" x14ac:dyDescent="0.15">
      <c r="C51" s="15"/>
      <c r="D51" s="16"/>
      <c r="E51" s="36"/>
      <c r="G51" s="15"/>
      <c r="H51" s="5"/>
      <c r="I51" s="24"/>
    </row>
    <row r="52" spans="3:9" ht="14" x14ac:dyDescent="0.15">
      <c r="C52" s="15" t="s">
        <v>20</v>
      </c>
      <c r="D52" s="37" t="e">
        <f>ROUNDUP(D43/D38*-1,0)</f>
        <v>#DIV/0!</v>
      </c>
      <c r="E52" s="36"/>
      <c r="G52" s="15" t="s">
        <v>21</v>
      </c>
      <c r="H52" s="5">
        <f>H7*H38+H43</f>
        <v>0</v>
      </c>
      <c r="I52" s="24"/>
    </row>
    <row r="53" spans="3:9" ht="14" x14ac:dyDescent="0.15">
      <c r="C53" s="21" t="s">
        <v>23</v>
      </c>
      <c r="D53" s="37" t="e">
        <f>ROUNDUP(D46/D39*-1,0)</f>
        <v>#DIV/0!</v>
      </c>
      <c r="E53" s="23"/>
      <c r="G53" s="21" t="s">
        <v>23</v>
      </c>
      <c r="H53" s="5">
        <f>H8*H39+H47</f>
        <v>0</v>
      </c>
      <c r="I53" s="23"/>
    </row>
    <row r="54" spans="3:9" ht="14" x14ac:dyDescent="0.15">
      <c r="C54" s="21" t="s">
        <v>24</v>
      </c>
      <c r="D54" s="37" t="e">
        <f>ROUNDUP(D47/D40*-1,0)</f>
        <v>#DIV/0!</v>
      </c>
      <c r="G54" s="21" t="s">
        <v>24</v>
      </c>
      <c r="H54" s="5">
        <f t="shared" ref="H53:H54" si="6">H9*H40+H48</f>
        <v>0</v>
      </c>
      <c r="I54" s="23"/>
    </row>
    <row r="55" spans="3:9" ht="13" x14ac:dyDescent="0.15">
      <c r="I55" s="23"/>
    </row>
    <row r="56" spans="3:9" ht="13" x14ac:dyDescent="0.15">
      <c r="I56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Товар</vt:lpstr>
      <vt:lpstr>Разбивка по сегментам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2023-03-08T12:30:35Z</dcterms:created>
  <dcterms:modified xsi:type="dcterms:W3CDTF">2023-03-08T12:50:54Z</dcterms:modified>
</cp:coreProperties>
</file>