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P:\HGH\Onkologisk Afdeling R\Lukkede Mapper\CCIT\MD Group\TuTACK\Manuscript\JITC\submitted\additional files only for review\"/>
    </mc:Choice>
  </mc:AlternateContent>
  <xr:revisionPtr revIDLastSave="0" documentId="8_{10410F99-B110-4D13-A8CC-667579D097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R Meta-analysis Osipov" sheetId="3" r:id="rId1"/>
    <sheet name="ORR Meta-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3" l="1"/>
  <c r="B25" i="3"/>
  <c r="B24" i="3"/>
  <c r="B17" i="3"/>
  <c r="B16" i="3"/>
  <c r="B14" i="3"/>
  <c r="B12" i="3"/>
  <c r="B11" i="3"/>
  <c r="B10" i="3"/>
  <c r="B9" i="3"/>
  <c r="B2" i="3"/>
  <c r="B4" i="3"/>
  <c r="D12" i="2" l="1"/>
  <c r="D14" i="2"/>
  <c r="D20" i="2" l="1"/>
  <c r="D4" i="2"/>
  <c r="D27" i="2"/>
  <c r="D5" i="2"/>
  <c r="D6" i="2"/>
  <c r="D9" i="2" l="1"/>
  <c r="D24" i="2"/>
</calcChain>
</file>

<file path=xl/sharedStrings.xml><?xml version="1.0" encoding="utf-8"?>
<sst xmlns="http://schemas.openxmlformats.org/spreadsheetml/2006/main" count="162" uniqueCount="78">
  <si>
    <t>Cholangiocarcinoma</t>
  </si>
  <si>
    <t>Endometrial</t>
  </si>
  <si>
    <t>Glioblastoma</t>
  </si>
  <si>
    <t>Esophageal</t>
  </si>
  <si>
    <t>Mesothelioma</t>
  </si>
  <si>
    <t>Melanoma</t>
  </si>
  <si>
    <t>Sarcoma</t>
  </si>
  <si>
    <t xml:space="preserve">Renal Cell </t>
  </si>
  <si>
    <t>Prostate Cancer</t>
  </si>
  <si>
    <t>Pancreatic Cancer</t>
  </si>
  <si>
    <t>Ovarian Cancer</t>
  </si>
  <si>
    <t>Ocular/Uveal Melanoma</t>
  </si>
  <si>
    <t>Non-small cell lung cancer - squamous</t>
  </si>
  <si>
    <t>Non-small cell lung cancer - Nonsquamous</t>
  </si>
  <si>
    <t>Hepatocellular Carcinoma</t>
  </si>
  <si>
    <t>Head and Neck Carcinoma</t>
  </si>
  <si>
    <t>Colorectal - MSS</t>
  </si>
  <si>
    <t>Cervical Cancer</t>
  </si>
  <si>
    <t>Urothelial/Bladder</t>
  </si>
  <si>
    <t>Adrenocortical Carcinoma</t>
  </si>
  <si>
    <t>PD1/L1 Responders</t>
  </si>
  <si>
    <t>PD1/L1 1 Total Treated</t>
  </si>
  <si>
    <t>PD1/L1 ORR</t>
  </si>
  <si>
    <t>ACC</t>
  </si>
  <si>
    <t>Adrenocortical carcinoma</t>
  </si>
  <si>
    <t>BLCA</t>
  </si>
  <si>
    <t>Bladder Urothelial Carcinoma</t>
  </si>
  <si>
    <t>CESC</t>
  </si>
  <si>
    <t>Cervical squamous cell carcinoma and endocervical adenocarcinoma</t>
  </si>
  <si>
    <t>CHOL</t>
  </si>
  <si>
    <t>ESCA</t>
  </si>
  <si>
    <t>Esophageal carcinoma</t>
  </si>
  <si>
    <t>GBM</t>
  </si>
  <si>
    <t>Glioblastoma multiforme</t>
  </si>
  <si>
    <t>HNSC</t>
  </si>
  <si>
    <t>Head and Neck squamous cell carcinoma</t>
  </si>
  <si>
    <t>KICH</t>
  </si>
  <si>
    <t>Kidney Chromophobe</t>
  </si>
  <si>
    <t>KIRC</t>
  </si>
  <si>
    <t>Kidney renal clear cell carcinoma</t>
  </si>
  <si>
    <t>KIRP</t>
  </si>
  <si>
    <t>Kidney renal papillary cell carcinoma</t>
  </si>
  <si>
    <t>LIHC</t>
  </si>
  <si>
    <t>Liver hepatocellular carcinoma</t>
  </si>
  <si>
    <t>LUAD</t>
  </si>
  <si>
    <t>Lung adenocarcinoma</t>
  </si>
  <si>
    <t>LUSC</t>
  </si>
  <si>
    <t>Lung squamous cell carcinoma</t>
  </si>
  <si>
    <t>MESO</t>
  </si>
  <si>
    <t>OV</t>
  </si>
  <si>
    <t>Ovarian serous cystadenocarcinoma</t>
  </si>
  <si>
    <t>PAAD</t>
  </si>
  <si>
    <t>Pancreatic adenocarcinoma</t>
  </si>
  <si>
    <t>PRAD</t>
  </si>
  <si>
    <t>Prostate adenocarcinoma</t>
  </si>
  <si>
    <t>SARC</t>
  </si>
  <si>
    <t>SKCM</t>
  </si>
  <si>
    <t>Skin Cutaneous Melanoma</t>
  </si>
  <si>
    <t>STAD</t>
  </si>
  <si>
    <t>Stomach adenocarcinoma</t>
  </si>
  <si>
    <t>TGCT</t>
  </si>
  <si>
    <t>Testicular Germ Cell Tumors</t>
  </si>
  <si>
    <t>UCEC</t>
  </si>
  <si>
    <t>Uterine Corpus Endometrial Carcinoma</t>
  </si>
  <si>
    <t>UVM</t>
  </si>
  <si>
    <t>Uveal Melanoma</t>
  </si>
  <si>
    <t>Germ Cell Tumors (platinum refractory)</t>
  </si>
  <si>
    <t>Breast CA (Triple Negative)</t>
  </si>
  <si>
    <t>BRCA TN</t>
  </si>
  <si>
    <t>Papillary Kidney</t>
  </si>
  <si>
    <t>Chromophobe Kidney</t>
  </si>
  <si>
    <t>COAD_MSI</t>
  </si>
  <si>
    <t>Breast invasive carcinoma - Triple Negative</t>
  </si>
  <si>
    <t>Colon adenocarcinoma, mismatch repair deficient</t>
  </si>
  <si>
    <t>COAD_MSS</t>
  </si>
  <si>
    <t>Colon adenocarcinoma, mismatch repair proficient</t>
  </si>
  <si>
    <t>TCGA ID</t>
  </si>
  <si>
    <t>Colorectal - 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</si>
</sst>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1"/>
      <color rgb="FF3A3A3A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3A3A3A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3" fillId="0" borderId="0" xfId="0" applyFont="1" applyFill="1"/>
    <xf numFmtId="0" fontId="4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/>
    <xf numFmtId="0" fontId="9" fillId="0" borderId="0" xfId="0" applyFont="1" applyFill="1"/>
    <xf numFmtId="0" fontId="5" fillId="0" borderId="1" xfId="0" applyFont="1" applyFill="1" applyBorder="1" applyAlignment="1">
      <alignment horizontal="left" vertical="center" wrapText="1" indent="1"/>
    </xf>
    <xf numFmtId="0" fontId="10" fillId="0" borderId="0" xfId="0" applyFont="1" applyFill="1"/>
    <xf numFmtId="0" fontId="4" fillId="2" borderId="0" xfId="0" applyFont="1" applyFill="1"/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BA8B-86D7-4658-B375-CA141700AB0F}">
  <dimension ref="A1:H27"/>
  <sheetViews>
    <sheetView tabSelected="1" workbookViewId="0">
      <selection activeCell="E14" sqref="E14"/>
    </sheetView>
  </sheetViews>
  <sheetFormatPr defaultRowHeight="15" x14ac:dyDescent="0.25"/>
  <cols>
    <col min="1" max="1" width="38" customWidth="1"/>
    <col min="2" max="2" width="12" bestFit="1" customWidth="1"/>
    <col min="7" max="7" width="12" customWidth="1"/>
    <col min="8" max="8" width="30.85546875" customWidth="1"/>
  </cols>
  <sheetData>
    <row r="1" spans="1:8" s="1" customFormat="1" ht="15.75" thickBot="1" x14ac:dyDescent="0.3">
      <c r="A1" s="6"/>
      <c r="B1" s="2" t="s">
        <v>22</v>
      </c>
      <c r="C1" s="10"/>
      <c r="D1" s="10"/>
      <c r="E1" s="10"/>
      <c r="F1" s="10"/>
      <c r="G1" s="11" t="s">
        <v>76</v>
      </c>
      <c r="H1" s="5"/>
    </row>
    <row r="2" spans="1:8" s="1" customFormat="1" ht="15.75" thickBot="1" x14ac:dyDescent="0.3">
      <c r="A2" s="7" t="s">
        <v>19</v>
      </c>
      <c r="B2" s="14">
        <f>'ORR Meta-analysis'!D2</f>
        <v>0.06</v>
      </c>
      <c r="C2" s="12"/>
      <c r="D2" s="12"/>
      <c r="E2" s="12"/>
      <c r="F2" s="12"/>
      <c r="G2" s="5" t="s">
        <v>23</v>
      </c>
      <c r="H2" s="5" t="s">
        <v>24</v>
      </c>
    </row>
    <row r="3" spans="1:8" s="1" customFormat="1" ht="15.75" thickBot="1" x14ac:dyDescent="0.3">
      <c r="A3" s="8" t="s">
        <v>18</v>
      </c>
      <c r="B3" s="12">
        <v>0.1797</v>
      </c>
      <c r="C3" s="12"/>
      <c r="D3" s="12"/>
      <c r="E3" s="12"/>
      <c r="F3" s="12"/>
      <c r="G3" s="5" t="s">
        <v>25</v>
      </c>
      <c r="H3" s="5" t="s">
        <v>26</v>
      </c>
    </row>
    <row r="4" spans="1:8" s="3" customFormat="1" ht="29.25" thickBot="1" x14ac:dyDescent="0.3">
      <c r="A4" s="8" t="s">
        <v>67</v>
      </c>
      <c r="B4" s="9">
        <f>'ORR Meta-analysis'!D4</f>
        <v>6.6860465116279064E-2</v>
      </c>
      <c r="C4" s="9"/>
      <c r="D4" s="9"/>
      <c r="E4" s="9"/>
      <c r="F4" s="9"/>
      <c r="G4" s="4" t="s">
        <v>68</v>
      </c>
      <c r="H4" s="4" t="s">
        <v>72</v>
      </c>
    </row>
    <row r="5" spans="1:8" s="3" customFormat="1" ht="43.5" thickBot="1" x14ac:dyDescent="0.3">
      <c r="A5" s="8" t="s">
        <v>17</v>
      </c>
      <c r="B5" s="9">
        <v>9.0700000000000003E-2</v>
      </c>
      <c r="C5" s="9"/>
      <c r="D5" s="9"/>
      <c r="E5" s="9"/>
      <c r="F5" s="9"/>
      <c r="G5" s="4" t="s">
        <v>27</v>
      </c>
      <c r="H5" s="4" t="s">
        <v>28</v>
      </c>
    </row>
    <row r="6" spans="1:8" s="3" customFormat="1" ht="15.75" thickBot="1" x14ac:dyDescent="0.3">
      <c r="A6" s="8" t="s">
        <v>0</v>
      </c>
      <c r="B6" s="9">
        <v>6.5600000000000006E-2</v>
      </c>
      <c r="C6" s="9"/>
      <c r="D6" s="9"/>
      <c r="E6" s="9"/>
      <c r="F6" s="9"/>
      <c r="G6" s="4" t="s">
        <v>29</v>
      </c>
      <c r="H6" s="4" t="s">
        <v>0</v>
      </c>
    </row>
    <row r="7" spans="1:8" s="3" customFormat="1" ht="29.25" thickBot="1" x14ac:dyDescent="0.3">
      <c r="A7" s="8" t="s">
        <v>77</v>
      </c>
      <c r="B7" s="9">
        <v>0.32829999999999998</v>
      </c>
      <c r="C7" s="9"/>
      <c r="D7" s="9"/>
      <c r="E7" s="9"/>
      <c r="F7" s="9"/>
      <c r="G7" s="4" t="s">
        <v>71</v>
      </c>
      <c r="H7" s="4" t="s">
        <v>73</v>
      </c>
    </row>
    <row r="8" spans="1:8" s="3" customFormat="1" ht="29.25" thickBot="1" x14ac:dyDescent="0.3">
      <c r="A8" s="8" t="s">
        <v>16</v>
      </c>
      <c r="B8" s="9">
        <v>1.4200000000000001E-2</v>
      </c>
      <c r="C8" s="9"/>
      <c r="D8" s="9"/>
      <c r="E8" s="9"/>
      <c r="F8" s="9"/>
      <c r="G8" s="4" t="s">
        <v>74</v>
      </c>
      <c r="H8" s="4" t="s">
        <v>75</v>
      </c>
    </row>
    <row r="9" spans="1:8" s="3" customFormat="1" ht="15.75" thickBot="1" x14ac:dyDescent="0.3">
      <c r="A9" s="8" t="s">
        <v>3</v>
      </c>
      <c r="B9" s="13">
        <f>'ORR Meta-analysis'!D9</f>
        <v>0.171875</v>
      </c>
      <c r="C9" s="9"/>
      <c r="D9" s="9"/>
      <c r="E9" s="9"/>
      <c r="F9" s="9"/>
      <c r="G9" s="4" t="s">
        <v>30</v>
      </c>
      <c r="H9" s="4" t="s">
        <v>31</v>
      </c>
    </row>
    <row r="10" spans="1:8" s="3" customFormat="1" ht="15.75" thickBot="1" x14ac:dyDescent="0.3">
      <c r="A10" s="8" t="s">
        <v>2</v>
      </c>
      <c r="B10" s="13">
        <f>'ORR Meta-analysis'!D10</f>
        <v>8.7431693990000003E-2</v>
      </c>
      <c r="C10" s="9"/>
      <c r="D10" s="9"/>
      <c r="E10" s="9"/>
      <c r="F10" s="9"/>
      <c r="G10" s="4" t="s">
        <v>32</v>
      </c>
      <c r="H10" s="4" t="s">
        <v>33</v>
      </c>
    </row>
    <row r="11" spans="1:8" s="3" customFormat="1" ht="29.25" thickBot="1" x14ac:dyDescent="0.3">
      <c r="A11" s="8" t="s">
        <v>15</v>
      </c>
      <c r="B11" s="13">
        <f>'ORR Meta-analysis'!D11</f>
        <v>0.1459854015</v>
      </c>
      <c r="C11" s="9"/>
      <c r="D11" s="9"/>
      <c r="E11" s="9"/>
      <c r="F11" s="9"/>
      <c r="G11" s="4" t="s">
        <v>34</v>
      </c>
      <c r="H11" s="4" t="s">
        <v>35</v>
      </c>
    </row>
    <row r="12" spans="1:8" s="3" customFormat="1" ht="15.75" thickBot="1" x14ac:dyDescent="0.3">
      <c r="A12" s="9" t="s">
        <v>70</v>
      </c>
      <c r="B12" s="13">
        <f>'ORR Meta-analysis'!D12</f>
        <v>9.5238095238095233E-2</v>
      </c>
      <c r="C12" s="9"/>
      <c r="D12" s="9"/>
      <c r="E12" s="9"/>
      <c r="F12" s="9"/>
      <c r="G12" s="4" t="s">
        <v>36</v>
      </c>
      <c r="H12" s="4" t="s">
        <v>37</v>
      </c>
    </row>
    <row r="13" spans="1:8" s="3" customFormat="1" ht="29.25" thickBot="1" x14ac:dyDescent="0.3">
      <c r="A13" s="8" t="s">
        <v>7</v>
      </c>
      <c r="B13" s="9">
        <v>0.24460000000000001</v>
      </c>
      <c r="C13" s="9"/>
      <c r="D13" s="9"/>
      <c r="E13" s="9"/>
      <c r="F13" s="9"/>
      <c r="G13" s="4" t="s">
        <v>38</v>
      </c>
      <c r="H13" s="4" t="s">
        <v>39</v>
      </c>
    </row>
    <row r="14" spans="1:8" s="3" customFormat="1" ht="29.25" thickBot="1" x14ac:dyDescent="0.3">
      <c r="A14" s="9" t="s">
        <v>69</v>
      </c>
      <c r="B14" s="13">
        <f>'ORR Meta-analysis'!D14</f>
        <v>0.25423728813559321</v>
      </c>
      <c r="C14" s="9"/>
      <c r="D14" s="9"/>
      <c r="E14" s="9"/>
      <c r="F14" s="9"/>
      <c r="G14" s="4" t="s">
        <v>40</v>
      </c>
      <c r="H14" s="4" t="s">
        <v>41</v>
      </c>
    </row>
    <row r="15" spans="1:8" s="3" customFormat="1" ht="29.25" thickBot="1" x14ac:dyDescent="0.3">
      <c r="A15" s="8" t="s">
        <v>14</v>
      </c>
      <c r="B15" s="9">
        <v>0.16830000000000001</v>
      </c>
      <c r="C15" s="9"/>
      <c r="D15" s="9"/>
      <c r="E15" s="9"/>
      <c r="F15" s="9"/>
      <c r="G15" s="4" t="s">
        <v>42</v>
      </c>
      <c r="H15" s="4" t="s">
        <v>43</v>
      </c>
    </row>
    <row r="16" spans="1:8" s="3" customFormat="1" ht="15.75" thickBot="1" x14ac:dyDescent="0.3">
      <c r="A16" s="8" t="s">
        <v>13</v>
      </c>
      <c r="B16" s="13">
        <f>'ORR Meta-analysis'!D16</f>
        <v>0.1679859279</v>
      </c>
      <c r="C16" s="9"/>
      <c r="D16" s="9"/>
      <c r="E16" s="9"/>
      <c r="F16" s="9"/>
      <c r="G16" s="4" t="s">
        <v>44</v>
      </c>
      <c r="H16" s="4" t="s">
        <v>45</v>
      </c>
    </row>
    <row r="17" spans="1:8" s="3" customFormat="1" ht="29.25" thickBot="1" x14ac:dyDescent="0.3">
      <c r="A17" s="8" t="s">
        <v>12</v>
      </c>
      <c r="B17" s="13">
        <f>'ORR Meta-analysis'!D17</f>
        <v>0.174025974</v>
      </c>
      <c r="C17" s="9"/>
      <c r="D17" s="9"/>
      <c r="E17" s="9"/>
      <c r="F17" s="9"/>
      <c r="G17" s="4" t="s">
        <v>46</v>
      </c>
      <c r="H17" s="4" t="s">
        <v>47</v>
      </c>
    </row>
    <row r="18" spans="1:8" s="3" customFormat="1" ht="15.75" thickBot="1" x14ac:dyDescent="0.3">
      <c r="A18" s="8" t="s">
        <v>4</v>
      </c>
      <c r="B18" s="9">
        <v>0.14000000000000001</v>
      </c>
      <c r="C18" s="9"/>
      <c r="D18" s="9"/>
      <c r="E18" s="9"/>
      <c r="F18" s="9"/>
      <c r="G18" s="4" t="s">
        <v>48</v>
      </c>
      <c r="H18" s="4" t="s">
        <v>4</v>
      </c>
    </row>
    <row r="19" spans="1:8" s="3" customFormat="1" ht="29.25" thickBot="1" x14ac:dyDescent="0.3">
      <c r="A19" s="8" t="s">
        <v>10</v>
      </c>
      <c r="B19" s="9">
        <v>8.3900000000000002E-2</v>
      </c>
      <c r="C19" s="9"/>
      <c r="D19" s="9"/>
      <c r="E19" s="9"/>
      <c r="F19" s="9"/>
      <c r="G19" s="4" t="s">
        <v>49</v>
      </c>
      <c r="H19" s="4" t="s">
        <v>50</v>
      </c>
    </row>
    <row r="20" spans="1:8" s="3" customFormat="1" ht="15.75" thickBot="1" x14ac:dyDescent="0.3">
      <c r="A20" s="8" t="s">
        <v>8</v>
      </c>
      <c r="B20" s="9">
        <v>4.7500000000000001E-2</v>
      </c>
      <c r="C20" s="9"/>
      <c r="D20" s="9"/>
      <c r="E20" s="9"/>
      <c r="F20" s="9"/>
      <c r="G20" s="4" t="s">
        <v>53</v>
      </c>
      <c r="H20" s="4" t="s">
        <v>54</v>
      </c>
    </row>
    <row r="21" spans="1:8" s="3" customFormat="1" ht="15.75" thickBot="1" x14ac:dyDescent="0.3">
      <c r="A21" s="8" t="s">
        <v>9</v>
      </c>
      <c r="B21" s="9">
        <v>4.8500000000000001E-2</v>
      </c>
      <c r="C21" s="9"/>
      <c r="D21" s="9"/>
      <c r="E21" s="9"/>
      <c r="F21" s="9"/>
      <c r="G21" s="4" t="s">
        <v>51</v>
      </c>
      <c r="H21" s="4" t="s">
        <v>52</v>
      </c>
    </row>
    <row r="22" spans="1:8" s="3" customFormat="1" ht="15.75" thickBot="1" x14ac:dyDescent="0.3">
      <c r="A22" s="8" t="s">
        <v>6</v>
      </c>
      <c r="B22" s="9">
        <v>8.3099999999999993E-2</v>
      </c>
      <c r="C22" s="9"/>
      <c r="D22" s="9"/>
      <c r="E22" s="9"/>
      <c r="F22" s="9"/>
      <c r="G22" s="4" t="s">
        <v>55</v>
      </c>
      <c r="H22" s="4" t="s">
        <v>6</v>
      </c>
    </row>
    <row r="23" spans="1:8" s="3" customFormat="1" ht="15.75" thickBot="1" x14ac:dyDescent="0.3">
      <c r="A23" s="8" t="s">
        <v>5</v>
      </c>
      <c r="B23" s="9">
        <v>0.26640000000000003</v>
      </c>
      <c r="C23" s="9"/>
      <c r="D23" s="9"/>
      <c r="E23" s="9"/>
      <c r="F23" s="9"/>
      <c r="G23" s="4" t="s">
        <v>56</v>
      </c>
      <c r="H23" s="4" t="s">
        <v>57</v>
      </c>
    </row>
    <row r="24" spans="1:8" s="3" customFormat="1" ht="15.75" thickBot="1" x14ac:dyDescent="0.3">
      <c r="A24" s="8" t="s">
        <v>59</v>
      </c>
      <c r="B24" s="13">
        <f>'ORR Meta-analysis'!D24</f>
        <v>0.10526315789473684</v>
      </c>
      <c r="C24" s="9"/>
      <c r="D24" s="9"/>
      <c r="E24" s="9"/>
      <c r="F24" s="9"/>
      <c r="G24" s="4" t="s">
        <v>58</v>
      </c>
      <c r="H24" s="4" t="s">
        <v>59</v>
      </c>
    </row>
    <row r="25" spans="1:8" s="3" customFormat="1" ht="15.75" thickBot="1" x14ac:dyDescent="0.3">
      <c r="A25" s="8" t="s">
        <v>66</v>
      </c>
      <c r="B25" s="13">
        <f>'ORR Meta-analysis'!D25</f>
        <v>0</v>
      </c>
      <c r="C25" s="9"/>
      <c r="D25" s="9"/>
      <c r="E25" s="9"/>
      <c r="F25" s="9"/>
      <c r="G25" s="4" t="s">
        <v>60</v>
      </c>
      <c r="H25" s="4" t="s">
        <v>61</v>
      </c>
    </row>
    <row r="26" spans="1:8" s="3" customFormat="1" ht="29.25" thickBot="1" x14ac:dyDescent="0.3">
      <c r="A26" s="8" t="s">
        <v>1</v>
      </c>
      <c r="B26" s="13">
        <f>'ORR Meta-analysis'!D26</f>
        <v>0.1333333333</v>
      </c>
      <c r="C26" s="9"/>
      <c r="D26" s="9"/>
      <c r="E26" s="9"/>
      <c r="F26" s="9"/>
      <c r="G26" s="4" t="s">
        <v>62</v>
      </c>
      <c r="H26" s="4" t="s">
        <v>63</v>
      </c>
    </row>
    <row r="27" spans="1:8" s="3" customFormat="1" ht="15.75" thickBot="1" x14ac:dyDescent="0.3">
      <c r="A27" s="8" t="s">
        <v>11</v>
      </c>
      <c r="B27" s="9">
        <v>3.9899999999999998E-2</v>
      </c>
      <c r="C27" s="9"/>
      <c r="D27" s="9"/>
      <c r="E27" s="9"/>
      <c r="F27" s="9"/>
      <c r="G27" s="4" t="s">
        <v>64</v>
      </c>
      <c r="H27" s="4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6" workbookViewId="0">
      <selection activeCell="D4" sqref="D4"/>
    </sheetView>
  </sheetViews>
  <sheetFormatPr defaultRowHeight="15" x14ac:dyDescent="0.25"/>
  <cols>
    <col min="1" max="1" width="38" customWidth="1"/>
    <col min="2" max="2" width="18.7109375" bestFit="1" customWidth="1"/>
    <col min="3" max="3" width="22" bestFit="1" customWidth="1"/>
    <col min="4" max="4" width="12" bestFit="1" customWidth="1"/>
    <col min="9" max="9" width="12" customWidth="1"/>
    <col min="10" max="10" width="30.85546875" customWidth="1"/>
  </cols>
  <sheetData>
    <row r="1" spans="1:10" s="1" customFormat="1" ht="30.75" thickBot="1" x14ac:dyDescent="0.3">
      <c r="A1" s="6"/>
      <c r="B1" s="2" t="s">
        <v>20</v>
      </c>
      <c r="C1" s="2" t="s">
        <v>21</v>
      </c>
      <c r="D1" s="2" t="s">
        <v>22</v>
      </c>
      <c r="E1" s="10"/>
      <c r="F1" s="10"/>
      <c r="G1" s="10"/>
      <c r="H1" s="10"/>
      <c r="I1" s="11" t="s">
        <v>76</v>
      </c>
      <c r="J1" s="5"/>
    </row>
    <row r="2" spans="1:10" s="1" customFormat="1" ht="15.75" thickBot="1" x14ac:dyDescent="0.3">
      <c r="A2" s="7" t="s">
        <v>19</v>
      </c>
      <c r="B2" s="12">
        <v>3</v>
      </c>
      <c r="C2" s="12">
        <v>50</v>
      </c>
      <c r="D2" s="12">
        <v>0.06</v>
      </c>
      <c r="E2" s="12"/>
      <c r="F2" s="12"/>
      <c r="G2" s="12"/>
      <c r="H2" s="12"/>
      <c r="I2" s="5" t="s">
        <v>23</v>
      </c>
      <c r="J2" s="5" t="s">
        <v>24</v>
      </c>
    </row>
    <row r="3" spans="1:10" s="1" customFormat="1" ht="15.75" thickBot="1" x14ac:dyDescent="0.3">
      <c r="A3" s="8" t="s">
        <v>18</v>
      </c>
      <c r="B3" s="12">
        <v>196</v>
      </c>
      <c r="C3" s="12">
        <v>1080</v>
      </c>
      <c r="D3" s="12">
        <v>0.18148148150000001</v>
      </c>
      <c r="E3" s="12"/>
      <c r="F3" s="12"/>
      <c r="G3" s="12"/>
      <c r="H3" s="12"/>
      <c r="I3" s="5" t="s">
        <v>25</v>
      </c>
      <c r="J3" s="5" t="s">
        <v>26</v>
      </c>
    </row>
    <row r="4" spans="1:10" s="3" customFormat="1" ht="29.25" thickBot="1" x14ac:dyDescent="0.3">
      <c r="A4" s="8" t="s">
        <v>67</v>
      </c>
      <c r="B4" s="9">
        <v>23</v>
      </c>
      <c r="C4" s="9">
        <v>344</v>
      </c>
      <c r="D4" s="9">
        <f>B4/C4</f>
        <v>6.6860465116279064E-2</v>
      </c>
      <c r="E4" s="9"/>
      <c r="F4" s="9"/>
      <c r="G4" s="9"/>
      <c r="H4" s="9"/>
      <c r="I4" s="4" t="s">
        <v>68</v>
      </c>
      <c r="J4" s="4" t="s">
        <v>72</v>
      </c>
    </row>
    <row r="5" spans="1:10" s="3" customFormat="1" ht="43.5" thickBot="1" x14ac:dyDescent="0.3">
      <c r="A5" s="8" t="s">
        <v>17</v>
      </c>
      <c r="B5" s="9">
        <v>17</v>
      </c>
      <c r="C5" s="9">
        <v>117</v>
      </c>
      <c r="D5" s="9">
        <f>B5/C5</f>
        <v>0.14529914529914531</v>
      </c>
      <c r="E5" s="9"/>
      <c r="F5" s="9"/>
      <c r="G5" s="9"/>
      <c r="H5" s="9"/>
      <c r="I5" s="4" t="s">
        <v>27</v>
      </c>
      <c r="J5" s="4" t="s">
        <v>28</v>
      </c>
    </row>
    <row r="6" spans="1:10" s="3" customFormat="1" ht="15.75" thickBot="1" x14ac:dyDescent="0.3">
      <c r="A6" s="8" t="s">
        <v>0</v>
      </c>
      <c r="B6" s="9">
        <v>6</v>
      </c>
      <c r="C6" s="9">
        <v>104</v>
      </c>
      <c r="D6" s="9">
        <f>B6/C6</f>
        <v>5.7692307692307696E-2</v>
      </c>
      <c r="E6" s="9"/>
      <c r="F6" s="9"/>
      <c r="G6" s="9"/>
      <c r="H6" s="9"/>
      <c r="I6" s="4" t="s">
        <v>29</v>
      </c>
      <c r="J6" s="4" t="s">
        <v>0</v>
      </c>
    </row>
    <row r="7" spans="1:10" s="3" customFormat="1" ht="29.25" thickBot="1" x14ac:dyDescent="0.3">
      <c r="A7" s="8" t="s">
        <v>77</v>
      </c>
      <c r="B7" s="9">
        <v>42</v>
      </c>
      <c r="C7" s="9">
        <v>135</v>
      </c>
      <c r="D7" s="9">
        <v>0.3111111111</v>
      </c>
      <c r="E7" s="9"/>
      <c r="F7" s="9"/>
      <c r="G7" s="9"/>
      <c r="H7" s="9"/>
      <c r="I7" s="4" t="s">
        <v>71</v>
      </c>
      <c r="J7" s="4" t="s">
        <v>73</v>
      </c>
    </row>
    <row r="8" spans="1:10" s="3" customFormat="1" ht="29.25" thickBot="1" x14ac:dyDescent="0.3">
      <c r="A8" s="8" t="s">
        <v>16</v>
      </c>
      <c r="B8" s="9">
        <v>0</v>
      </c>
      <c r="C8" s="9">
        <v>18</v>
      </c>
      <c r="D8" s="9">
        <v>0</v>
      </c>
      <c r="E8" s="9"/>
      <c r="F8" s="9"/>
      <c r="G8" s="9"/>
      <c r="H8" s="9"/>
      <c r="I8" s="4" t="s">
        <v>74</v>
      </c>
      <c r="J8" s="4" t="s">
        <v>75</v>
      </c>
    </row>
    <row r="9" spans="1:10" s="3" customFormat="1" ht="15.75" thickBot="1" x14ac:dyDescent="0.3">
      <c r="A9" s="8" t="s">
        <v>3</v>
      </c>
      <c r="B9" s="9">
        <v>11</v>
      </c>
      <c r="C9" s="9">
        <v>64</v>
      </c>
      <c r="D9" s="9">
        <f>B9/C9</f>
        <v>0.171875</v>
      </c>
      <c r="E9" s="9"/>
      <c r="F9" s="9"/>
      <c r="G9" s="9"/>
      <c r="H9" s="9"/>
      <c r="I9" s="4" t="s">
        <v>30</v>
      </c>
      <c r="J9" s="4" t="s">
        <v>31</v>
      </c>
    </row>
    <row r="10" spans="1:10" s="3" customFormat="1" ht="15.75" thickBot="1" x14ac:dyDescent="0.3">
      <c r="A10" s="8" t="s">
        <v>2</v>
      </c>
      <c r="B10" s="9">
        <v>16</v>
      </c>
      <c r="C10" s="9">
        <v>183</v>
      </c>
      <c r="D10" s="9">
        <v>8.7431693990000003E-2</v>
      </c>
      <c r="E10" s="9"/>
      <c r="F10" s="9"/>
      <c r="G10" s="9"/>
      <c r="H10" s="9"/>
      <c r="I10" s="4" t="s">
        <v>32</v>
      </c>
      <c r="J10" s="4" t="s">
        <v>33</v>
      </c>
    </row>
    <row r="11" spans="1:10" s="3" customFormat="1" ht="29.25" thickBot="1" x14ac:dyDescent="0.3">
      <c r="A11" s="8" t="s">
        <v>15</v>
      </c>
      <c r="B11" s="9">
        <v>60</v>
      </c>
      <c r="C11" s="9">
        <v>411</v>
      </c>
      <c r="D11" s="9">
        <v>0.1459854015</v>
      </c>
      <c r="E11" s="9"/>
      <c r="F11" s="9"/>
      <c r="G11" s="9"/>
      <c r="H11" s="9"/>
      <c r="I11" s="4" t="s">
        <v>34</v>
      </c>
      <c r="J11" s="4" t="s">
        <v>35</v>
      </c>
    </row>
    <row r="12" spans="1:10" s="3" customFormat="1" ht="15.75" thickBot="1" x14ac:dyDescent="0.3">
      <c r="A12" s="9" t="s">
        <v>70</v>
      </c>
      <c r="B12" s="9">
        <v>2</v>
      </c>
      <c r="C12" s="9">
        <v>21</v>
      </c>
      <c r="D12" s="9">
        <f>B12/C12</f>
        <v>9.5238095238095233E-2</v>
      </c>
      <c r="E12" s="9"/>
      <c r="F12" s="9"/>
      <c r="G12" s="9"/>
      <c r="H12" s="9"/>
      <c r="I12" s="4" t="s">
        <v>36</v>
      </c>
      <c r="J12" s="4" t="s">
        <v>37</v>
      </c>
    </row>
    <row r="13" spans="1:10" s="3" customFormat="1" ht="29.25" thickBot="1" x14ac:dyDescent="0.3">
      <c r="A13" s="8" t="s">
        <v>7</v>
      </c>
      <c r="B13" s="9">
        <v>112</v>
      </c>
      <c r="C13" s="9">
        <v>472</v>
      </c>
      <c r="D13" s="9">
        <v>0.23728813560000001</v>
      </c>
      <c r="E13" s="9"/>
      <c r="F13" s="9"/>
      <c r="G13" s="9"/>
      <c r="H13" s="9"/>
      <c r="I13" s="4" t="s">
        <v>38</v>
      </c>
      <c r="J13" s="4" t="s">
        <v>39</v>
      </c>
    </row>
    <row r="14" spans="1:10" s="3" customFormat="1" ht="29.25" thickBot="1" x14ac:dyDescent="0.3">
      <c r="A14" s="9" t="s">
        <v>69</v>
      </c>
      <c r="B14" s="9">
        <v>30</v>
      </c>
      <c r="C14" s="9">
        <v>118</v>
      </c>
      <c r="D14" s="9">
        <f>B14/C14</f>
        <v>0.25423728813559321</v>
      </c>
      <c r="E14" s="9"/>
      <c r="F14" s="9"/>
      <c r="G14" s="9"/>
      <c r="H14" s="9"/>
      <c r="I14" s="4" t="s">
        <v>40</v>
      </c>
      <c r="J14" s="4" t="s">
        <v>41</v>
      </c>
    </row>
    <row r="15" spans="1:10" s="3" customFormat="1" ht="29.25" thickBot="1" x14ac:dyDescent="0.3">
      <c r="A15" s="8" t="s">
        <v>14</v>
      </c>
      <c r="B15" s="9">
        <v>70</v>
      </c>
      <c r="C15" s="9">
        <v>405</v>
      </c>
      <c r="D15" s="9">
        <v>0.17283950619999999</v>
      </c>
      <c r="E15" s="9"/>
      <c r="F15" s="9"/>
      <c r="G15" s="9"/>
      <c r="H15" s="9"/>
      <c r="I15" s="4" t="s">
        <v>42</v>
      </c>
      <c r="J15" s="4" t="s">
        <v>43</v>
      </c>
    </row>
    <row r="16" spans="1:10" s="3" customFormat="1" ht="15.75" thickBot="1" x14ac:dyDescent="0.3">
      <c r="A16" s="8" t="s">
        <v>13</v>
      </c>
      <c r="B16" s="9">
        <v>191</v>
      </c>
      <c r="C16" s="9">
        <v>1137</v>
      </c>
      <c r="D16" s="9">
        <v>0.1679859279</v>
      </c>
      <c r="E16" s="9"/>
      <c r="F16" s="9"/>
      <c r="G16" s="9"/>
      <c r="H16" s="9"/>
      <c r="I16" s="4" t="s">
        <v>44</v>
      </c>
      <c r="J16" s="4" t="s">
        <v>45</v>
      </c>
    </row>
    <row r="17" spans="1:10" s="3" customFormat="1" ht="29.25" thickBot="1" x14ac:dyDescent="0.3">
      <c r="A17" s="8" t="s">
        <v>12</v>
      </c>
      <c r="B17" s="9">
        <v>67</v>
      </c>
      <c r="C17" s="9">
        <v>385</v>
      </c>
      <c r="D17" s="9">
        <v>0.174025974</v>
      </c>
      <c r="E17" s="9"/>
      <c r="F17" s="9"/>
      <c r="G17" s="9"/>
      <c r="H17" s="9"/>
      <c r="I17" s="4" t="s">
        <v>46</v>
      </c>
      <c r="J17" s="4" t="s">
        <v>47</v>
      </c>
    </row>
    <row r="18" spans="1:10" s="3" customFormat="1" ht="15.75" thickBot="1" x14ac:dyDescent="0.3">
      <c r="A18" s="8" t="s">
        <v>4</v>
      </c>
      <c r="B18" s="9">
        <v>21</v>
      </c>
      <c r="C18" s="9">
        <v>141</v>
      </c>
      <c r="D18" s="9">
        <v>0.1489361702</v>
      </c>
      <c r="E18" s="9"/>
      <c r="F18" s="9"/>
      <c r="G18" s="9"/>
      <c r="H18" s="9"/>
      <c r="I18" s="4" t="s">
        <v>48</v>
      </c>
      <c r="J18" s="4" t="s">
        <v>4</v>
      </c>
    </row>
    <row r="19" spans="1:10" s="3" customFormat="1" ht="29.25" thickBot="1" x14ac:dyDescent="0.3">
      <c r="A19" s="8" t="s">
        <v>10</v>
      </c>
      <c r="B19" s="9">
        <v>18</v>
      </c>
      <c r="C19" s="9">
        <v>170</v>
      </c>
      <c r="D19" s="9">
        <v>0.1058823529</v>
      </c>
      <c r="E19" s="9"/>
      <c r="F19" s="9"/>
      <c r="G19" s="9"/>
      <c r="H19" s="9"/>
      <c r="I19" s="4" t="s">
        <v>49</v>
      </c>
      <c r="J19" s="4" t="s">
        <v>50</v>
      </c>
    </row>
    <row r="20" spans="1:10" s="3" customFormat="1" ht="15.75" thickBot="1" x14ac:dyDescent="0.3">
      <c r="A20" s="8" t="s">
        <v>8</v>
      </c>
      <c r="B20" s="9">
        <v>10</v>
      </c>
      <c r="C20" s="9">
        <v>198</v>
      </c>
      <c r="D20" s="9">
        <f>B20/C20</f>
        <v>5.0505050505050504E-2</v>
      </c>
      <c r="E20" s="9"/>
      <c r="F20" s="9"/>
      <c r="G20" s="9"/>
      <c r="H20" s="9"/>
      <c r="I20" s="4" t="s">
        <v>53</v>
      </c>
      <c r="J20" s="4" t="s">
        <v>54</v>
      </c>
    </row>
    <row r="21" spans="1:10" s="3" customFormat="1" ht="15.75" thickBot="1" x14ac:dyDescent="0.3">
      <c r="A21" s="8" t="s">
        <v>9</v>
      </c>
      <c r="B21" s="9">
        <v>2</v>
      </c>
      <c r="C21" s="9">
        <v>47</v>
      </c>
      <c r="D21" s="9">
        <v>4.2553191490000003E-2</v>
      </c>
      <c r="E21" s="9"/>
      <c r="F21" s="9"/>
      <c r="G21" s="9"/>
      <c r="H21" s="9"/>
      <c r="I21" s="4" t="s">
        <v>51</v>
      </c>
      <c r="J21" s="4" t="s">
        <v>52</v>
      </c>
    </row>
    <row r="22" spans="1:10" s="3" customFormat="1" ht="15.75" thickBot="1" x14ac:dyDescent="0.3">
      <c r="A22" s="8" t="s">
        <v>6</v>
      </c>
      <c r="B22" s="9">
        <v>11</v>
      </c>
      <c r="C22" s="9">
        <v>118</v>
      </c>
      <c r="D22" s="9">
        <v>9.3220338979999998E-2</v>
      </c>
      <c r="E22" s="9"/>
      <c r="F22" s="9"/>
      <c r="G22" s="9"/>
      <c r="H22" s="9"/>
      <c r="I22" s="4" t="s">
        <v>55</v>
      </c>
      <c r="J22" s="4" t="s">
        <v>6</v>
      </c>
    </row>
    <row r="23" spans="1:10" s="3" customFormat="1" ht="15.75" thickBot="1" x14ac:dyDescent="0.3">
      <c r="A23" s="8" t="s">
        <v>5</v>
      </c>
      <c r="B23" s="9">
        <v>170</v>
      </c>
      <c r="C23" s="9">
        <v>638</v>
      </c>
      <c r="D23" s="9">
        <v>0.2664576802507837</v>
      </c>
      <c r="E23" s="9"/>
      <c r="F23" s="9"/>
      <c r="G23" s="9"/>
      <c r="H23" s="9"/>
      <c r="I23" s="4" t="s">
        <v>56</v>
      </c>
      <c r="J23" s="4" t="s">
        <v>57</v>
      </c>
    </row>
    <row r="24" spans="1:10" s="3" customFormat="1" ht="15.75" thickBot="1" x14ac:dyDescent="0.3">
      <c r="A24" s="8" t="s">
        <v>59</v>
      </c>
      <c r="B24" s="9">
        <v>68</v>
      </c>
      <c r="C24" s="9">
        <v>646</v>
      </c>
      <c r="D24" s="9">
        <f>B24/C24</f>
        <v>0.10526315789473684</v>
      </c>
      <c r="E24" s="9"/>
      <c r="F24" s="9"/>
      <c r="G24" s="9"/>
      <c r="H24" s="9"/>
      <c r="I24" s="4" t="s">
        <v>58</v>
      </c>
      <c r="J24" s="4" t="s">
        <v>59</v>
      </c>
    </row>
    <row r="25" spans="1:10" s="3" customFormat="1" ht="15.75" thickBot="1" x14ac:dyDescent="0.3">
      <c r="A25" s="8" t="s">
        <v>66</v>
      </c>
      <c r="B25" s="9">
        <v>0</v>
      </c>
      <c r="C25" s="9">
        <v>12</v>
      </c>
      <c r="D25" s="9">
        <v>0</v>
      </c>
      <c r="E25" s="9"/>
      <c r="F25" s="9"/>
      <c r="G25" s="9"/>
      <c r="H25" s="9"/>
      <c r="I25" s="4" t="s">
        <v>60</v>
      </c>
      <c r="J25" s="4" t="s">
        <v>61</v>
      </c>
    </row>
    <row r="26" spans="1:10" s="3" customFormat="1" ht="29.25" thickBot="1" x14ac:dyDescent="0.3">
      <c r="A26" s="8" t="s">
        <v>1</v>
      </c>
      <c r="B26" s="9">
        <v>2</v>
      </c>
      <c r="C26" s="9">
        <v>15</v>
      </c>
      <c r="D26" s="9">
        <v>0.1333333333</v>
      </c>
      <c r="E26" s="9"/>
      <c r="F26" s="9"/>
      <c r="G26" s="9"/>
      <c r="H26" s="9"/>
      <c r="I26" s="4" t="s">
        <v>62</v>
      </c>
      <c r="J26" s="4" t="s">
        <v>63</v>
      </c>
    </row>
    <row r="27" spans="1:10" s="3" customFormat="1" ht="15.75" thickBot="1" x14ac:dyDescent="0.3">
      <c r="A27" s="8" t="s">
        <v>11</v>
      </c>
      <c r="B27" s="9">
        <v>2</v>
      </c>
      <c r="C27" s="9">
        <v>76</v>
      </c>
      <c r="D27" s="9">
        <f>B27/C27</f>
        <v>2.6315789473684209E-2</v>
      </c>
      <c r="E27" s="9"/>
      <c r="F27" s="9"/>
      <c r="G27" s="9"/>
      <c r="H27" s="9"/>
      <c r="I27" s="4" t="s">
        <v>64</v>
      </c>
      <c r="J27" s="4" t="s">
        <v>65</v>
      </c>
    </row>
  </sheetData>
  <sortState xmlns:xlrd2="http://schemas.microsoft.com/office/spreadsheetml/2017/richdata2" ref="A2:J49">
    <sortCondition ref="I2:I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ORR Meta-analysis Osipov</vt:lpstr>
      <vt:lpstr>ORR Meta-analysis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Yarchoan</dc:creator>
  <cp:lastModifiedBy>Marco Donia</cp:lastModifiedBy>
  <dcterms:created xsi:type="dcterms:W3CDTF">2018-06-15T03:52:07Z</dcterms:created>
  <dcterms:modified xsi:type="dcterms:W3CDTF">2020-11-09T22:23:34Z</dcterms:modified>
</cp:coreProperties>
</file>