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AE93B792-D177-7546-BD32-50F00774781F}" xr6:coauthVersionLast="47" xr6:coauthVersionMax="47" xr10:uidLastSave="{00000000-0000-0000-0000-000000000000}"/>
  <bookViews>
    <workbookView xWindow="1140" yWindow="1480" windowWidth="27240" windowHeight="14920" activeTab="6" xr2:uid="{841D4217-EB62-774E-8AC4-F43565BD9F28}"/>
  </bookViews>
  <sheets>
    <sheet name="1m" sheetId="1" r:id="rId1"/>
    <sheet name="5yr" sheetId="5" r:id="rId2"/>
    <sheet name="1yr" sheetId="6" r:id="rId3"/>
    <sheet name="mae" sheetId="3" r:id="rId4"/>
    <sheet name="dm" sheetId="2" r:id="rId5"/>
    <sheet name="Ark4" sheetId="4" r:id="rId6"/>
    <sheet name="Ark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7" l="1"/>
  <c r="I3" i="7"/>
  <c r="J3" i="7"/>
  <c r="K3" i="7"/>
  <c r="L3" i="7"/>
  <c r="M3" i="7"/>
  <c r="H4" i="7"/>
  <c r="I4" i="7"/>
  <c r="J4" i="7"/>
  <c r="K4" i="7"/>
  <c r="L4" i="7"/>
  <c r="M4" i="7"/>
  <c r="H5" i="7"/>
  <c r="I5" i="7"/>
  <c r="J5" i="7"/>
  <c r="K5" i="7"/>
  <c r="L5" i="7"/>
  <c r="M5" i="7"/>
  <c r="H6" i="7"/>
  <c r="I6" i="7"/>
  <c r="J6" i="7"/>
  <c r="K6" i="7"/>
  <c r="L6" i="7"/>
  <c r="M6" i="7"/>
  <c r="H7" i="7"/>
  <c r="I7" i="7"/>
  <c r="J7" i="7"/>
  <c r="K7" i="7"/>
  <c r="L7" i="7"/>
  <c r="M7" i="7"/>
  <c r="H8" i="7"/>
  <c r="I8" i="7"/>
  <c r="J8" i="7"/>
  <c r="K8" i="7"/>
  <c r="L8" i="7"/>
  <c r="M8" i="7"/>
  <c r="H9" i="7"/>
  <c r="I9" i="7"/>
  <c r="J9" i="7"/>
  <c r="K9" i="7"/>
  <c r="L9" i="7"/>
  <c r="M9" i="7"/>
  <c r="H10" i="7"/>
  <c r="I10" i="7"/>
  <c r="J10" i="7"/>
  <c r="K10" i="7"/>
  <c r="L10" i="7"/>
  <c r="M10" i="7"/>
  <c r="H11" i="7"/>
  <c r="I11" i="7"/>
  <c r="J11" i="7"/>
  <c r="K11" i="7"/>
  <c r="L11" i="7"/>
  <c r="M11" i="7"/>
  <c r="H12" i="7"/>
  <c r="I12" i="7"/>
  <c r="J12" i="7"/>
  <c r="K12" i="7"/>
  <c r="L12" i="7"/>
  <c r="M12" i="7"/>
  <c r="H13" i="7"/>
  <c r="I13" i="7"/>
  <c r="J13" i="7"/>
  <c r="K13" i="7"/>
  <c r="L13" i="7"/>
  <c r="M13" i="7"/>
  <c r="H14" i="7"/>
  <c r="I14" i="7"/>
  <c r="J14" i="7"/>
  <c r="K14" i="7"/>
  <c r="L14" i="7"/>
  <c r="M14" i="7"/>
  <c r="H15" i="7"/>
  <c r="I15" i="7"/>
  <c r="J15" i="7"/>
  <c r="K15" i="7"/>
  <c r="L15" i="7"/>
  <c r="M15" i="7"/>
  <c r="H16" i="7"/>
  <c r="I16" i="7"/>
  <c r="J16" i="7"/>
  <c r="K16" i="7"/>
  <c r="L16" i="7"/>
  <c r="M16" i="7"/>
  <c r="H17" i="7"/>
  <c r="I17" i="7"/>
  <c r="J17" i="7"/>
  <c r="K17" i="7"/>
  <c r="L17" i="7"/>
  <c r="M17" i="7"/>
  <c r="H18" i="7"/>
  <c r="I18" i="7"/>
  <c r="J18" i="7"/>
  <c r="K18" i="7"/>
  <c r="L18" i="7"/>
  <c r="M18" i="7"/>
  <c r="H19" i="7"/>
  <c r="I19" i="7"/>
  <c r="J19" i="7"/>
  <c r="K19" i="7"/>
  <c r="L19" i="7"/>
  <c r="M19" i="7"/>
  <c r="H20" i="7"/>
  <c r="I20" i="7"/>
  <c r="J20" i="7"/>
  <c r="K20" i="7"/>
  <c r="L20" i="7"/>
  <c r="M20" i="7"/>
  <c r="H21" i="7"/>
  <c r="I21" i="7"/>
  <c r="J21" i="7"/>
  <c r="K21" i="7"/>
  <c r="L21" i="7"/>
  <c r="M21" i="7"/>
  <c r="H22" i="7"/>
  <c r="I22" i="7"/>
  <c r="J22" i="7"/>
  <c r="K22" i="7"/>
  <c r="L22" i="7"/>
  <c r="M22" i="7"/>
  <c r="H23" i="7"/>
  <c r="I23" i="7"/>
  <c r="J23" i="7"/>
  <c r="K23" i="7"/>
  <c r="L23" i="7"/>
  <c r="M23" i="7"/>
  <c r="H24" i="7"/>
  <c r="I24" i="7"/>
  <c r="J24" i="7"/>
  <c r="K24" i="7"/>
  <c r="L24" i="7"/>
  <c r="M24" i="7"/>
  <c r="H25" i="7"/>
  <c r="I25" i="7"/>
  <c r="J25" i="7"/>
  <c r="K25" i="7"/>
  <c r="L25" i="7"/>
  <c r="M25" i="7"/>
  <c r="H26" i="7"/>
  <c r="I26" i="7"/>
  <c r="J26" i="7"/>
  <c r="K26" i="7"/>
  <c r="L26" i="7"/>
  <c r="M26" i="7"/>
  <c r="H27" i="7"/>
  <c r="I27" i="7"/>
  <c r="J27" i="7"/>
  <c r="K27" i="7"/>
  <c r="L27" i="7"/>
  <c r="M27" i="7"/>
  <c r="H28" i="7"/>
  <c r="I28" i="7"/>
  <c r="J28" i="7"/>
  <c r="K28" i="7"/>
  <c r="L28" i="7"/>
  <c r="M28" i="7"/>
  <c r="H29" i="7"/>
  <c r="I29" i="7"/>
  <c r="J29" i="7"/>
  <c r="K29" i="7"/>
  <c r="L29" i="7"/>
  <c r="M29" i="7"/>
  <c r="H30" i="7"/>
  <c r="I30" i="7"/>
  <c r="J30" i="7"/>
  <c r="K30" i="7"/>
  <c r="L30" i="7"/>
  <c r="M30" i="7"/>
  <c r="H31" i="7"/>
  <c r="I31" i="7"/>
  <c r="J31" i="7"/>
  <c r="K31" i="7"/>
  <c r="L31" i="7"/>
  <c r="M31" i="7"/>
  <c r="H32" i="7"/>
  <c r="I32" i="7"/>
  <c r="J32" i="7"/>
  <c r="K32" i="7"/>
  <c r="L32" i="7"/>
  <c r="M32" i="7"/>
  <c r="H33" i="7"/>
  <c r="I33" i="7"/>
  <c r="J33" i="7"/>
  <c r="K33" i="7"/>
  <c r="L33" i="7"/>
  <c r="M33" i="7"/>
  <c r="H34" i="7"/>
  <c r="I34" i="7"/>
  <c r="J34" i="7"/>
  <c r="K34" i="7"/>
  <c r="L34" i="7"/>
  <c r="M34" i="7"/>
  <c r="H35" i="7"/>
  <c r="I35" i="7"/>
  <c r="J35" i="7"/>
  <c r="K35" i="7"/>
  <c r="L35" i="7"/>
  <c r="M35" i="7"/>
  <c r="H36" i="7"/>
  <c r="I36" i="7"/>
  <c r="J36" i="7"/>
  <c r="K36" i="7"/>
  <c r="L36" i="7"/>
  <c r="M36" i="7"/>
  <c r="H37" i="7"/>
  <c r="I37" i="7"/>
  <c r="J37" i="7"/>
  <c r="K37" i="7"/>
  <c r="L37" i="7"/>
  <c r="M37" i="7"/>
  <c r="H38" i="7"/>
  <c r="I38" i="7"/>
  <c r="J38" i="7"/>
  <c r="K38" i="7"/>
  <c r="L38" i="7"/>
  <c r="M38" i="7"/>
  <c r="H39" i="7"/>
  <c r="I39" i="7"/>
  <c r="J39" i="7"/>
  <c r="K39" i="7"/>
  <c r="L39" i="7"/>
  <c r="M39" i="7"/>
  <c r="H40" i="7"/>
  <c r="I40" i="7"/>
  <c r="J40" i="7"/>
  <c r="K40" i="7"/>
  <c r="L40" i="7"/>
  <c r="M40" i="7"/>
  <c r="H41" i="7"/>
  <c r="I41" i="7"/>
  <c r="J41" i="7"/>
  <c r="K41" i="7"/>
  <c r="L41" i="7"/>
  <c r="M41" i="7"/>
  <c r="H42" i="7"/>
  <c r="I42" i="7"/>
  <c r="J42" i="7"/>
  <c r="K42" i="7"/>
  <c r="L42" i="7"/>
  <c r="M42" i="7"/>
  <c r="H43" i="7"/>
  <c r="I43" i="7"/>
  <c r="J43" i="7"/>
  <c r="K43" i="7"/>
  <c r="L43" i="7"/>
  <c r="M43" i="7"/>
  <c r="H44" i="7"/>
  <c r="I44" i="7"/>
  <c r="J44" i="7"/>
  <c r="K44" i="7"/>
  <c r="L44" i="7"/>
  <c r="M44" i="7"/>
  <c r="H45" i="7"/>
  <c r="I45" i="7"/>
  <c r="J45" i="7"/>
  <c r="K45" i="7"/>
  <c r="L45" i="7"/>
  <c r="M45" i="7"/>
  <c r="H46" i="7"/>
  <c r="I46" i="7"/>
  <c r="J46" i="7"/>
  <c r="K46" i="7"/>
  <c r="L46" i="7"/>
  <c r="M46" i="7"/>
  <c r="H47" i="7"/>
  <c r="I47" i="7"/>
  <c r="J47" i="7"/>
  <c r="K47" i="7"/>
  <c r="L47" i="7"/>
  <c r="M47" i="7"/>
  <c r="H48" i="7"/>
  <c r="I48" i="7"/>
  <c r="J48" i="7"/>
  <c r="K48" i="7"/>
  <c r="L48" i="7"/>
  <c r="M48" i="7"/>
  <c r="H49" i="7"/>
  <c r="I49" i="7"/>
  <c r="J49" i="7"/>
  <c r="K49" i="7"/>
  <c r="L49" i="7"/>
  <c r="M49" i="7"/>
  <c r="H50" i="7"/>
  <c r="I50" i="7"/>
  <c r="J50" i="7"/>
  <c r="K50" i="7"/>
  <c r="L50" i="7"/>
  <c r="M50" i="7"/>
  <c r="H51" i="7"/>
  <c r="I51" i="7"/>
  <c r="J51" i="7"/>
  <c r="K51" i="7"/>
  <c r="L51" i="7"/>
  <c r="M51" i="7"/>
  <c r="H52" i="7"/>
  <c r="I52" i="7"/>
  <c r="J52" i="7"/>
  <c r="K52" i="7"/>
  <c r="L52" i="7"/>
  <c r="M52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H57" i="7"/>
  <c r="I57" i="7"/>
  <c r="J57" i="7"/>
  <c r="K57" i="7"/>
  <c r="L57" i="7"/>
  <c r="M57" i="7"/>
  <c r="H58" i="7"/>
  <c r="I58" i="7"/>
  <c r="J58" i="7"/>
  <c r="K58" i="7"/>
  <c r="L58" i="7"/>
  <c r="M58" i="7"/>
  <c r="H59" i="7"/>
  <c r="I59" i="7"/>
  <c r="J59" i="7"/>
  <c r="K59" i="7"/>
  <c r="L59" i="7"/>
  <c r="M59" i="7"/>
  <c r="H60" i="7"/>
  <c r="I60" i="7"/>
  <c r="J60" i="7"/>
  <c r="K60" i="7"/>
  <c r="L60" i="7"/>
  <c r="M60" i="7"/>
  <c r="H61" i="7"/>
  <c r="I61" i="7"/>
  <c r="J61" i="7"/>
  <c r="K61" i="7"/>
  <c r="L61" i="7"/>
  <c r="M61" i="7"/>
  <c r="H62" i="7"/>
  <c r="I62" i="7"/>
  <c r="J62" i="7"/>
  <c r="K62" i="7"/>
  <c r="L62" i="7"/>
  <c r="M62" i="7"/>
  <c r="H63" i="7"/>
  <c r="I63" i="7"/>
  <c r="J63" i="7"/>
  <c r="K63" i="7"/>
  <c r="L63" i="7"/>
  <c r="M63" i="7"/>
  <c r="H64" i="7"/>
  <c r="I64" i="7"/>
  <c r="J64" i="7"/>
  <c r="K64" i="7"/>
  <c r="L64" i="7"/>
  <c r="M64" i="7"/>
  <c r="H65" i="7"/>
  <c r="I65" i="7"/>
  <c r="J65" i="7"/>
  <c r="K65" i="7"/>
  <c r="L65" i="7"/>
  <c r="M65" i="7"/>
  <c r="H66" i="7"/>
  <c r="I66" i="7"/>
  <c r="J66" i="7"/>
  <c r="K66" i="7"/>
  <c r="L66" i="7"/>
  <c r="M66" i="7"/>
  <c r="H67" i="7"/>
  <c r="I67" i="7"/>
  <c r="J67" i="7"/>
  <c r="K67" i="7"/>
  <c r="L67" i="7"/>
  <c r="M67" i="7"/>
  <c r="H68" i="7"/>
  <c r="I68" i="7"/>
  <c r="J68" i="7"/>
  <c r="K68" i="7"/>
  <c r="L68" i="7"/>
  <c r="M68" i="7"/>
  <c r="H69" i="7"/>
  <c r="I69" i="7"/>
  <c r="J69" i="7"/>
  <c r="K69" i="7"/>
  <c r="L69" i="7"/>
  <c r="M69" i="7"/>
  <c r="H70" i="7"/>
  <c r="I70" i="7"/>
  <c r="J70" i="7"/>
  <c r="K70" i="7"/>
  <c r="L70" i="7"/>
  <c r="M70" i="7"/>
  <c r="H71" i="7"/>
  <c r="I71" i="7"/>
  <c r="J71" i="7"/>
  <c r="K71" i="7"/>
  <c r="L71" i="7"/>
  <c r="M71" i="7"/>
  <c r="H72" i="7"/>
  <c r="I72" i="7"/>
  <c r="J72" i="7"/>
  <c r="K72" i="7"/>
  <c r="L72" i="7"/>
  <c r="M72" i="7"/>
  <c r="H73" i="7"/>
  <c r="I73" i="7"/>
  <c r="J73" i="7"/>
  <c r="K73" i="7"/>
  <c r="L73" i="7"/>
  <c r="M73" i="7"/>
  <c r="H74" i="7"/>
  <c r="I74" i="7"/>
  <c r="J74" i="7"/>
  <c r="K74" i="7"/>
  <c r="L74" i="7"/>
  <c r="M74" i="7"/>
  <c r="H75" i="7"/>
  <c r="I75" i="7"/>
  <c r="J75" i="7"/>
  <c r="K75" i="7"/>
  <c r="L75" i="7"/>
  <c r="M75" i="7"/>
  <c r="H76" i="7"/>
  <c r="I76" i="7"/>
  <c r="J76" i="7"/>
  <c r="K76" i="7"/>
  <c r="L76" i="7"/>
  <c r="M76" i="7"/>
  <c r="H77" i="7"/>
  <c r="I77" i="7"/>
  <c r="J77" i="7"/>
  <c r="K77" i="7"/>
  <c r="L77" i="7"/>
  <c r="M77" i="7"/>
  <c r="H78" i="7"/>
  <c r="I78" i="7"/>
  <c r="J78" i="7"/>
  <c r="K78" i="7"/>
  <c r="L78" i="7"/>
  <c r="M78" i="7"/>
  <c r="H79" i="7"/>
  <c r="I79" i="7"/>
  <c r="J79" i="7"/>
  <c r="K79" i="7"/>
  <c r="L79" i="7"/>
  <c r="M79" i="7"/>
  <c r="H80" i="7"/>
  <c r="I80" i="7"/>
  <c r="J80" i="7"/>
  <c r="K80" i="7"/>
  <c r="L80" i="7"/>
  <c r="M80" i="7"/>
  <c r="H81" i="7"/>
  <c r="I81" i="7"/>
  <c r="J81" i="7"/>
  <c r="K81" i="7"/>
  <c r="L81" i="7"/>
  <c r="M81" i="7"/>
  <c r="H82" i="7"/>
  <c r="I82" i="7"/>
  <c r="J82" i="7"/>
  <c r="K82" i="7"/>
  <c r="L82" i="7"/>
  <c r="M82" i="7"/>
  <c r="H83" i="7"/>
  <c r="I83" i="7"/>
  <c r="J83" i="7"/>
  <c r="K83" i="7"/>
  <c r="L83" i="7"/>
  <c r="M83" i="7"/>
  <c r="H84" i="7"/>
  <c r="I84" i="7"/>
  <c r="J84" i="7"/>
  <c r="K84" i="7"/>
  <c r="L84" i="7"/>
  <c r="M84" i="7"/>
  <c r="H85" i="7"/>
  <c r="I85" i="7"/>
  <c r="J85" i="7"/>
  <c r="K85" i="7"/>
  <c r="L85" i="7"/>
  <c r="M85" i="7"/>
  <c r="H86" i="7"/>
  <c r="I86" i="7"/>
  <c r="J86" i="7"/>
  <c r="K86" i="7"/>
  <c r="L86" i="7"/>
  <c r="M86" i="7"/>
  <c r="H87" i="7"/>
  <c r="I87" i="7"/>
  <c r="J87" i="7"/>
  <c r="K87" i="7"/>
  <c r="L87" i="7"/>
  <c r="M87" i="7"/>
  <c r="H88" i="7"/>
  <c r="I88" i="7"/>
  <c r="J88" i="7"/>
  <c r="K88" i="7"/>
  <c r="L88" i="7"/>
  <c r="M88" i="7"/>
  <c r="H89" i="7"/>
  <c r="I89" i="7"/>
  <c r="J89" i="7"/>
  <c r="K89" i="7"/>
  <c r="L89" i="7"/>
  <c r="M89" i="7"/>
  <c r="H90" i="7"/>
  <c r="I90" i="7"/>
  <c r="J90" i="7"/>
  <c r="K90" i="7"/>
  <c r="L90" i="7"/>
  <c r="M90" i="7"/>
  <c r="H91" i="7"/>
  <c r="I91" i="7"/>
  <c r="J91" i="7"/>
  <c r="K91" i="7"/>
  <c r="L91" i="7"/>
  <c r="M91" i="7"/>
  <c r="H92" i="7"/>
  <c r="I92" i="7"/>
  <c r="J92" i="7"/>
  <c r="K92" i="7"/>
  <c r="L92" i="7"/>
  <c r="M92" i="7"/>
  <c r="H93" i="7"/>
  <c r="I93" i="7"/>
  <c r="J93" i="7"/>
  <c r="K93" i="7"/>
  <c r="L93" i="7"/>
  <c r="M93" i="7"/>
  <c r="H94" i="7"/>
  <c r="I94" i="7"/>
  <c r="J94" i="7"/>
  <c r="K94" i="7"/>
  <c r="L94" i="7"/>
  <c r="M94" i="7"/>
  <c r="H95" i="7"/>
  <c r="I95" i="7"/>
  <c r="J95" i="7"/>
  <c r="K95" i="7"/>
  <c r="L95" i="7"/>
  <c r="M95" i="7"/>
  <c r="H96" i="7"/>
  <c r="I96" i="7"/>
  <c r="J96" i="7"/>
  <c r="K96" i="7"/>
  <c r="L96" i="7"/>
  <c r="M96" i="7"/>
  <c r="H97" i="7"/>
  <c r="I97" i="7"/>
  <c r="J97" i="7"/>
  <c r="K97" i="7"/>
  <c r="L97" i="7"/>
  <c r="M97" i="7"/>
  <c r="H98" i="7"/>
  <c r="I98" i="7"/>
  <c r="J98" i="7"/>
  <c r="K98" i="7"/>
  <c r="L98" i="7"/>
  <c r="M98" i="7"/>
  <c r="H99" i="7"/>
  <c r="I99" i="7"/>
  <c r="J99" i="7"/>
  <c r="K99" i="7"/>
  <c r="L99" i="7"/>
  <c r="M99" i="7"/>
  <c r="H100" i="7"/>
  <c r="I100" i="7"/>
  <c r="J100" i="7"/>
  <c r="K100" i="7"/>
  <c r="L100" i="7"/>
  <c r="M100" i="7"/>
  <c r="H101" i="7"/>
  <c r="I101" i="7"/>
  <c r="J101" i="7"/>
  <c r="K101" i="7"/>
  <c r="L101" i="7"/>
  <c r="M101" i="7"/>
  <c r="H102" i="7"/>
  <c r="I102" i="7"/>
  <c r="J102" i="7"/>
  <c r="K102" i="7"/>
  <c r="L102" i="7"/>
  <c r="M102" i="7"/>
  <c r="H103" i="7"/>
  <c r="I103" i="7"/>
  <c r="J103" i="7"/>
  <c r="K103" i="7"/>
  <c r="L103" i="7"/>
  <c r="M103" i="7"/>
  <c r="H104" i="7"/>
  <c r="I104" i="7"/>
  <c r="J104" i="7"/>
  <c r="K104" i="7"/>
  <c r="L104" i="7"/>
  <c r="M104" i="7"/>
  <c r="H105" i="7"/>
  <c r="I105" i="7"/>
  <c r="J105" i="7"/>
  <c r="K105" i="7"/>
  <c r="L105" i="7"/>
  <c r="M105" i="7"/>
  <c r="H106" i="7"/>
  <c r="I106" i="7"/>
  <c r="J106" i="7"/>
  <c r="K106" i="7"/>
  <c r="L106" i="7"/>
  <c r="M106" i="7"/>
  <c r="H107" i="7"/>
  <c r="I107" i="7"/>
  <c r="J107" i="7"/>
  <c r="K107" i="7"/>
  <c r="L107" i="7"/>
  <c r="M107" i="7"/>
  <c r="H108" i="7"/>
  <c r="I108" i="7"/>
  <c r="J108" i="7"/>
  <c r="K108" i="7"/>
  <c r="L108" i="7"/>
  <c r="M108" i="7"/>
  <c r="H109" i="7"/>
  <c r="I109" i="7"/>
  <c r="J109" i="7"/>
  <c r="K109" i="7"/>
  <c r="L109" i="7"/>
  <c r="M109" i="7"/>
  <c r="H110" i="7"/>
  <c r="I110" i="7"/>
  <c r="J110" i="7"/>
  <c r="K110" i="7"/>
  <c r="L110" i="7"/>
  <c r="M110" i="7"/>
  <c r="H111" i="7"/>
  <c r="I111" i="7"/>
  <c r="J111" i="7"/>
  <c r="K111" i="7"/>
  <c r="L111" i="7"/>
  <c r="M111" i="7"/>
  <c r="H112" i="7"/>
  <c r="I112" i="7"/>
  <c r="J112" i="7"/>
  <c r="K112" i="7"/>
  <c r="L112" i="7"/>
  <c r="M112" i="7"/>
  <c r="H113" i="7"/>
  <c r="I113" i="7"/>
  <c r="J113" i="7"/>
  <c r="K113" i="7"/>
  <c r="L113" i="7"/>
  <c r="M113" i="7"/>
  <c r="H114" i="7"/>
  <c r="I114" i="7"/>
  <c r="J114" i="7"/>
  <c r="K114" i="7"/>
  <c r="L114" i="7"/>
  <c r="M114" i="7"/>
  <c r="H115" i="7"/>
  <c r="I115" i="7"/>
  <c r="J115" i="7"/>
  <c r="K115" i="7"/>
  <c r="L115" i="7"/>
  <c r="M115" i="7"/>
  <c r="H116" i="7"/>
  <c r="I116" i="7"/>
  <c r="J116" i="7"/>
  <c r="K116" i="7"/>
  <c r="L116" i="7"/>
  <c r="M116" i="7"/>
  <c r="H117" i="7"/>
  <c r="I117" i="7"/>
  <c r="J117" i="7"/>
  <c r="K117" i="7"/>
  <c r="L117" i="7"/>
  <c r="M117" i="7"/>
  <c r="H118" i="7"/>
  <c r="I118" i="7"/>
  <c r="J118" i="7"/>
  <c r="K118" i="7"/>
  <c r="L118" i="7"/>
  <c r="M118" i="7"/>
  <c r="H119" i="7"/>
  <c r="I119" i="7"/>
  <c r="J119" i="7"/>
  <c r="K119" i="7"/>
  <c r="L119" i="7"/>
  <c r="M119" i="7"/>
  <c r="H120" i="7"/>
  <c r="I120" i="7"/>
  <c r="J120" i="7"/>
  <c r="K120" i="7"/>
  <c r="L120" i="7"/>
  <c r="M120" i="7"/>
  <c r="H121" i="7"/>
  <c r="I121" i="7"/>
  <c r="J121" i="7"/>
  <c r="K121" i="7"/>
  <c r="L121" i="7"/>
  <c r="M121" i="7"/>
  <c r="H122" i="7"/>
  <c r="I122" i="7"/>
  <c r="J122" i="7"/>
  <c r="K122" i="7"/>
  <c r="L122" i="7"/>
  <c r="M122" i="7"/>
  <c r="H123" i="7"/>
  <c r="I123" i="7"/>
  <c r="J123" i="7"/>
  <c r="K123" i="7"/>
  <c r="L123" i="7"/>
  <c r="M123" i="7"/>
  <c r="H124" i="7"/>
  <c r="I124" i="7"/>
  <c r="J124" i="7"/>
  <c r="K124" i="7"/>
  <c r="L124" i="7"/>
  <c r="M124" i="7"/>
  <c r="H125" i="7"/>
  <c r="I125" i="7"/>
  <c r="J125" i="7"/>
  <c r="K125" i="7"/>
  <c r="L125" i="7"/>
  <c r="M125" i="7"/>
  <c r="H126" i="7"/>
  <c r="I126" i="7"/>
  <c r="J126" i="7"/>
  <c r="K126" i="7"/>
  <c r="L126" i="7"/>
  <c r="M126" i="7"/>
  <c r="H127" i="7"/>
  <c r="I127" i="7"/>
  <c r="J127" i="7"/>
  <c r="K127" i="7"/>
  <c r="L127" i="7"/>
  <c r="M127" i="7"/>
  <c r="H128" i="7"/>
  <c r="I128" i="7"/>
  <c r="J128" i="7"/>
  <c r="K128" i="7"/>
  <c r="L128" i="7"/>
  <c r="M128" i="7"/>
  <c r="H129" i="7"/>
  <c r="I129" i="7"/>
  <c r="J129" i="7"/>
  <c r="K129" i="7"/>
  <c r="L129" i="7"/>
  <c r="M129" i="7"/>
  <c r="H130" i="7"/>
  <c r="I130" i="7"/>
  <c r="J130" i="7"/>
  <c r="K130" i="7"/>
  <c r="L130" i="7"/>
  <c r="M130" i="7"/>
  <c r="H131" i="7"/>
  <c r="I131" i="7"/>
  <c r="J131" i="7"/>
  <c r="K131" i="7"/>
  <c r="L131" i="7"/>
  <c r="M131" i="7"/>
  <c r="H132" i="7"/>
  <c r="I132" i="7"/>
  <c r="J132" i="7"/>
  <c r="K132" i="7"/>
  <c r="L132" i="7"/>
  <c r="M132" i="7"/>
  <c r="H133" i="7"/>
  <c r="I133" i="7"/>
  <c r="J133" i="7"/>
  <c r="K133" i="7"/>
  <c r="L133" i="7"/>
  <c r="M133" i="7"/>
  <c r="H134" i="7"/>
  <c r="I134" i="7"/>
  <c r="J134" i="7"/>
  <c r="K134" i="7"/>
  <c r="L134" i="7"/>
  <c r="M134" i="7"/>
  <c r="H135" i="7"/>
  <c r="I135" i="7"/>
  <c r="J135" i="7"/>
  <c r="K135" i="7"/>
  <c r="L135" i="7"/>
  <c r="M135" i="7"/>
  <c r="H136" i="7"/>
  <c r="I136" i="7"/>
  <c r="J136" i="7"/>
  <c r="K136" i="7"/>
  <c r="L136" i="7"/>
  <c r="M136" i="7"/>
  <c r="H137" i="7"/>
  <c r="I137" i="7"/>
  <c r="J137" i="7"/>
  <c r="K137" i="7"/>
  <c r="L137" i="7"/>
  <c r="M137" i="7"/>
  <c r="H138" i="7"/>
  <c r="I138" i="7"/>
  <c r="J138" i="7"/>
  <c r="K138" i="7"/>
  <c r="L138" i="7"/>
  <c r="M138" i="7"/>
  <c r="H139" i="7"/>
  <c r="I139" i="7"/>
  <c r="J139" i="7"/>
  <c r="K139" i="7"/>
  <c r="L139" i="7"/>
  <c r="M139" i="7"/>
  <c r="H140" i="7"/>
  <c r="I140" i="7"/>
  <c r="J140" i="7"/>
  <c r="K140" i="7"/>
  <c r="L140" i="7"/>
  <c r="M140" i="7"/>
  <c r="H141" i="7"/>
  <c r="I141" i="7"/>
  <c r="J141" i="7"/>
  <c r="K141" i="7"/>
  <c r="L141" i="7"/>
  <c r="M141" i="7"/>
  <c r="H142" i="7"/>
  <c r="I142" i="7"/>
  <c r="J142" i="7"/>
  <c r="K142" i="7"/>
  <c r="L142" i="7"/>
  <c r="M142" i="7"/>
  <c r="H143" i="7"/>
  <c r="I143" i="7"/>
  <c r="J143" i="7"/>
  <c r="K143" i="7"/>
  <c r="L143" i="7"/>
  <c r="M143" i="7"/>
  <c r="H144" i="7"/>
  <c r="I144" i="7"/>
  <c r="J144" i="7"/>
  <c r="K144" i="7"/>
  <c r="L144" i="7"/>
  <c r="M144" i="7"/>
  <c r="H145" i="7"/>
  <c r="I145" i="7"/>
  <c r="J145" i="7"/>
  <c r="K145" i="7"/>
  <c r="L145" i="7"/>
  <c r="M145" i="7"/>
  <c r="H146" i="7"/>
  <c r="I146" i="7"/>
  <c r="J146" i="7"/>
  <c r="K146" i="7"/>
  <c r="L146" i="7"/>
  <c r="M146" i="7"/>
  <c r="H147" i="7"/>
  <c r="I147" i="7"/>
  <c r="J147" i="7"/>
  <c r="K147" i="7"/>
  <c r="L147" i="7"/>
  <c r="M147" i="7"/>
  <c r="H148" i="7"/>
  <c r="I148" i="7"/>
  <c r="J148" i="7"/>
  <c r="K148" i="7"/>
  <c r="L148" i="7"/>
  <c r="M148" i="7"/>
  <c r="H149" i="7"/>
  <c r="I149" i="7"/>
  <c r="J149" i="7"/>
  <c r="K149" i="7"/>
  <c r="L149" i="7"/>
  <c r="M149" i="7"/>
  <c r="H150" i="7"/>
  <c r="I150" i="7"/>
  <c r="J150" i="7"/>
  <c r="K150" i="7"/>
  <c r="L150" i="7"/>
  <c r="M150" i="7"/>
  <c r="H151" i="7"/>
  <c r="I151" i="7"/>
  <c r="J151" i="7"/>
  <c r="K151" i="7"/>
  <c r="L151" i="7"/>
  <c r="M151" i="7"/>
  <c r="H152" i="7"/>
  <c r="I152" i="7"/>
  <c r="J152" i="7"/>
  <c r="K152" i="7"/>
  <c r="L152" i="7"/>
  <c r="M152" i="7"/>
  <c r="H153" i="7"/>
  <c r="I153" i="7"/>
  <c r="J153" i="7"/>
  <c r="K153" i="7"/>
  <c r="L153" i="7"/>
  <c r="M153" i="7"/>
  <c r="H154" i="7"/>
  <c r="I154" i="7"/>
  <c r="J154" i="7"/>
  <c r="K154" i="7"/>
  <c r="L154" i="7"/>
  <c r="M154" i="7"/>
  <c r="H155" i="7"/>
  <c r="I155" i="7"/>
  <c r="J155" i="7"/>
  <c r="K155" i="7"/>
  <c r="L155" i="7"/>
  <c r="M155" i="7"/>
  <c r="H156" i="7"/>
  <c r="I156" i="7"/>
  <c r="J156" i="7"/>
  <c r="K156" i="7"/>
  <c r="L156" i="7"/>
  <c r="M156" i="7"/>
  <c r="H157" i="7"/>
  <c r="I157" i="7"/>
  <c r="J157" i="7"/>
  <c r="K157" i="7"/>
  <c r="L157" i="7"/>
  <c r="M157" i="7"/>
  <c r="H158" i="7"/>
  <c r="I158" i="7"/>
  <c r="J158" i="7"/>
  <c r="K158" i="7"/>
  <c r="L158" i="7"/>
  <c r="M158" i="7"/>
  <c r="H159" i="7"/>
  <c r="I159" i="7"/>
  <c r="J159" i="7"/>
  <c r="K159" i="7"/>
  <c r="L159" i="7"/>
  <c r="M159" i="7"/>
  <c r="H160" i="7"/>
  <c r="I160" i="7"/>
  <c r="J160" i="7"/>
  <c r="K160" i="7"/>
  <c r="L160" i="7"/>
  <c r="M160" i="7"/>
  <c r="H161" i="7"/>
  <c r="I161" i="7"/>
  <c r="J161" i="7"/>
  <c r="K161" i="7"/>
  <c r="L161" i="7"/>
  <c r="M161" i="7"/>
  <c r="H162" i="7"/>
  <c r="I162" i="7"/>
  <c r="J162" i="7"/>
  <c r="K162" i="7"/>
  <c r="L162" i="7"/>
  <c r="M162" i="7"/>
  <c r="H163" i="7"/>
  <c r="I163" i="7"/>
  <c r="J163" i="7"/>
  <c r="K163" i="7"/>
  <c r="L163" i="7"/>
  <c r="M163" i="7"/>
  <c r="H164" i="7"/>
  <c r="I164" i="7"/>
  <c r="J164" i="7"/>
  <c r="K164" i="7"/>
  <c r="L164" i="7"/>
  <c r="M164" i="7"/>
  <c r="H165" i="7"/>
  <c r="I165" i="7"/>
  <c r="J165" i="7"/>
  <c r="K165" i="7"/>
  <c r="L165" i="7"/>
  <c r="M165" i="7"/>
  <c r="H166" i="7"/>
  <c r="I166" i="7"/>
  <c r="J166" i="7"/>
  <c r="K166" i="7"/>
  <c r="L166" i="7"/>
  <c r="M166" i="7"/>
  <c r="H167" i="7"/>
  <c r="I167" i="7"/>
  <c r="J167" i="7"/>
  <c r="K167" i="7"/>
  <c r="L167" i="7"/>
  <c r="M167" i="7"/>
  <c r="H168" i="7"/>
  <c r="I168" i="7"/>
  <c r="J168" i="7"/>
  <c r="K168" i="7"/>
  <c r="L168" i="7"/>
  <c r="M168" i="7"/>
  <c r="H169" i="7"/>
  <c r="I169" i="7"/>
  <c r="J169" i="7"/>
  <c r="K169" i="7"/>
  <c r="L169" i="7"/>
  <c r="M169" i="7"/>
  <c r="H170" i="7"/>
  <c r="I170" i="7"/>
  <c r="J170" i="7"/>
  <c r="K170" i="7"/>
  <c r="L170" i="7"/>
  <c r="M170" i="7"/>
  <c r="H171" i="7"/>
  <c r="I171" i="7"/>
  <c r="J171" i="7"/>
  <c r="K171" i="7"/>
  <c r="L171" i="7"/>
  <c r="M171" i="7"/>
  <c r="H172" i="7"/>
  <c r="I172" i="7"/>
  <c r="J172" i="7"/>
  <c r="K172" i="7"/>
  <c r="L172" i="7"/>
  <c r="M172" i="7"/>
  <c r="H173" i="7"/>
  <c r="I173" i="7"/>
  <c r="J173" i="7"/>
  <c r="K173" i="7"/>
  <c r="L173" i="7"/>
  <c r="M173" i="7"/>
  <c r="H174" i="7"/>
  <c r="I174" i="7"/>
  <c r="J174" i="7"/>
  <c r="K174" i="7"/>
  <c r="L174" i="7"/>
  <c r="M174" i="7"/>
  <c r="H175" i="7"/>
  <c r="I175" i="7"/>
  <c r="J175" i="7"/>
  <c r="K175" i="7"/>
  <c r="L175" i="7"/>
  <c r="M175" i="7"/>
  <c r="H176" i="7"/>
  <c r="I176" i="7"/>
  <c r="J176" i="7"/>
  <c r="K176" i="7"/>
  <c r="L176" i="7"/>
  <c r="M176" i="7"/>
  <c r="H177" i="7"/>
  <c r="I177" i="7"/>
  <c r="J177" i="7"/>
  <c r="K177" i="7"/>
  <c r="L177" i="7"/>
  <c r="M177" i="7"/>
  <c r="H178" i="7"/>
  <c r="I178" i="7"/>
  <c r="J178" i="7"/>
  <c r="K178" i="7"/>
  <c r="L178" i="7"/>
  <c r="M178" i="7"/>
  <c r="H179" i="7"/>
  <c r="I179" i="7"/>
  <c r="J179" i="7"/>
  <c r="K179" i="7"/>
  <c r="L179" i="7"/>
  <c r="M179" i="7"/>
  <c r="H180" i="7"/>
  <c r="I180" i="7"/>
  <c r="J180" i="7"/>
  <c r="K180" i="7"/>
  <c r="L180" i="7"/>
  <c r="M180" i="7"/>
  <c r="H181" i="7"/>
  <c r="I181" i="7"/>
  <c r="J181" i="7"/>
  <c r="K181" i="7"/>
  <c r="L181" i="7"/>
  <c r="M181" i="7"/>
  <c r="H182" i="7"/>
  <c r="I182" i="7"/>
  <c r="J182" i="7"/>
  <c r="K182" i="7"/>
  <c r="L182" i="7"/>
  <c r="M182" i="7"/>
  <c r="H183" i="7"/>
  <c r="I183" i="7"/>
  <c r="J183" i="7"/>
  <c r="K183" i="7"/>
  <c r="L183" i="7"/>
  <c r="M183" i="7"/>
  <c r="H184" i="7"/>
  <c r="I184" i="7"/>
  <c r="J184" i="7"/>
  <c r="K184" i="7"/>
  <c r="L184" i="7"/>
  <c r="M184" i="7"/>
  <c r="H185" i="7"/>
  <c r="I185" i="7"/>
  <c r="J185" i="7"/>
  <c r="K185" i="7"/>
  <c r="L185" i="7"/>
  <c r="M185" i="7"/>
  <c r="H186" i="7"/>
  <c r="I186" i="7"/>
  <c r="J186" i="7"/>
  <c r="K186" i="7"/>
  <c r="L186" i="7"/>
  <c r="M186" i="7"/>
  <c r="H187" i="7"/>
  <c r="I187" i="7"/>
  <c r="J187" i="7"/>
  <c r="K187" i="7"/>
  <c r="L187" i="7"/>
  <c r="M187" i="7"/>
  <c r="H188" i="7"/>
  <c r="I188" i="7"/>
  <c r="J188" i="7"/>
  <c r="K188" i="7"/>
  <c r="L188" i="7"/>
  <c r="M188" i="7"/>
  <c r="H189" i="7"/>
  <c r="I189" i="7"/>
  <c r="J189" i="7"/>
  <c r="K189" i="7"/>
  <c r="L189" i="7"/>
  <c r="M189" i="7"/>
  <c r="H190" i="7"/>
  <c r="I190" i="7"/>
  <c r="J190" i="7"/>
  <c r="K190" i="7"/>
  <c r="L190" i="7"/>
  <c r="M190" i="7"/>
  <c r="H191" i="7"/>
  <c r="I191" i="7"/>
  <c r="J191" i="7"/>
  <c r="K191" i="7"/>
  <c r="L191" i="7"/>
  <c r="M191" i="7"/>
  <c r="H192" i="7"/>
  <c r="I192" i="7"/>
  <c r="J192" i="7"/>
  <c r="K192" i="7"/>
  <c r="L192" i="7"/>
  <c r="M192" i="7"/>
  <c r="H193" i="7"/>
  <c r="I193" i="7"/>
  <c r="J193" i="7"/>
  <c r="K193" i="7"/>
  <c r="L193" i="7"/>
  <c r="M193" i="7"/>
  <c r="H194" i="7"/>
  <c r="I194" i="7"/>
  <c r="J194" i="7"/>
  <c r="K194" i="7"/>
  <c r="L194" i="7"/>
  <c r="M194" i="7"/>
  <c r="H195" i="7"/>
  <c r="I195" i="7"/>
  <c r="J195" i="7"/>
  <c r="K195" i="7"/>
  <c r="L195" i="7"/>
  <c r="M195" i="7"/>
  <c r="H196" i="7"/>
  <c r="I196" i="7"/>
  <c r="J196" i="7"/>
  <c r="K196" i="7"/>
  <c r="L196" i="7"/>
  <c r="M196" i="7"/>
  <c r="H197" i="7"/>
  <c r="I197" i="7"/>
  <c r="J197" i="7"/>
  <c r="K197" i="7"/>
  <c r="L197" i="7"/>
  <c r="M197" i="7"/>
  <c r="H198" i="7"/>
  <c r="I198" i="7"/>
  <c r="J198" i="7"/>
  <c r="K198" i="7"/>
  <c r="L198" i="7"/>
  <c r="M198" i="7"/>
  <c r="H199" i="7"/>
  <c r="I199" i="7"/>
  <c r="J199" i="7"/>
  <c r="K199" i="7"/>
  <c r="L199" i="7"/>
  <c r="M199" i="7"/>
  <c r="H200" i="7"/>
  <c r="I200" i="7"/>
  <c r="J200" i="7"/>
  <c r="K200" i="7"/>
  <c r="L200" i="7"/>
  <c r="M200" i="7"/>
  <c r="H201" i="7"/>
  <c r="I201" i="7"/>
  <c r="J201" i="7"/>
  <c r="K201" i="7"/>
  <c r="L201" i="7"/>
  <c r="M201" i="7"/>
  <c r="H202" i="7"/>
  <c r="I202" i="7"/>
  <c r="J202" i="7"/>
  <c r="K202" i="7"/>
  <c r="L202" i="7"/>
  <c r="M202" i="7"/>
  <c r="H203" i="7"/>
  <c r="I203" i="7"/>
  <c r="J203" i="7"/>
  <c r="K203" i="7"/>
  <c r="L203" i="7"/>
  <c r="M203" i="7"/>
  <c r="H204" i="7"/>
  <c r="I204" i="7"/>
  <c r="J204" i="7"/>
  <c r="K204" i="7"/>
  <c r="L204" i="7"/>
  <c r="M204" i="7"/>
  <c r="H205" i="7"/>
  <c r="I205" i="7"/>
  <c r="J205" i="7"/>
  <c r="K205" i="7"/>
  <c r="L205" i="7"/>
  <c r="M205" i="7"/>
  <c r="H206" i="7"/>
  <c r="I206" i="7"/>
  <c r="J206" i="7"/>
  <c r="K206" i="7"/>
  <c r="L206" i="7"/>
  <c r="M206" i="7"/>
  <c r="H207" i="7"/>
  <c r="I207" i="7"/>
  <c r="J207" i="7"/>
  <c r="K207" i="7"/>
  <c r="L207" i="7"/>
  <c r="M207" i="7"/>
  <c r="H208" i="7"/>
  <c r="I208" i="7"/>
  <c r="J208" i="7"/>
  <c r="K208" i="7"/>
  <c r="L208" i="7"/>
  <c r="M208" i="7"/>
  <c r="H209" i="7"/>
  <c r="I209" i="7"/>
  <c r="J209" i="7"/>
  <c r="K209" i="7"/>
  <c r="L209" i="7"/>
  <c r="M209" i="7"/>
  <c r="H210" i="7"/>
  <c r="I210" i="7"/>
  <c r="J210" i="7"/>
  <c r="K210" i="7"/>
  <c r="L210" i="7"/>
  <c r="M210" i="7"/>
  <c r="H211" i="7"/>
  <c r="I211" i="7"/>
  <c r="J211" i="7"/>
  <c r="K211" i="7"/>
  <c r="L211" i="7"/>
  <c r="M211" i="7"/>
  <c r="H212" i="7"/>
  <c r="I212" i="7"/>
  <c r="J212" i="7"/>
  <c r="K212" i="7"/>
  <c r="L212" i="7"/>
  <c r="M212" i="7"/>
  <c r="H213" i="7"/>
  <c r="I213" i="7"/>
  <c r="J213" i="7"/>
  <c r="K213" i="7"/>
  <c r="L213" i="7"/>
  <c r="M213" i="7"/>
  <c r="H214" i="7"/>
  <c r="I214" i="7"/>
  <c r="J214" i="7"/>
  <c r="K214" i="7"/>
  <c r="L214" i="7"/>
  <c r="M214" i="7"/>
  <c r="H215" i="7"/>
  <c r="I215" i="7"/>
  <c r="J215" i="7"/>
  <c r="K215" i="7"/>
  <c r="L215" i="7"/>
  <c r="M215" i="7"/>
  <c r="H216" i="7"/>
  <c r="I216" i="7"/>
  <c r="J216" i="7"/>
  <c r="K216" i="7"/>
  <c r="L216" i="7"/>
  <c r="M216" i="7"/>
  <c r="H217" i="7"/>
  <c r="I217" i="7"/>
  <c r="J217" i="7"/>
  <c r="K217" i="7"/>
  <c r="L217" i="7"/>
  <c r="M217" i="7"/>
  <c r="H218" i="7"/>
  <c r="I218" i="7"/>
  <c r="J218" i="7"/>
  <c r="K218" i="7"/>
  <c r="L218" i="7"/>
  <c r="M218" i="7"/>
  <c r="H219" i="7"/>
  <c r="I219" i="7"/>
  <c r="J219" i="7"/>
  <c r="K219" i="7"/>
  <c r="L219" i="7"/>
  <c r="M219" i="7"/>
  <c r="H220" i="7"/>
  <c r="I220" i="7"/>
  <c r="J220" i="7"/>
  <c r="K220" i="7"/>
  <c r="L220" i="7"/>
  <c r="M220" i="7"/>
  <c r="H221" i="7"/>
  <c r="I221" i="7"/>
  <c r="J221" i="7"/>
  <c r="K221" i="7"/>
  <c r="L221" i="7"/>
  <c r="M221" i="7"/>
  <c r="H222" i="7"/>
  <c r="I222" i="7"/>
  <c r="J222" i="7"/>
  <c r="K222" i="7"/>
  <c r="L222" i="7"/>
  <c r="M222" i="7"/>
  <c r="H223" i="7"/>
  <c r="I223" i="7"/>
  <c r="J223" i="7"/>
  <c r="K223" i="7"/>
  <c r="L223" i="7"/>
  <c r="M223" i="7"/>
  <c r="H224" i="7"/>
  <c r="I224" i="7"/>
  <c r="J224" i="7"/>
  <c r="K224" i="7"/>
  <c r="L224" i="7"/>
  <c r="M224" i="7"/>
  <c r="H225" i="7"/>
  <c r="I225" i="7"/>
  <c r="J225" i="7"/>
  <c r="K225" i="7"/>
  <c r="L225" i="7"/>
  <c r="M225" i="7"/>
  <c r="H226" i="7"/>
  <c r="I226" i="7"/>
  <c r="J226" i="7"/>
  <c r="K226" i="7"/>
  <c r="L226" i="7"/>
  <c r="M226" i="7"/>
  <c r="H227" i="7"/>
  <c r="I227" i="7"/>
  <c r="J227" i="7"/>
  <c r="K227" i="7"/>
  <c r="L227" i="7"/>
  <c r="M227" i="7"/>
  <c r="H228" i="7"/>
  <c r="I228" i="7"/>
  <c r="J228" i="7"/>
  <c r="K228" i="7"/>
  <c r="L228" i="7"/>
  <c r="M228" i="7"/>
  <c r="H229" i="7"/>
  <c r="I229" i="7"/>
  <c r="J229" i="7"/>
  <c r="K229" i="7"/>
  <c r="L229" i="7"/>
  <c r="M229" i="7"/>
  <c r="H230" i="7"/>
  <c r="I230" i="7"/>
  <c r="J230" i="7"/>
  <c r="K230" i="7"/>
  <c r="L230" i="7"/>
  <c r="M230" i="7"/>
  <c r="H231" i="7"/>
  <c r="I231" i="7"/>
  <c r="J231" i="7"/>
  <c r="K231" i="7"/>
  <c r="L231" i="7"/>
  <c r="M231" i="7"/>
  <c r="H232" i="7"/>
  <c r="I232" i="7"/>
  <c r="J232" i="7"/>
  <c r="K232" i="7"/>
  <c r="L232" i="7"/>
  <c r="M232" i="7"/>
  <c r="H233" i="7"/>
  <c r="I233" i="7"/>
  <c r="J233" i="7"/>
  <c r="K233" i="7"/>
  <c r="L233" i="7"/>
  <c r="M233" i="7"/>
  <c r="H234" i="7"/>
  <c r="I234" i="7"/>
  <c r="J234" i="7"/>
  <c r="K234" i="7"/>
  <c r="L234" i="7"/>
  <c r="M234" i="7"/>
  <c r="H235" i="7"/>
  <c r="I235" i="7"/>
  <c r="J235" i="7"/>
  <c r="K235" i="7"/>
  <c r="L235" i="7"/>
  <c r="M235" i="7"/>
  <c r="H236" i="7"/>
  <c r="I236" i="7"/>
  <c r="J236" i="7"/>
  <c r="K236" i="7"/>
  <c r="L236" i="7"/>
  <c r="M236" i="7"/>
  <c r="H237" i="7"/>
  <c r="I237" i="7"/>
  <c r="J237" i="7"/>
  <c r="K237" i="7"/>
  <c r="L237" i="7"/>
  <c r="M237" i="7"/>
  <c r="H238" i="7"/>
  <c r="I238" i="7"/>
  <c r="J238" i="7"/>
  <c r="K238" i="7"/>
  <c r="L238" i="7"/>
  <c r="M238" i="7"/>
  <c r="H239" i="7"/>
  <c r="I239" i="7"/>
  <c r="J239" i="7"/>
  <c r="K239" i="7"/>
  <c r="L239" i="7"/>
  <c r="M239" i="7"/>
  <c r="H240" i="7"/>
  <c r="I240" i="7"/>
  <c r="J240" i="7"/>
  <c r="K240" i="7"/>
  <c r="L240" i="7"/>
  <c r="M240" i="7"/>
  <c r="H241" i="7"/>
  <c r="I241" i="7"/>
  <c r="J241" i="7"/>
  <c r="K241" i="7"/>
  <c r="L241" i="7"/>
  <c r="M241" i="7"/>
  <c r="H242" i="7"/>
  <c r="I242" i="7"/>
  <c r="J242" i="7"/>
  <c r="K242" i="7"/>
  <c r="L242" i="7"/>
  <c r="M242" i="7"/>
  <c r="H243" i="7"/>
  <c r="I243" i="7"/>
  <c r="J243" i="7"/>
  <c r="K243" i="7"/>
  <c r="L243" i="7"/>
  <c r="M243" i="7"/>
  <c r="H244" i="7"/>
  <c r="I244" i="7"/>
  <c r="J244" i="7"/>
  <c r="K244" i="7"/>
  <c r="L244" i="7"/>
  <c r="M244" i="7"/>
  <c r="H245" i="7"/>
  <c r="I245" i="7"/>
  <c r="J245" i="7"/>
  <c r="K245" i="7"/>
  <c r="L245" i="7"/>
  <c r="M245" i="7"/>
  <c r="H246" i="7"/>
  <c r="I246" i="7"/>
  <c r="J246" i="7"/>
  <c r="K246" i="7"/>
  <c r="L246" i="7"/>
  <c r="M246" i="7"/>
  <c r="H247" i="7"/>
  <c r="I247" i="7"/>
  <c r="J247" i="7"/>
  <c r="K247" i="7"/>
  <c r="L247" i="7"/>
  <c r="M247" i="7"/>
  <c r="H248" i="7"/>
  <c r="I248" i="7"/>
  <c r="J248" i="7"/>
  <c r="K248" i="7"/>
  <c r="L248" i="7"/>
  <c r="M248" i="7"/>
  <c r="H249" i="7"/>
  <c r="I249" i="7"/>
  <c r="J249" i="7"/>
  <c r="K249" i="7"/>
  <c r="L249" i="7"/>
  <c r="M249" i="7"/>
  <c r="H250" i="7"/>
  <c r="I250" i="7"/>
  <c r="J250" i="7"/>
  <c r="K250" i="7"/>
  <c r="L250" i="7"/>
  <c r="M250" i="7"/>
  <c r="H251" i="7"/>
  <c r="I251" i="7"/>
  <c r="J251" i="7"/>
  <c r="K251" i="7"/>
  <c r="L251" i="7"/>
  <c r="M251" i="7"/>
  <c r="H252" i="7"/>
  <c r="I252" i="7"/>
  <c r="J252" i="7"/>
  <c r="K252" i="7"/>
  <c r="L252" i="7"/>
  <c r="M252" i="7"/>
  <c r="H253" i="7"/>
  <c r="I253" i="7"/>
  <c r="J253" i="7"/>
  <c r="K253" i="7"/>
  <c r="L253" i="7"/>
  <c r="M253" i="7"/>
  <c r="H254" i="7"/>
  <c r="I254" i="7"/>
  <c r="J254" i="7"/>
  <c r="K254" i="7"/>
  <c r="L254" i="7"/>
  <c r="M254" i="7"/>
  <c r="H255" i="7"/>
  <c r="I255" i="7"/>
  <c r="J255" i="7"/>
  <c r="K255" i="7"/>
  <c r="L255" i="7"/>
  <c r="M255" i="7"/>
  <c r="H256" i="7"/>
  <c r="I256" i="7"/>
  <c r="J256" i="7"/>
  <c r="K256" i="7"/>
  <c r="L256" i="7"/>
  <c r="M256" i="7"/>
  <c r="H257" i="7"/>
  <c r="I257" i="7"/>
  <c r="J257" i="7"/>
  <c r="K257" i="7"/>
  <c r="L257" i="7"/>
  <c r="M257" i="7"/>
  <c r="H258" i="7"/>
  <c r="I258" i="7"/>
  <c r="J258" i="7"/>
  <c r="K258" i="7"/>
  <c r="L258" i="7"/>
  <c r="M258" i="7"/>
  <c r="H259" i="7"/>
  <c r="I259" i="7"/>
  <c r="J259" i="7"/>
  <c r="K259" i="7"/>
  <c r="L259" i="7"/>
  <c r="M259" i="7"/>
  <c r="H260" i="7"/>
  <c r="I260" i="7"/>
  <c r="J260" i="7"/>
  <c r="K260" i="7"/>
  <c r="L260" i="7"/>
  <c r="M260" i="7"/>
  <c r="H261" i="7"/>
  <c r="I261" i="7"/>
  <c r="J261" i="7"/>
  <c r="K261" i="7"/>
  <c r="L261" i="7"/>
  <c r="M261" i="7"/>
  <c r="H262" i="7"/>
  <c r="I262" i="7"/>
  <c r="J262" i="7"/>
  <c r="K262" i="7"/>
  <c r="L262" i="7"/>
  <c r="M262" i="7"/>
  <c r="H263" i="7"/>
  <c r="I263" i="7"/>
  <c r="J263" i="7"/>
  <c r="K263" i="7"/>
  <c r="L263" i="7"/>
  <c r="M263" i="7"/>
  <c r="H264" i="7"/>
  <c r="I264" i="7"/>
  <c r="J264" i="7"/>
  <c r="K264" i="7"/>
  <c r="L264" i="7"/>
  <c r="M264" i="7"/>
  <c r="H265" i="7"/>
  <c r="I265" i="7"/>
  <c r="J265" i="7"/>
  <c r="K265" i="7"/>
  <c r="L265" i="7"/>
  <c r="M265" i="7"/>
  <c r="H266" i="7"/>
  <c r="I266" i="7"/>
  <c r="J266" i="7"/>
  <c r="K266" i="7"/>
  <c r="L266" i="7"/>
  <c r="M266" i="7"/>
  <c r="H267" i="7"/>
  <c r="I267" i="7"/>
  <c r="J267" i="7"/>
  <c r="K267" i="7"/>
  <c r="L267" i="7"/>
  <c r="M267" i="7"/>
  <c r="H268" i="7"/>
  <c r="I268" i="7"/>
  <c r="J268" i="7"/>
  <c r="K268" i="7"/>
  <c r="L268" i="7"/>
  <c r="M268" i="7"/>
  <c r="H269" i="7"/>
  <c r="I269" i="7"/>
  <c r="J269" i="7"/>
  <c r="K269" i="7"/>
  <c r="L269" i="7"/>
  <c r="M269" i="7"/>
  <c r="H270" i="7"/>
  <c r="I270" i="7"/>
  <c r="J270" i="7"/>
  <c r="K270" i="7"/>
  <c r="L270" i="7"/>
  <c r="M270" i="7"/>
  <c r="H271" i="7"/>
  <c r="I271" i="7"/>
  <c r="J271" i="7"/>
  <c r="K271" i="7"/>
  <c r="L271" i="7"/>
  <c r="M271" i="7"/>
  <c r="H272" i="7"/>
  <c r="I272" i="7"/>
  <c r="J272" i="7"/>
  <c r="K272" i="7"/>
  <c r="L272" i="7"/>
  <c r="M272" i="7"/>
  <c r="H273" i="7"/>
  <c r="I273" i="7"/>
  <c r="J273" i="7"/>
  <c r="K273" i="7"/>
  <c r="L273" i="7"/>
  <c r="M273" i="7"/>
  <c r="H274" i="7"/>
  <c r="I274" i="7"/>
  <c r="J274" i="7"/>
  <c r="K274" i="7"/>
  <c r="L274" i="7"/>
  <c r="M274" i="7"/>
  <c r="H275" i="7"/>
  <c r="I275" i="7"/>
  <c r="J275" i="7"/>
  <c r="K275" i="7"/>
  <c r="L275" i="7"/>
  <c r="M275" i="7"/>
  <c r="H276" i="7"/>
  <c r="I276" i="7"/>
  <c r="J276" i="7"/>
  <c r="K276" i="7"/>
  <c r="L276" i="7"/>
  <c r="M276" i="7"/>
  <c r="H277" i="7"/>
  <c r="I277" i="7"/>
  <c r="J277" i="7"/>
  <c r="K277" i="7"/>
  <c r="L277" i="7"/>
  <c r="M277" i="7"/>
  <c r="H278" i="7"/>
  <c r="I278" i="7"/>
  <c r="J278" i="7"/>
  <c r="K278" i="7"/>
  <c r="L278" i="7"/>
  <c r="M278" i="7"/>
  <c r="H279" i="7"/>
  <c r="I279" i="7"/>
  <c r="J279" i="7"/>
  <c r="K279" i="7"/>
  <c r="L279" i="7"/>
  <c r="M279" i="7"/>
  <c r="H280" i="7"/>
  <c r="I280" i="7"/>
  <c r="J280" i="7"/>
  <c r="K280" i="7"/>
  <c r="L280" i="7"/>
  <c r="M280" i="7"/>
  <c r="H281" i="7"/>
  <c r="I281" i="7"/>
  <c r="J281" i="7"/>
  <c r="K281" i="7"/>
  <c r="L281" i="7"/>
  <c r="M281" i="7"/>
  <c r="H282" i="7"/>
  <c r="I282" i="7"/>
  <c r="J282" i="7"/>
  <c r="K282" i="7"/>
  <c r="L282" i="7"/>
  <c r="M282" i="7"/>
  <c r="H283" i="7"/>
  <c r="I283" i="7"/>
  <c r="J283" i="7"/>
  <c r="K283" i="7"/>
  <c r="L283" i="7"/>
  <c r="M283" i="7"/>
  <c r="H284" i="7"/>
  <c r="I284" i="7"/>
  <c r="J284" i="7"/>
  <c r="K284" i="7"/>
  <c r="L284" i="7"/>
  <c r="M284" i="7"/>
  <c r="H285" i="7"/>
  <c r="I285" i="7"/>
  <c r="J285" i="7"/>
  <c r="K285" i="7"/>
  <c r="L285" i="7"/>
  <c r="M285" i="7"/>
  <c r="H286" i="7"/>
  <c r="I286" i="7"/>
  <c r="J286" i="7"/>
  <c r="K286" i="7"/>
  <c r="L286" i="7"/>
  <c r="M286" i="7"/>
  <c r="H287" i="7"/>
  <c r="I287" i="7"/>
  <c r="J287" i="7"/>
  <c r="K287" i="7"/>
  <c r="L287" i="7"/>
  <c r="M287" i="7"/>
  <c r="H288" i="7"/>
  <c r="I288" i="7"/>
  <c r="J288" i="7"/>
  <c r="K288" i="7"/>
  <c r="L288" i="7"/>
  <c r="M288" i="7"/>
  <c r="H289" i="7"/>
  <c r="I289" i="7"/>
  <c r="J289" i="7"/>
  <c r="K289" i="7"/>
  <c r="L289" i="7"/>
  <c r="M289" i="7"/>
  <c r="H290" i="7"/>
  <c r="I290" i="7"/>
  <c r="J290" i="7"/>
  <c r="K290" i="7"/>
  <c r="L290" i="7"/>
  <c r="M290" i="7"/>
  <c r="H291" i="7"/>
  <c r="I291" i="7"/>
  <c r="J291" i="7"/>
  <c r="K291" i="7"/>
  <c r="L291" i="7"/>
  <c r="M291" i="7"/>
  <c r="H292" i="7"/>
  <c r="I292" i="7"/>
  <c r="J292" i="7"/>
  <c r="K292" i="7"/>
  <c r="L292" i="7"/>
  <c r="M292" i="7"/>
  <c r="H293" i="7"/>
  <c r="I293" i="7"/>
  <c r="J293" i="7"/>
  <c r="K293" i="7"/>
  <c r="L293" i="7"/>
  <c r="M293" i="7"/>
  <c r="H294" i="7"/>
  <c r="I294" i="7"/>
  <c r="J294" i="7"/>
  <c r="K294" i="7"/>
  <c r="L294" i="7"/>
  <c r="M294" i="7"/>
  <c r="H295" i="7"/>
  <c r="I295" i="7"/>
  <c r="J295" i="7"/>
  <c r="K295" i="7"/>
  <c r="L295" i="7"/>
  <c r="M295" i="7"/>
  <c r="H296" i="7"/>
  <c r="I296" i="7"/>
  <c r="J296" i="7"/>
  <c r="K296" i="7"/>
  <c r="L296" i="7"/>
  <c r="M296" i="7"/>
  <c r="H297" i="7"/>
  <c r="I297" i="7"/>
  <c r="J297" i="7"/>
  <c r="K297" i="7"/>
  <c r="L297" i="7"/>
  <c r="M297" i="7"/>
  <c r="H298" i="7"/>
  <c r="I298" i="7"/>
  <c r="J298" i="7"/>
  <c r="K298" i="7"/>
  <c r="L298" i="7"/>
  <c r="M298" i="7"/>
  <c r="H299" i="7"/>
  <c r="I299" i="7"/>
  <c r="J299" i="7"/>
  <c r="K299" i="7"/>
  <c r="L299" i="7"/>
  <c r="M299" i="7"/>
  <c r="H300" i="7"/>
  <c r="I300" i="7"/>
  <c r="J300" i="7"/>
  <c r="K300" i="7"/>
  <c r="L300" i="7"/>
  <c r="M300" i="7"/>
  <c r="H301" i="7"/>
  <c r="I301" i="7"/>
  <c r="J301" i="7"/>
  <c r="K301" i="7"/>
  <c r="L301" i="7"/>
  <c r="M301" i="7"/>
  <c r="H302" i="7"/>
  <c r="I302" i="7"/>
  <c r="J302" i="7"/>
  <c r="K302" i="7"/>
  <c r="L302" i="7"/>
  <c r="M302" i="7"/>
  <c r="H303" i="7"/>
  <c r="I303" i="7"/>
  <c r="J303" i="7"/>
  <c r="K303" i="7"/>
  <c r="L303" i="7"/>
  <c r="M303" i="7"/>
  <c r="H304" i="7"/>
  <c r="I304" i="7"/>
  <c r="J304" i="7"/>
  <c r="K304" i="7"/>
  <c r="L304" i="7"/>
  <c r="M304" i="7"/>
  <c r="H305" i="7"/>
  <c r="I305" i="7"/>
  <c r="J305" i="7"/>
  <c r="K305" i="7"/>
  <c r="L305" i="7"/>
  <c r="M305" i="7"/>
  <c r="H306" i="7"/>
  <c r="I306" i="7"/>
  <c r="J306" i="7"/>
  <c r="K306" i="7"/>
  <c r="L306" i="7"/>
  <c r="M306" i="7"/>
  <c r="H307" i="7"/>
  <c r="I307" i="7"/>
  <c r="J307" i="7"/>
  <c r="K307" i="7"/>
  <c r="L307" i="7"/>
  <c r="M307" i="7"/>
  <c r="H308" i="7"/>
  <c r="I308" i="7"/>
  <c r="J308" i="7"/>
  <c r="K308" i="7"/>
  <c r="L308" i="7"/>
  <c r="M308" i="7"/>
  <c r="H309" i="7"/>
  <c r="I309" i="7"/>
  <c r="J309" i="7"/>
  <c r="K309" i="7"/>
  <c r="L309" i="7"/>
  <c r="M309" i="7"/>
  <c r="H310" i="7"/>
  <c r="I310" i="7"/>
  <c r="J310" i="7"/>
  <c r="K310" i="7"/>
  <c r="L310" i="7"/>
  <c r="M310" i="7"/>
  <c r="H311" i="7"/>
  <c r="I311" i="7"/>
  <c r="J311" i="7"/>
  <c r="K311" i="7"/>
  <c r="L311" i="7"/>
  <c r="M311" i="7"/>
  <c r="H312" i="7"/>
  <c r="I312" i="7"/>
  <c r="J312" i="7"/>
  <c r="K312" i="7"/>
  <c r="L312" i="7"/>
  <c r="M312" i="7"/>
  <c r="H313" i="7"/>
  <c r="I313" i="7"/>
  <c r="J313" i="7"/>
  <c r="K313" i="7"/>
  <c r="L313" i="7"/>
  <c r="M313" i="7"/>
  <c r="H314" i="7"/>
  <c r="I314" i="7"/>
  <c r="J314" i="7"/>
  <c r="K314" i="7"/>
  <c r="L314" i="7"/>
  <c r="M314" i="7"/>
  <c r="H315" i="7"/>
  <c r="I315" i="7"/>
  <c r="J315" i="7"/>
  <c r="K315" i="7"/>
  <c r="L315" i="7"/>
  <c r="M315" i="7"/>
  <c r="H316" i="7"/>
  <c r="I316" i="7"/>
  <c r="J316" i="7"/>
  <c r="K316" i="7"/>
  <c r="L316" i="7"/>
  <c r="M316" i="7"/>
  <c r="H317" i="7"/>
  <c r="I317" i="7"/>
  <c r="J317" i="7"/>
  <c r="K317" i="7"/>
  <c r="L317" i="7"/>
  <c r="M317" i="7"/>
  <c r="H318" i="7"/>
  <c r="I318" i="7"/>
  <c r="J318" i="7"/>
  <c r="K318" i="7"/>
  <c r="L318" i="7"/>
  <c r="M318" i="7"/>
  <c r="H319" i="7"/>
  <c r="I319" i="7"/>
  <c r="J319" i="7"/>
  <c r="K319" i="7"/>
  <c r="L319" i="7"/>
  <c r="M319" i="7"/>
  <c r="H320" i="7"/>
  <c r="I320" i="7"/>
  <c r="J320" i="7"/>
  <c r="K320" i="7"/>
  <c r="L320" i="7"/>
  <c r="M320" i="7"/>
  <c r="H321" i="7"/>
  <c r="I321" i="7"/>
  <c r="J321" i="7"/>
  <c r="K321" i="7"/>
  <c r="L321" i="7"/>
  <c r="M321" i="7"/>
  <c r="H322" i="7"/>
  <c r="I322" i="7"/>
  <c r="J322" i="7"/>
  <c r="K322" i="7"/>
  <c r="L322" i="7"/>
  <c r="M322" i="7"/>
  <c r="H323" i="7"/>
  <c r="I323" i="7"/>
  <c r="J323" i="7"/>
  <c r="K323" i="7"/>
  <c r="L323" i="7"/>
  <c r="M323" i="7"/>
  <c r="H324" i="7"/>
  <c r="I324" i="7"/>
  <c r="J324" i="7"/>
  <c r="K324" i="7"/>
  <c r="L324" i="7"/>
  <c r="M324" i="7"/>
  <c r="H325" i="7"/>
  <c r="I325" i="7"/>
  <c r="J325" i="7"/>
  <c r="K325" i="7"/>
  <c r="L325" i="7"/>
  <c r="M325" i="7"/>
  <c r="H326" i="7"/>
  <c r="I326" i="7"/>
  <c r="J326" i="7"/>
  <c r="K326" i="7"/>
  <c r="L326" i="7"/>
  <c r="M326" i="7"/>
  <c r="H327" i="7"/>
  <c r="I327" i="7"/>
  <c r="J327" i="7"/>
  <c r="K327" i="7"/>
  <c r="L327" i="7"/>
  <c r="M327" i="7"/>
  <c r="H328" i="7"/>
  <c r="I328" i="7"/>
  <c r="J328" i="7"/>
  <c r="K328" i="7"/>
  <c r="L328" i="7"/>
  <c r="M328" i="7"/>
  <c r="H329" i="7"/>
  <c r="I329" i="7"/>
  <c r="J329" i="7"/>
  <c r="K329" i="7"/>
  <c r="L329" i="7"/>
  <c r="M329" i="7"/>
  <c r="H330" i="7"/>
  <c r="I330" i="7"/>
  <c r="J330" i="7"/>
  <c r="K330" i="7"/>
  <c r="L330" i="7"/>
  <c r="M330" i="7"/>
  <c r="H331" i="7"/>
  <c r="I331" i="7"/>
  <c r="J331" i="7"/>
  <c r="K331" i="7"/>
  <c r="L331" i="7"/>
  <c r="M331" i="7"/>
  <c r="H332" i="7"/>
  <c r="I332" i="7"/>
  <c r="J332" i="7"/>
  <c r="K332" i="7"/>
  <c r="L332" i="7"/>
  <c r="M332" i="7"/>
  <c r="H333" i="7"/>
  <c r="I333" i="7"/>
  <c r="J333" i="7"/>
  <c r="K333" i="7"/>
  <c r="L333" i="7"/>
  <c r="M333" i="7"/>
  <c r="H334" i="7"/>
  <c r="I334" i="7"/>
  <c r="J334" i="7"/>
  <c r="K334" i="7"/>
  <c r="L334" i="7"/>
  <c r="M334" i="7"/>
  <c r="H335" i="7"/>
  <c r="I335" i="7"/>
  <c r="J335" i="7"/>
  <c r="K335" i="7"/>
  <c r="L335" i="7"/>
  <c r="M335" i="7"/>
  <c r="H336" i="7"/>
  <c r="I336" i="7"/>
  <c r="J336" i="7"/>
  <c r="K336" i="7"/>
  <c r="L336" i="7"/>
  <c r="M336" i="7"/>
  <c r="H337" i="7"/>
  <c r="I337" i="7"/>
  <c r="J337" i="7"/>
  <c r="K337" i="7"/>
  <c r="L337" i="7"/>
  <c r="M337" i="7"/>
  <c r="H338" i="7"/>
  <c r="I338" i="7"/>
  <c r="J338" i="7"/>
  <c r="K338" i="7"/>
  <c r="L338" i="7"/>
  <c r="M338" i="7"/>
  <c r="H339" i="7"/>
  <c r="I339" i="7"/>
  <c r="J339" i="7"/>
  <c r="K339" i="7"/>
  <c r="L339" i="7"/>
  <c r="M339" i="7"/>
  <c r="H340" i="7"/>
  <c r="I340" i="7"/>
  <c r="J340" i="7"/>
  <c r="K340" i="7"/>
  <c r="L340" i="7"/>
  <c r="M340" i="7"/>
  <c r="H341" i="7"/>
  <c r="I341" i="7"/>
  <c r="J341" i="7"/>
  <c r="K341" i="7"/>
  <c r="L341" i="7"/>
  <c r="M341" i="7"/>
  <c r="H342" i="7"/>
  <c r="I342" i="7"/>
  <c r="J342" i="7"/>
  <c r="K342" i="7"/>
  <c r="L342" i="7"/>
  <c r="M342" i="7"/>
  <c r="H343" i="7"/>
  <c r="I343" i="7"/>
  <c r="J343" i="7"/>
  <c r="K343" i="7"/>
  <c r="L343" i="7"/>
  <c r="M343" i="7"/>
  <c r="H344" i="7"/>
  <c r="I344" i="7"/>
  <c r="J344" i="7"/>
  <c r="K344" i="7"/>
  <c r="L344" i="7"/>
  <c r="M344" i="7"/>
  <c r="H345" i="7"/>
  <c r="I345" i="7"/>
  <c r="J345" i="7"/>
  <c r="K345" i="7"/>
  <c r="L345" i="7"/>
  <c r="M345" i="7"/>
  <c r="H346" i="7"/>
  <c r="I346" i="7"/>
  <c r="J346" i="7"/>
  <c r="K346" i="7"/>
  <c r="L346" i="7"/>
  <c r="M346" i="7"/>
  <c r="H347" i="7"/>
  <c r="I347" i="7"/>
  <c r="J347" i="7"/>
  <c r="K347" i="7"/>
  <c r="L347" i="7"/>
  <c r="M347" i="7"/>
  <c r="H348" i="7"/>
  <c r="I348" i="7"/>
  <c r="J348" i="7"/>
  <c r="K348" i="7"/>
  <c r="L348" i="7"/>
  <c r="M348" i="7"/>
  <c r="H349" i="7"/>
  <c r="I349" i="7"/>
  <c r="J349" i="7"/>
  <c r="K349" i="7"/>
  <c r="L349" i="7"/>
  <c r="M349" i="7"/>
  <c r="H350" i="7"/>
  <c r="I350" i="7"/>
  <c r="J350" i="7"/>
  <c r="K350" i="7"/>
  <c r="L350" i="7"/>
  <c r="M350" i="7"/>
  <c r="H351" i="7"/>
  <c r="I351" i="7"/>
  <c r="J351" i="7"/>
  <c r="K351" i="7"/>
  <c r="L351" i="7"/>
  <c r="M351" i="7"/>
  <c r="H352" i="7"/>
  <c r="I352" i="7"/>
  <c r="J352" i="7"/>
  <c r="K352" i="7"/>
  <c r="L352" i="7"/>
  <c r="M352" i="7"/>
  <c r="H353" i="7"/>
  <c r="I353" i="7"/>
  <c r="J353" i="7"/>
  <c r="K353" i="7"/>
  <c r="L353" i="7"/>
  <c r="M353" i="7"/>
  <c r="H354" i="7"/>
  <c r="I354" i="7"/>
  <c r="J354" i="7"/>
  <c r="K354" i="7"/>
  <c r="L354" i="7"/>
  <c r="M354" i="7"/>
  <c r="H355" i="7"/>
  <c r="I355" i="7"/>
  <c r="J355" i="7"/>
  <c r="K355" i="7"/>
  <c r="L355" i="7"/>
  <c r="M355" i="7"/>
  <c r="H356" i="7"/>
  <c r="I356" i="7"/>
  <c r="J356" i="7"/>
  <c r="K356" i="7"/>
  <c r="L356" i="7"/>
  <c r="M356" i="7"/>
  <c r="H357" i="7"/>
  <c r="I357" i="7"/>
  <c r="J357" i="7"/>
  <c r="K357" i="7"/>
  <c r="L357" i="7"/>
  <c r="M357" i="7"/>
  <c r="H358" i="7"/>
  <c r="I358" i="7"/>
  <c r="J358" i="7"/>
  <c r="K358" i="7"/>
  <c r="L358" i="7"/>
  <c r="M358" i="7"/>
  <c r="H359" i="7"/>
  <c r="I359" i="7"/>
  <c r="J359" i="7"/>
  <c r="K359" i="7"/>
  <c r="L359" i="7"/>
  <c r="M359" i="7"/>
  <c r="H360" i="7"/>
  <c r="I360" i="7"/>
  <c r="J360" i="7"/>
  <c r="K360" i="7"/>
  <c r="L360" i="7"/>
  <c r="M360" i="7"/>
  <c r="H361" i="7"/>
  <c r="I361" i="7"/>
  <c r="J361" i="7"/>
  <c r="K361" i="7"/>
  <c r="L361" i="7"/>
  <c r="M361" i="7"/>
  <c r="H362" i="7"/>
  <c r="I362" i="7"/>
  <c r="J362" i="7"/>
  <c r="K362" i="7"/>
  <c r="L362" i="7"/>
  <c r="M362" i="7"/>
  <c r="H363" i="7"/>
  <c r="I363" i="7"/>
  <c r="J363" i="7"/>
  <c r="K363" i="7"/>
  <c r="L363" i="7"/>
  <c r="M363" i="7"/>
  <c r="H364" i="7"/>
  <c r="I364" i="7"/>
  <c r="J364" i="7"/>
  <c r="K364" i="7"/>
  <c r="L364" i="7"/>
  <c r="M364" i="7"/>
  <c r="H365" i="7"/>
  <c r="I365" i="7"/>
  <c r="J365" i="7"/>
  <c r="K365" i="7"/>
  <c r="L365" i="7"/>
  <c r="M365" i="7"/>
  <c r="H366" i="7"/>
  <c r="I366" i="7"/>
  <c r="J366" i="7"/>
  <c r="K366" i="7"/>
  <c r="L366" i="7"/>
  <c r="M366" i="7"/>
  <c r="H367" i="7"/>
  <c r="I367" i="7"/>
  <c r="J367" i="7"/>
  <c r="K367" i="7"/>
  <c r="L367" i="7"/>
  <c r="M367" i="7"/>
  <c r="H368" i="7"/>
  <c r="I368" i="7"/>
  <c r="J368" i="7"/>
  <c r="K368" i="7"/>
  <c r="L368" i="7"/>
  <c r="M368" i="7"/>
  <c r="H369" i="7"/>
  <c r="I369" i="7"/>
  <c r="J369" i="7"/>
  <c r="K369" i="7"/>
  <c r="L369" i="7"/>
  <c r="M369" i="7"/>
  <c r="H370" i="7"/>
  <c r="I370" i="7"/>
  <c r="J370" i="7"/>
  <c r="K370" i="7"/>
  <c r="L370" i="7"/>
  <c r="M370" i="7"/>
  <c r="H371" i="7"/>
  <c r="I371" i="7"/>
  <c r="J371" i="7"/>
  <c r="K371" i="7"/>
  <c r="L371" i="7"/>
  <c r="M371" i="7"/>
  <c r="H372" i="7"/>
  <c r="I372" i="7"/>
  <c r="J372" i="7"/>
  <c r="K372" i="7"/>
  <c r="L372" i="7"/>
  <c r="M372" i="7"/>
  <c r="H373" i="7"/>
  <c r="I373" i="7"/>
  <c r="J373" i="7"/>
  <c r="K373" i="7"/>
  <c r="L373" i="7"/>
  <c r="M373" i="7"/>
  <c r="M2" i="7"/>
  <c r="L2" i="7"/>
  <c r="K2" i="7"/>
  <c r="J2" i="7"/>
  <c r="I2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E2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L3" i="6"/>
  <c r="M3" i="6"/>
  <c r="N3" i="6"/>
  <c r="L4" i="6"/>
  <c r="M4" i="6"/>
  <c r="N4" i="6"/>
  <c r="L5" i="6"/>
  <c r="M5" i="6"/>
  <c r="N5" i="6"/>
  <c r="L6" i="6"/>
  <c r="M6" i="6"/>
  <c r="N6" i="6"/>
  <c r="L7" i="6"/>
  <c r="M7" i="6"/>
  <c r="N7" i="6"/>
  <c r="L8" i="6"/>
  <c r="M8" i="6"/>
  <c r="N8" i="6"/>
  <c r="L9" i="6"/>
  <c r="M9" i="6"/>
  <c r="N9" i="6"/>
  <c r="L10" i="6"/>
  <c r="M10" i="6"/>
  <c r="N10" i="6"/>
  <c r="L11" i="6"/>
  <c r="M11" i="6"/>
  <c r="N11" i="6"/>
  <c r="L12" i="6"/>
  <c r="M12" i="6"/>
  <c r="N12" i="6"/>
  <c r="L13" i="6"/>
  <c r="M13" i="6"/>
  <c r="N13" i="6"/>
  <c r="L14" i="6"/>
  <c r="M14" i="6"/>
  <c r="N14" i="6"/>
  <c r="L15" i="6"/>
  <c r="M15" i="6"/>
  <c r="N15" i="6"/>
  <c r="L16" i="6"/>
  <c r="M16" i="6"/>
  <c r="N16" i="6"/>
  <c r="L17" i="6"/>
  <c r="M17" i="6"/>
  <c r="N17" i="6"/>
  <c r="L18" i="6"/>
  <c r="M18" i="6"/>
  <c r="N18" i="6"/>
  <c r="L19" i="6"/>
  <c r="M19" i="6"/>
  <c r="N19" i="6"/>
  <c r="L20" i="6"/>
  <c r="M20" i="6"/>
  <c r="N20" i="6"/>
  <c r="L21" i="6"/>
  <c r="M21" i="6"/>
  <c r="N21" i="6"/>
  <c r="L22" i="6"/>
  <c r="M22" i="6"/>
  <c r="N22" i="6"/>
  <c r="L23" i="6"/>
  <c r="M23" i="6"/>
  <c r="N23" i="6"/>
  <c r="L24" i="6"/>
  <c r="M24" i="6"/>
  <c r="N24" i="6"/>
  <c r="L25" i="6"/>
  <c r="M25" i="6"/>
  <c r="N25" i="6"/>
  <c r="L26" i="6"/>
  <c r="M26" i="6"/>
  <c r="N26" i="6"/>
  <c r="L27" i="6"/>
  <c r="M27" i="6"/>
  <c r="N27" i="6"/>
  <c r="L28" i="6"/>
  <c r="M28" i="6"/>
  <c r="N28" i="6"/>
  <c r="L29" i="6"/>
  <c r="M29" i="6"/>
  <c r="N29" i="6"/>
  <c r="L30" i="6"/>
  <c r="M30" i="6"/>
  <c r="N30" i="6"/>
  <c r="L31" i="6"/>
  <c r="M31" i="6"/>
  <c r="N31" i="6"/>
  <c r="L32" i="6"/>
  <c r="M32" i="6"/>
  <c r="N32" i="6"/>
  <c r="L33" i="6"/>
  <c r="M33" i="6"/>
  <c r="N33" i="6"/>
  <c r="L34" i="6"/>
  <c r="M34" i="6"/>
  <c r="N34" i="6"/>
  <c r="L35" i="6"/>
  <c r="M35" i="6"/>
  <c r="N35" i="6"/>
  <c r="L36" i="6"/>
  <c r="M36" i="6"/>
  <c r="N36" i="6"/>
  <c r="L37" i="6"/>
  <c r="M37" i="6"/>
  <c r="N37" i="6"/>
  <c r="L38" i="6"/>
  <c r="M38" i="6"/>
  <c r="N38" i="6"/>
  <c r="L39" i="6"/>
  <c r="M39" i="6"/>
  <c r="N39" i="6"/>
  <c r="L40" i="6"/>
  <c r="M40" i="6"/>
  <c r="N40" i="6"/>
  <c r="L41" i="6"/>
  <c r="M41" i="6"/>
  <c r="N41" i="6"/>
  <c r="L42" i="6"/>
  <c r="M42" i="6"/>
  <c r="N42" i="6"/>
  <c r="L43" i="6"/>
  <c r="M43" i="6"/>
  <c r="N43" i="6"/>
  <c r="L44" i="6"/>
  <c r="M44" i="6"/>
  <c r="N44" i="6"/>
  <c r="L45" i="6"/>
  <c r="M45" i="6"/>
  <c r="N45" i="6"/>
  <c r="L46" i="6"/>
  <c r="M46" i="6"/>
  <c r="N46" i="6"/>
  <c r="L47" i="6"/>
  <c r="M47" i="6"/>
  <c r="N47" i="6"/>
  <c r="L48" i="6"/>
  <c r="M48" i="6"/>
  <c r="N48" i="6"/>
  <c r="L49" i="6"/>
  <c r="M49" i="6"/>
  <c r="N49" i="6"/>
  <c r="L50" i="6"/>
  <c r="M50" i="6"/>
  <c r="N50" i="6"/>
  <c r="L51" i="6"/>
  <c r="M51" i="6"/>
  <c r="N51" i="6"/>
  <c r="L52" i="6"/>
  <c r="M52" i="6"/>
  <c r="N52" i="6"/>
  <c r="L53" i="6"/>
  <c r="M53" i="6"/>
  <c r="N53" i="6"/>
  <c r="L54" i="6"/>
  <c r="M54" i="6"/>
  <c r="N54" i="6"/>
  <c r="L55" i="6"/>
  <c r="M55" i="6"/>
  <c r="N55" i="6"/>
  <c r="L56" i="6"/>
  <c r="M56" i="6"/>
  <c r="N56" i="6"/>
  <c r="L57" i="6"/>
  <c r="M57" i="6"/>
  <c r="N57" i="6"/>
  <c r="L58" i="6"/>
  <c r="M58" i="6"/>
  <c r="N58" i="6"/>
  <c r="L59" i="6"/>
  <c r="M59" i="6"/>
  <c r="N59" i="6"/>
  <c r="L60" i="6"/>
  <c r="M60" i="6"/>
  <c r="N60" i="6"/>
  <c r="L61" i="6"/>
  <c r="M61" i="6"/>
  <c r="N61" i="6"/>
  <c r="L62" i="6"/>
  <c r="M62" i="6"/>
  <c r="N62" i="6"/>
  <c r="L63" i="6"/>
  <c r="M63" i="6"/>
  <c r="N63" i="6"/>
  <c r="L64" i="6"/>
  <c r="M64" i="6"/>
  <c r="N64" i="6"/>
  <c r="L65" i="6"/>
  <c r="M65" i="6"/>
  <c r="N65" i="6"/>
  <c r="L66" i="6"/>
  <c r="M66" i="6"/>
  <c r="N66" i="6"/>
  <c r="L67" i="6"/>
  <c r="M67" i="6"/>
  <c r="N67" i="6"/>
  <c r="L68" i="6"/>
  <c r="M68" i="6"/>
  <c r="N68" i="6"/>
  <c r="L69" i="6"/>
  <c r="M69" i="6"/>
  <c r="N69" i="6"/>
  <c r="L70" i="6"/>
  <c r="M70" i="6"/>
  <c r="N70" i="6"/>
  <c r="L71" i="6"/>
  <c r="M71" i="6"/>
  <c r="N71" i="6"/>
  <c r="L72" i="6"/>
  <c r="M72" i="6"/>
  <c r="N72" i="6"/>
  <c r="L73" i="6"/>
  <c r="M73" i="6"/>
  <c r="N73" i="6"/>
  <c r="L74" i="6"/>
  <c r="M74" i="6"/>
  <c r="N74" i="6"/>
  <c r="L75" i="6"/>
  <c r="M75" i="6"/>
  <c r="N75" i="6"/>
  <c r="L76" i="6"/>
  <c r="M76" i="6"/>
  <c r="N76" i="6"/>
  <c r="L77" i="6"/>
  <c r="M77" i="6"/>
  <c r="N77" i="6"/>
  <c r="L78" i="6"/>
  <c r="M78" i="6"/>
  <c r="N78" i="6"/>
  <c r="L79" i="6"/>
  <c r="M79" i="6"/>
  <c r="N79" i="6"/>
  <c r="L80" i="6"/>
  <c r="M80" i="6"/>
  <c r="N80" i="6"/>
  <c r="L81" i="6"/>
  <c r="M81" i="6"/>
  <c r="N81" i="6"/>
  <c r="L82" i="6"/>
  <c r="M82" i="6"/>
  <c r="N82" i="6"/>
  <c r="L83" i="6"/>
  <c r="M83" i="6"/>
  <c r="N83" i="6"/>
  <c r="L84" i="6"/>
  <c r="M84" i="6"/>
  <c r="N84" i="6"/>
  <c r="L85" i="6"/>
  <c r="M85" i="6"/>
  <c r="N85" i="6"/>
  <c r="L86" i="6"/>
  <c r="M86" i="6"/>
  <c r="N86" i="6"/>
  <c r="L87" i="6"/>
  <c r="M87" i="6"/>
  <c r="N87" i="6"/>
  <c r="L88" i="6"/>
  <c r="M88" i="6"/>
  <c r="N88" i="6"/>
  <c r="L89" i="6"/>
  <c r="M89" i="6"/>
  <c r="N89" i="6"/>
  <c r="L90" i="6"/>
  <c r="M90" i="6"/>
  <c r="N90" i="6"/>
  <c r="L91" i="6"/>
  <c r="M91" i="6"/>
  <c r="N91" i="6"/>
  <c r="L92" i="6"/>
  <c r="M92" i="6"/>
  <c r="N92" i="6"/>
  <c r="L93" i="6"/>
  <c r="M93" i="6"/>
  <c r="N93" i="6"/>
  <c r="L94" i="6"/>
  <c r="M94" i="6"/>
  <c r="N94" i="6"/>
  <c r="L95" i="6"/>
  <c r="M95" i="6"/>
  <c r="N95" i="6"/>
  <c r="L96" i="6"/>
  <c r="M96" i="6"/>
  <c r="N96" i="6"/>
  <c r="L97" i="6"/>
  <c r="M97" i="6"/>
  <c r="N97" i="6"/>
  <c r="L98" i="6"/>
  <c r="M98" i="6"/>
  <c r="N98" i="6"/>
  <c r="L99" i="6"/>
  <c r="M99" i="6"/>
  <c r="N99" i="6"/>
  <c r="L100" i="6"/>
  <c r="M100" i="6"/>
  <c r="N100" i="6"/>
  <c r="L101" i="6"/>
  <c r="M101" i="6"/>
  <c r="N101" i="6"/>
  <c r="L102" i="6"/>
  <c r="M102" i="6"/>
  <c r="N102" i="6"/>
  <c r="L103" i="6"/>
  <c r="M103" i="6"/>
  <c r="N103" i="6"/>
  <c r="L104" i="6"/>
  <c r="M104" i="6"/>
  <c r="N104" i="6"/>
  <c r="L105" i="6"/>
  <c r="M105" i="6"/>
  <c r="N105" i="6"/>
  <c r="L106" i="6"/>
  <c r="M106" i="6"/>
  <c r="N106" i="6"/>
  <c r="L107" i="6"/>
  <c r="M107" i="6"/>
  <c r="N107" i="6"/>
  <c r="L108" i="6"/>
  <c r="M108" i="6"/>
  <c r="N108" i="6"/>
  <c r="L109" i="6"/>
  <c r="M109" i="6"/>
  <c r="N109" i="6"/>
  <c r="L110" i="6"/>
  <c r="M110" i="6"/>
  <c r="N110" i="6"/>
  <c r="L111" i="6"/>
  <c r="M111" i="6"/>
  <c r="N111" i="6"/>
  <c r="L112" i="6"/>
  <c r="M112" i="6"/>
  <c r="N112" i="6"/>
  <c r="L113" i="6"/>
  <c r="M113" i="6"/>
  <c r="N113" i="6"/>
  <c r="L114" i="6"/>
  <c r="M114" i="6"/>
  <c r="N114" i="6"/>
  <c r="L115" i="6"/>
  <c r="M115" i="6"/>
  <c r="N115" i="6"/>
  <c r="L116" i="6"/>
  <c r="M116" i="6"/>
  <c r="N116" i="6"/>
  <c r="L117" i="6"/>
  <c r="M117" i="6"/>
  <c r="N117" i="6"/>
  <c r="L118" i="6"/>
  <c r="M118" i="6"/>
  <c r="N118" i="6"/>
  <c r="L119" i="6"/>
  <c r="M119" i="6"/>
  <c r="N119" i="6"/>
  <c r="L120" i="6"/>
  <c r="M120" i="6"/>
  <c r="N120" i="6"/>
  <c r="L121" i="6"/>
  <c r="M121" i="6"/>
  <c r="N121" i="6"/>
  <c r="L122" i="6"/>
  <c r="M122" i="6"/>
  <c r="N122" i="6"/>
  <c r="L123" i="6"/>
  <c r="M123" i="6"/>
  <c r="N123" i="6"/>
  <c r="L124" i="6"/>
  <c r="M124" i="6"/>
  <c r="N124" i="6"/>
  <c r="L125" i="6"/>
  <c r="M125" i="6"/>
  <c r="N125" i="6"/>
  <c r="L126" i="6"/>
  <c r="M126" i="6"/>
  <c r="N126" i="6"/>
  <c r="L127" i="6"/>
  <c r="M127" i="6"/>
  <c r="N127" i="6"/>
  <c r="L128" i="6"/>
  <c r="M128" i="6"/>
  <c r="N128" i="6"/>
  <c r="L129" i="6"/>
  <c r="M129" i="6"/>
  <c r="N129" i="6"/>
  <c r="L130" i="6"/>
  <c r="M130" i="6"/>
  <c r="N130" i="6"/>
  <c r="L131" i="6"/>
  <c r="M131" i="6"/>
  <c r="N131" i="6"/>
  <c r="L132" i="6"/>
  <c r="M132" i="6"/>
  <c r="N132" i="6"/>
  <c r="L133" i="6"/>
  <c r="M133" i="6"/>
  <c r="N133" i="6"/>
  <c r="L134" i="6"/>
  <c r="M134" i="6"/>
  <c r="N134" i="6"/>
  <c r="L135" i="6"/>
  <c r="M135" i="6"/>
  <c r="N135" i="6"/>
  <c r="L136" i="6"/>
  <c r="M136" i="6"/>
  <c r="N136" i="6"/>
  <c r="L137" i="6"/>
  <c r="M137" i="6"/>
  <c r="N137" i="6"/>
  <c r="L138" i="6"/>
  <c r="M138" i="6"/>
  <c r="N138" i="6"/>
  <c r="L139" i="6"/>
  <c r="M139" i="6"/>
  <c r="N139" i="6"/>
  <c r="L140" i="6"/>
  <c r="M140" i="6"/>
  <c r="N140" i="6"/>
  <c r="L141" i="6"/>
  <c r="M141" i="6"/>
  <c r="N141" i="6"/>
  <c r="L142" i="6"/>
  <c r="M142" i="6"/>
  <c r="N142" i="6"/>
  <c r="L143" i="6"/>
  <c r="M143" i="6"/>
  <c r="N143" i="6"/>
  <c r="L144" i="6"/>
  <c r="M144" i="6"/>
  <c r="N144" i="6"/>
  <c r="L145" i="6"/>
  <c r="M145" i="6"/>
  <c r="N145" i="6"/>
  <c r="L146" i="6"/>
  <c r="M146" i="6"/>
  <c r="N146" i="6"/>
  <c r="L147" i="6"/>
  <c r="M147" i="6"/>
  <c r="N147" i="6"/>
  <c r="L148" i="6"/>
  <c r="M148" i="6"/>
  <c r="N148" i="6"/>
  <c r="L149" i="6"/>
  <c r="M149" i="6"/>
  <c r="N149" i="6"/>
  <c r="L150" i="6"/>
  <c r="M150" i="6"/>
  <c r="N150" i="6"/>
  <c r="L151" i="6"/>
  <c r="M151" i="6"/>
  <c r="N151" i="6"/>
  <c r="L152" i="6"/>
  <c r="M152" i="6"/>
  <c r="N152" i="6"/>
  <c r="L153" i="6"/>
  <c r="M153" i="6"/>
  <c r="N153" i="6"/>
  <c r="L154" i="6"/>
  <c r="M154" i="6"/>
  <c r="N154" i="6"/>
  <c r="L155" i="6"/>
  <c r="M155" i="6"/>
  <c r="N155" i="6"/>
  <c r="L156" i="6"/>
  <c r="M156" i="6"/>
  <c r="N156" i="6"/>
  <c r="L157" i="6"/>
  <c r="M157" i="6"/>
  <c r="N157" i="6"/>
  <c r="L158" i="6"/>
  <c r="M158" i="6"/>
  <c r="N158" i="6"/>
  <c r="L159" i="6"/>
  <c r="M159" i="6"/>
  <c r="N159" i="6"/>
  <c r="L160" i="6"/>
  <c r="M160" i="6"/>
  <c r="N160" i="6"/>
  <c r="L161" i="6"/>
  <c r="M161" i="6"/>
  <c r="N161" i="6"/>
  <c r="L162" i="6"/>
  <c r="M162" i="6"/>
  <c r="N162" i="6"/>
  <c r="L163" i="6"/>
  <c r="M163" i="6"/>
  <c r="N163" i="6"/>
  <c r="L164" i="6"/>
  <c r="M164" i="6"/>
  <c r="N164" i="6"/>
  <c r="L165" i="6"/>
  <c r="M165" i="6"/>
  <c r="N165" i="6"/>
  <c r="L166" i="6"/>
  <c r="M166" i="6"/>
  <c r="N166" i="6"/>
  <c r="L167" i="6"/>
  <c r="M167" i="6"/>
  <c r="N167" i="6"/>
  <c r="L168" i="6"/>
  <c r="M168" i="6"/>
  <c r="N168" i="6"/>
  <c r="L169" i="6"/>
  <c r="M169" i="6"/>
  <c r="N169" i="6"/>
  <c r="L170" i="6"/>
  <c r="M170" i="6"/>
  <c r="N170" i="6"/>
  <c r="L171" i="6"/>
  <c r="M171" i="6"/>
  <c r="N171" i="6"/>
  <c r="L172" i="6"/>
  <c r="M172" i="6"/>
  <c r="N172" i="6"/>
  <c r="L173" i="6"/>
  <c r="M173" i="6"/>
  <c r="N173" i="6"/>
  <c r="L174" i="6"/>
  <c r="M174" i="6"/>
  <c r="N174" i="6"/>
  <c r="L175" i="6"/>
  <c r="M175" i="6"/>
  <c r="N175" i="6"/>
  <c r="L176" i="6"/>
  <c r="M176" i="6"/>
  <c r="N176" i="6"/>
  <c r="L177" i="6"/>
  <c r="M177" i="6"/>
  <c r="N177" i="6"/>
  <c r="L178" i="6"/>
  <c r="M178" i="6"/>
  <c r="N178" i="6"/>
  <c r="L179" i="6"/>
  <c r="M179" i="6"/>
  <c r="N179" i="6"/>
  <c r="L180" i="6"/>
  <c r="M180" i="6"/>
  <c r="N180" i="6"/>
  <c r="L181" i="6"/>
  <c r="M181" i="6"/>
  <c r="N181" i="6"/>
  <c r="L182" i="6"/>
  <c r="M182" i="6"/>
  <c r="N182" i="6"/>
  <c r="L183" i="6"/>
  <c r="M183" i="6"/>
  <c r="N183" i="6"/>
  <c r="L184" i="6"/>
  <c r="M184" i="6"/>
  <c r="N184" i="6"/>
  <c r="L185" i="6"/>
  <c r="M185" i="6"/>
  <c r="N185" i="6"/>
  <c r="L186" i="6"/>
  <c r="M186" i="6"/>
  <c r="N186" i="6"/>
  <c r="L187" i="6"/>
  <c r="M187" i="6"/>
  <c r="N187" i="6"/>
  <c r="L188" i="6"/>
  <c r="M188" i="6"/>
  <c r="N188" i="6"/>
  <c r="L189" i="6"/>
  <c r="M189" i="6"/>
  <c r="N189" i="6"/>
  <c r="L190" i="6"/>
  <c r="M190" i="6"/>
  <c r="N190" i="6"/>
  <c r="L191" i="6"/>
  <c r="M191" i="6"/>
  <c r="N191" i="6"/>
  <c r="L192" i="6"/>
  <c r="M192" i="6"/>
  <c r="N192" i="6"/>
  <c r="L193" i="6"/>
  <c r="M193" i="6"/>
  <c r="N193" i="6"/>
  <c r="L194" i="6"/>
  <c r="M194" i="6"/>
  <c r="N194" i="6"/>
  <c r="L195" i="6"/>
  <c r="M195" i="6"/>
  <c r="N195" i="6"/>
  <c r="L196" i="6"/>
  <c r="M196" i="6"/>
  <c r="N196" i="6"/>
  <c r="L197" i="6"/>
  <c r="M197" i="6"/>
  <c r="N197" i="6"/>
  <c r="L198" i="6"/>
  <c r="M198" i="6"/>
  <c r="N198" i="6"/>
  <c r="L199" i="6"/>
  <c r="M199" i="6"/>
  <c r="N199" i="6"/>
  <c r="L200" i="6"/>
  <c r="M200" i="6"/>
  <c r="N200" i="6"/>
  <c r="L201" i="6"/>
  <c r="M201" i="6"/>
  <c r="N201" i="6"/>
  <c r="L202" i="6"/>
  <c r="M202" i="6"/>
  <c r="N202" i="6"/>
  <c r="L203" i="6"/>
  <c r="M203" i="6"/>
  <c r="N203" i="6"/>
  <c r="L204" i="6"/>
  <c r="M204" i="6"/>
  <c r="N204" i="6"/>
  <c r="L205" i="6"/>
  <c r="M205" i="6"/>
  <c r="N205" i="6"/>
  <c r="L206" i="6"/>
  <c r="M206" i="6"/>
  <c r="N206" i="6"/>
  <c r="L207" i="6"/>
  <c r="M207" i="6"/>
  <c r="N207" i="6"/>
  <c r="L208" i="6"/>
  <c r="M208" i="6"/>
  <c r="N208" i="6"/>
  <c r="L209" i="6"/>
  <c r="M209" i="6"/>
  <c r="N209" i="6"/>
  <c r="L210" i="6"/>
  <c r="M210" i="6"/>
  <c r="N210" i="6"/>
  <c r="L211" i="6"/>
  <c r="M211" i="6"/>
  <c r="N211" i="6"/>
  <c r="L212" i="6"/>
  <c r="M212" i="6"/>
  <c r="N212" i="6"/>
  <c r="L213" i="6"/>
  <c r="M213" i="6"/>
  <c r="N213" i="6"/>
  <c r="L214" i="6"/>
  <c r="M214" i="6"/>
  <c r="N214" i="6"/>
  <c r="L215" i="6"/>
  <c r="M215" i="6"/>
  <c r="N215" i="6"/>
  <c r="L216" i="6"/>
  <c r="M216" i="6"/>
  <c r="N216" i="6"/>
  <c r="L217" i="6"/>
  <c r="M217" i="6"/>
  <c r="N217" i="6"/>
  <c r="L218" i="6"/>
  <c r="M218" i="6"/>
  <c r="N218" i="6"/>
  <c r="L219" i="6"/>
  <c r="M219" i="6"/>
  <c r="N219" i="6"/>
  <c r="L220" i="6"/>
  <c r="M220" i="6"/>
  <c r="N220" i="6"/>
  <c r="L221" i="6"/>
  <c r="M221" i="6"/>
  <c r="N221" i="6"/>
  <c r="L222" i="6"/>
  <c r="M222" i="6"/>
  <c r="N222" i="6"/>
  <c r="L223" i="6"/>
  <c r="M223" i="6"/>
  <c r="N223" i="6"/>
  <c r="L224" i="6"/>
  <c r="M224" i="6"/>
  <c r="N224" i="6"/>
  <c r="L225" i="6"/>
  <c r="M225" i="6"/>
  <c r="N225" i="6"/>
  <c r="L226" i="6"/>
  <c r="M226" i="6"/>
  <c r="N226" i="6"/>
  <c r="L227" i="6"/>
  <c r="M227" i="6"/>
  <c r="N227" i="6"/>
  <c r="L228" i="6"/>
  <c r="M228" i="6"/>
  <c r="N228" i="6"/>
  <c r="L229" i="6"/>
  <c r="M229" i="6"/>
  <c r="N229" i="6"/>
  <c r="L230" i="6"/>
  <c r="M230" i="6"/>
  <c r="N230" i="6"/>
  <c r="L231" i="6"/>
  <c r="M231" i="6"/>
  <c r="N231" i="6"/>
  <c r="L232" i="6"/>
  <c r="M232" i="6"/>
  <c r="N232" i="6"/>
  <c r="L233" i="6"/>
  <c r="M233" i="6"/>
  <c r="N233" i="6"/>
  <c r="L234" i="6"/>
  <c r="M234" i="6"/>
  <c r="N234" i="6"/>
  <c r="L235" i="6"/>
  <c r="M235" i="6"/>
  <c r="N235" i="6"/>
  <c r="L236" i="6"/>
  <c r="M236" i="6"/>
  <c r="N236" i="6"/>
  <c r="L237" i="6"/>
  <c r="M237" i="6"/>
  <c r="N237" i="6"/>
  <c r="L238" i="6"/>
  <c r="M238" i="6"/>
  <c r="N238" i="6"/>
  <c r="L239" i="6"/>
  <c r="M239" i="6"/>
  <c r="N239" i="6"/>
  <c r="L240" i="6"/>
  <c r="M240" i="6"/>
  <c r="N240" i="6"/>
  <c r="L241" i="6"/>
  <c r="M241" i="6"/>
  <c r="N241" i="6"/>
  <c r="L242" i="6"/>
  <c r="M242" i="6"/>
  <c r="N242" i="6"/>
  <c r="L243" i="6"/>
  <c r="M243" i="6"/>
  <c r="N243" i="6"/>
  <c r="L244" i="6"/>
  <c r="M244" i="6"/>
  <c r="N244" i="6"/>
  <c r="L245" i="6"/>
  <c r="M245" i="6"/>
  <c r="N245" i="6"/>
  <c r="L246" i="6"/>
  <c r="M246" i="6"/>
  <c r="N246" i="6"/>
  <c r="L247" i="6"/>
  <c r="M247" i="6"/>
  <c r="N247" i="6"/>
  <c r="L248" i="6"/>
  <c r="M248" i="6"/>
  <c r="N248" i="6"/>
  <c r="L249" i="6"/>
  <c r="M249" i="6"/>
  <c r="N249" i="6"/>
  <c r="L250" i="6"/>
  <c r="M250" i="6"/>
  <c r="N250" i="6"/>
  <c r="L251" i="6"/>
  <c r="M251" i="6"/>
  <c r="N251" i="6"/>
  <c r="L252" i="6"/>
  <c r="M252" i="6"/>
  <c r="N252" i="6"/>
  <c r="L253" i="6"/>
  <c r="M253" i="6"/>
  <c r="N253" i="6"/>
  <c r="L254" i="6"/>
  <c r="M254" i="6"/>
  <c r="N254" i="6"/>
  <c r="L255" i="6"/>
  <c r="M255" i="6"/>
  <c r="N255" i="6"/>
  <c r="L256" i="6"/>
  <c r="M256" i="6"/>
  <c r="N256" i="6"/>
  <c r="L257" i="6"/>
  <c r="M257" i="6"/>
  <c r="N257" i="6"/>
  <c r="L258" i="6"/>
  <c r="M258" i="6"/>
  <c r="N258" i="6"/>
  <c r="L259" i="6"/>
  <c r="M259" i="6"/>
  <c r="N259" i="6"/>
  <c r="L260" i="6"/>
  <c r="M260" i="6"/>
  <c r="N260" i="6"/>
  <c r="L261" i="6"/>
  <c r="M261" i="6"/>
  <c r="N261" i="6"/>
  <c r="L262" i="6"/>
  <c r="M262" i="6"/>
  <c r="N262" i="6"/>
  <c r="L263" i="6"/>
  <c r="M263" i="6"/>
  <c r="N263" i="6"/>
  <c r="L264" i="6"/>
  <c r="M264" i="6"/>
  <c r="N264" i="6"/>
  <c r="L265" i="6"/>
  <c r="M265" i="6"/>
  <c r="N265" i="6"/>
  <c r="L266" i="6"/>
  <c r="M266" i="6"/>
  <c r="N266" i="6"/>
  <c r="L267" i="6"/>
  <c r="M267" i="6"/>
  <c r="N267" i="6"/>
  <c r="L268" i="6"/>
  <c r="M268" i="6"/>
  <c r="N268" i="6"/>
  <c r="L269" i="6"/>
  <c r="M269" i="6"/>
  <c r="N269" i="6"/>
  <c r="L270" i="6"/>
  <c r="M270" i="6"/>
  <c r="N270" i="6"/>
  <c r="L271" i="6"/>
  <c r="M271" i="6"/>
  <c r="N271" i="6"/>
  <c r="L272" i="6"/>
  <c r="M272" i="6"/>
  <c r="N272" i="6"/>
  <c r="L273" i="6"/>
  <c r="M273" i="6"/>
  <c r="N273" i="6"/>
  <c r="L274" i="6"/>
  <c r="M274" i="6"/>
  <c r="N274" i="6"/>
  <c r="L275" i="6"/>
  <c r="M275" i="6"/>
  <c r="N275" i="6"/>
  <c r="L276" i="6"/>
  <c r="M276" i="6"/>
  <c r="N276" i="6"/>
  <c r="L277" i="6"/>
  <c r="M277" i="6"/>
  <c r="N277" i="6"/>
  <c r="L278" i="6"/>
  <c r="M278" i="6"/>
  <c r="N278" i="6"/>
  <c r="L279" i="6"/>
  <c r="M279" i="6"/>
  <c r="N279" i="6"/>
  <c r="L280" i="6"/>
  <c r="M280" i="6"/>
  <c r="N280" i="6"/>
  <c r="L281" i="6"/>
  <c r="M281" i="6"/>
  <c r="N281" i="6"/>
  <c r="L282" i="6"/>
  <c r="M282" i="6"/>
  <c r="N282" i="6"/>
  <c r="L283" i="6"/>
  <c r="M283" i="6"/>
  <c r="N283" i="6"/>
  <c r="L284" i="6"/>
  <c r="M284" i="6"/>
  <c r="N284" i="6"/>
  <c r="L285" i="6"/>
  <c r="M285" i="6"/>
  <c r="N285" i="6"/>
  <c r="L286" i="6"/>
  <c r="M286" i="6"/>
  <c r="N286" i="6"/>
  <c r="L287" i="6"/>
  <c r="M287" i="6"/>
  <c r="N287" i="6"/>
  <c r="L288" i="6"/>
  <c r="M288" i="6"/>
  <c r="N288" i="6"/>
  <c r="L289" i="6"/>
  <c r="M289" i="6"/>
  <c r="N289" i="6"/>
  <c r="L290" i="6"/>
  <c r="M290" i="6"/>
  <c r="N290" i="6"/>
  <c r="L291" i="6"/>
  <c r="M291" i="6"/>
  <c r="N291" i="6"/>
  <c r="L292" i="6"/>
  <c r="M292" i="6"/>
  <c r="N292" i="6"/>
  <c r="L293" i="6"/>
  <c r="M293" i="6"/>
  <c r="N293" i="6"/>
  <c r="L294" i="6"/>
  <c r="M294" i="6"/>
  <c r="N294" i="6"/>
  <c r="L295" i="6"/>
  <c r="M295" i="6"/>
  <c r="N295" i="6"/>
  <c r="L296" i="6"/>
  <c r="M296" i="6"/>
  <c r="N296" i="6"/>
  <c r="L297" i="6"/>
  <c r="M297" i="6"/>
  <c r="N297" i="6"/>
  <c r="L298" i="6"/>
  <c r="M298" i="6"/>
  <c r="N298" i="6"/>
  <c r="L299" i="6"/>
  <c r="M299" i="6"/>
  <c r="N299" i="6"/>
  <c r="L300" i="6"/>
  <c r="M300" i="6"/>
  <c r="N300" i="6"/>
  <c r="L301" i="6"/>
  <c r="M301" i="6"/>
  <c r="N301" i="6"/>
  <c r="L302" i="6"/>
  <c r="M302" i="6"/>
  <c r="N302" i="6"/>
  <c r="L303" i="6"/>
  <c r="M303" i="6"/>
  <c r="N303" i="6"/>
  <c r="L304" i="6"/>
  <c r="M304" i="6"/>
  <c r="N304" i="6"/>
  <c r="L305" i="6"/>
  <c r="M305" i="6"/>
  <c r="N305" i="6"/>
  <c r="L306" i="6"/>
  <c r="M306" i="6"/>
  <c r="N306" i="6"/>
  <c r="L307" i="6"/>
  <c r="M307" i="6"/>
  <c r="N307" i="6"/>
  <c r="L308" i="6"/>
  <c r="M308" i="6"/>
  <c r="N308" i="6"/>
  <c r="L309" i="6"/>
  <c r="M309" i="6"/>
  <c r="N309" i="6"/>
  <c r="L310" i="6"/>
  <c r="M310" i="6"/>
  <c r="N310" i="6"/>
  <c r="L311" i="6"/>
  <c r="M311" i="6"/>
  <c r="N311" i="6"/>
  <c r="L312" i="6"/>
  <c r="M312" i="6"/>
  <c r="N312" i="6"/>
  <c r="L313" i="6"/>
  <c r="M313" i="6"/>
  <c r="N313" i="6"/>
  <c r="L314" i="6"/>
  <c r="M314" i="6"/>
  <c r="N314" i="6"/>
  <c r="L315" i="6"/>
  <c r="M315" i="6"/>
  <c r="N315" i="6"/>
  <c r="L316" i="6"/>
  <c r="M316" i="6"/>
  <c r="N316" i="6"/>
  <c r="L317" i="6"/>
  <c r="M317" i="6"/>
  <c r="N317" i="6"/>
  <c r="L318" i="6"/>
  <c r="M318" i="6"/>
  <c r="N318" i="6"/>
  <c r="L319" i="6"/>
  <c r="M319" i="6"/>
  <c r="N319" i="6"/>
  <c r="L320" i="6"/>
  <c r="M320" i="6"/>
  <c r="N320" i="6"/>
  <c r="L321" i="6"/>
  <c r="M321" i="6"/>
  <c r="N321" i="6"/>
  <c r="L322" i="6"/>
  <c r="M322" i="6"/>
  <c r="N322" i="6"/>
  <c r="L323" i="6"/>
  <c r="M323" i="6"/>
  <c r="N323" i="6"/>
  <c r="L324" i="6"/>
  <c r="M324" i="6"/>
  <c r="N324" i="6"/>
  <c r="L325" i="6"/>
  <c r="M325" i="6"/>
  <c r="N325" i="6"/>
  <c r="L326" i="6"/>
  <c r="M326" i="6"/>
  <c r="N326" i="6"/>
  <c r="L327" i="6"/>
  <c r="M327" i="6"/>
  <c r="N327" i="6"/>
  <c r="L328" i="6"/>
  <c r="M328" i="6"/>
  <c r="N328" i="6"/>
  <c r="L329" i="6"/>
  <c r="M329" i="6"/>
  <c r="N329" i="6"/>
  <c r="L330" i="6"/>
  <c r="M330" i="6"/>
  <c r="N330" i="6"/>
  <c r="L331" i="6"/>
  <c r="M331" i="6"/>
  <c r="N331" i="6"/>
  <c r="L332" i="6"/>
  <c r="M332" i="6"/>
  <c r="N332" i="6"/>
  <c r="L333" i="6"/>
  <c r="M333" i="6"/>
  <c r="N333" i="6"/>
  <c r="L334" i="6"/>
  <c r="M334" i="6"/>
  <c r="N334" i="6"/>
  <c r="L335" i="6"/>
  <c r="M335" i="6"/>
  <c r="N335" i="6"/>
  <c r="L336" i="6"/>
  <c r="M336" i="6"/>
  <c r="N336" i="6"/>
  <c r="L337" i="6"/>
  <c r="M337" i="6"/>
  <c r="N337" i="6"/>
  <c r="L338" i="6"/>
  <c r="M338" i="6"/>
  <c r="N338" i="6"/>
  <c r="L339" i="6"/>
  <c r="M339" i="6"/>
  <c r="N339" i="6"/>
  <c r="L340" i="6"/>
  <c r="M340" i="6"/>
  <c r="N340" i="6"/>
  <c r="L341" i="6"/>
  <c r="M341" i="6"/>
  <c r="N341" i="6"/>
  <c r="L342" i="6"/>
  <c r="M342" i="6"/>
  <c r="N342" i="6"/>
  <c r="L343" i="6"/>
  <c r="M343" i="6"/>
  <c r="N343" i="6"/>
  <c r="L344" i="6"/>
  <c r="M344" i="6"/>
  <c r="N344" i="6"/>
  <c r="L345" i="6"/>
  <c r="M345" i="6"/>
  <c r="N345" i="6"/>
  <c r="L346" i="6"/>
  <c r="M346" i="6"/>
  <c r="N346" i="6"/>
  <c r="L347" i="6"/>
  <c r="M347" i="6"/>
  <c r="N347" i="6"/>
  <c r="L348" i="6"/>
  <c r="M348" i="6"/>
  <c r="N348" i="6"/>
  <c r="L349" i="6"/>
  <c r="M349" i="6"/>
  <c r="N349" i="6"/>
  <c r="L350" i="6"/>
  <c r="M350" i="6"/>
  <c r="N350" i="6"/>
  <c r="M2" i="6"/>
  <c r="N2" i="6"/>
  <c r="L2" i="6"/>
  <c r="H3" i="6"/>
  <c r="I3" i="6"/>
  <c r="J3" i="6"/>
  <c r="K3" i="6"/>
  <c r="H4" i="6"/>
  <c r="I4" i="6"/>
  <c r="J4" i="6"/>
  <c r="K4" i="6"/>
  <c r="H5" i="6"/>
  <c r="I5" i="6"/>
  <c r="J5" i="6"/>
  <c r="K5" i="6"/>
  <c r="H6" i="6"/>
  <c r="I6" i="6"/>
  <c r="J6" i="6"/>
  <c r="K6" i="6"/>
  <c r="H7" i="6"/>
  <c r="I7" i="6"/>
  <c r="J7" i="6"/>
  <c r="K7" i="6"/>
  <c r="H8" i="6"/>
  <c r="I8" i="6"/>
  <c r="J8" i="6"/>
  <c r="K8" i="6"/>
  <c r="H9" i="6"/>
  <c r="I9" i="6"/>
  <c r="J9" i="6"/>
  <c r="K9" i="6"/>
  <c r="H10" i="6"/>
  <c r="I10" i="6"/>
  <c r="J10" i="6"/>
  <c r="K10" i="6"/>
  <c r="H11" i="6"/>
  <c r="I11" i="6"/>
  <c r="J11" i="6"/>
  <c r="K11" i="6"/>
  <c r="H12" i="6"/>
  <c r="I12" i="6"/>
  <c r="J12" i="6"/>
  <c r="K12" i="6"/>
  <c r="H13" i="6"/>
  <c r="I13" i="6"/>
  <c r="J13" i="6"/>
  <c r="K13" i="6"/>
  <c r="H14" i="6"/>
  <c r="I14" i="6"/>
  <c r="J14" i="6"/>
  <c r="K14" i="6"/>
  <c r="H15" i="6"/>
  <c r="I15" i="6"/>
  <c r="J15" i="6"/>
  <c r="K15" i="6"/>
  <c r="H16" i="6"/>
  <c r="I16" i="6"/>
  <c r="J16" i="6"/>
  <c r="K16" i="6"/>
  <c r="H17" i="6"/>
  <c r="I17" i="6"/>
  <c r="J17" i="6"/>
  <c r="K17" i="6"/>
  <c r="H18" i="6"/>
  <c r="I18" i="6"/>
  <c r="J18" i="6"/>
  <c r="K18" i="6"/>
  <c r="H19" i="6"/>
  <c r="I19" i="6"/>
  <c r="J19" i="6"/>
  <c r="K19" i="6"/>
  <c r="H20" i="6"/>
  <c r="I20" i="6"/>
  <c r="J20" i="6"/>
  <c r="K20" i="6"/>
  <c r="H21" i="6"/>
  <c r="I21" i="6"/>
  <c r="J21" i="6"/>
  <c r="K21" i="6"/>
  <c r="H22" i="6"/>
  <c r="I22" i="6"/>
  <c r="J22" i="6"/>
  <c r="K22" i="6"/>
  <c r="H23" i="6"/>
  <c r="I23" i="6"/>
  <c r="J23" i="6"/>
  <c r="K23" i="6"/>
  <c r="H24" i="6"/>
  <c r="I24" i="6"/>
  <c r="J24" i="6"/>
  <c r="K24" i="6"/>
  <c r="H25" i="6"/>
  <c r="I25" i="6"/>
  <c r="J25" i="6"/>
  <c r="K25" i="6"/>
  <c r="H26" i="6"/>
  <c r="I26" i="6"/>
  <c r="J26" i="6"/>
  <c r="K26" i="6"/>
  <c r="H27" i="6"/>
  <c r="I27" i="6"/>
  <c r="J27" i="6"/>
  <c r="K27" i="6"/>
  <c r="H28" i="6"/>
  <c r="I28" i="6"/>
  <c r="J28" i="6"/>
  <c r="K28" i="6"/>
  <c r="H29" i="6"/>
  <c r="I29" i="6"/>
  <c r="J29" i="6"/>
  <c r="K29" i="6"/>
  <c r="H30" i="6"/>
  <c r="I30" i="6"/>
  <c r="J30" i="6"/>
  <c r="K30" i="6"/>
  <c r="H31" i="6"/>
  <c r="I31" i="6"/>
  <c r="J31" i="6"/>
  <c r="K31" i="6"/>
  <c r="H32" i="6"/>
  <c r="I32" i="6"/>
  <c r="J32" i="6"/>
  <c r="K32" i="6"/>
  <c r="H33" i="6"/>
  <c r="I33" i="6"/>
  <c r="J33" i="6"/>
  <c r="K33" i="6"/>
  <c r="H34" i="6"/>
  <c r="I34" i="6"/>
  <c r="J34" i="6"/>
  <c r="K34" i="6"/>
  <c r="H35" i="6"/>
  <c r="I35" i="6"/>
  <c r="J35" i="6"/>
  <c r="K35" i="6"/>
  <c r="H36" i="6"/>
  <c r="I36" i="6"/>
  <c r="J36" i="6"/>
  <c r="K36" i="6"/>
  <c r="H37" i="6"/>
  <c r="I37" i="6"/>
  <c r="J37" i="6"/>
  <c r="K37" i="6"/>
  <c r="H38" i="6"/>
  <c r="I38" i="6"/>
  <c r="J38" i="6"/>
  <c r="K38" i="6"/>
  <c r="H39" i="6"/>
  <c r="I39" i="6"/>
  <c r="J39" i="6"/>
  <c r="K39" i="6"/>
  <c r="H40" i="6"/>
  <c r="I40" i="6"/>
  <c r="J40" i="6"/>
  <c r="K40" i="6"/>
  <c r="H41" i="6"/>
  <c r="I41" i="6"/>
  <c r="J41" i="6"/>
  <c r="K41" i="6"/>
  <c r="H42" i="6"/>
  <c r="I42" i="6"/>
  <c r="J42" i="6"/>
  <c r="K42" i="6"/>
  <c r="H43" i="6"/>
  <c r="I43" i="6"/>
  <c r="J43" i="6"/>
  <c r="K43" i="6"/>
  <c r="H44" i="6"/>
  <c r="I44" i="6"/>
  <c r="J44" i="6"/>
  <c r="K44" i="6"/>
  <c r="H45" i="6"/>
  <c r="I45" i="6"/>
  <c r="J45" i="6"/>
  <c r="K45" i="6"/>
  <c r="H46" i="6"/>
  <c r="I46" i="6"/>
  <c r="J46" i="6"/>
  <c r="K46" i="6"/>
  <c r="H47" i="6"/>
  <c r="I47" i="6"/>
  <c r="J47" i="6"/>
  <c r="K47" i="6"/>
  <c r="H48" i="6"/>
  <c r="I48" i="6"/>
  <c r="J48" i="6"/>
  <c r="K48" i="6"/>
  <c r="H49" i="6"/>
  <c r="I49" i="6"/>
  <c r="J49" i="6"/>
  <c r="K49" i="6"/>
  <c r="H50" i="6"/>
  <c r="I50" i="6"/>
  <c r="J50" i="6"/>
  <c r="K50" i="6"/>
  <c r="H51" i="6"/>
  <c r="I51" i="6"/>
  <c r="J51" i="6"/>
  <c r="K51" i="6"/>
  <c r="H52" i="6"/>
  <c r="I52" i="6"/>
  <c r="J52" i="6"/>
  <c r="K52" i="6"/>
  <c r="H53" i="6"/>
  <c r="I53" i="6"/>
  <c r="J53" i="6"/>
  <c r="K53" i="6"/>
  <c r="H54" i="6"/>
  <c r="I54" i="6"/>
  <c r="J54" i="6"/>
  <c r="K54" i="6"/>
  <c r="H55" i="6"/>
  <c r="I55" i="6"/>
  <c r="J55" i="6"/>
  <c r="K55" i="6"/>
  <c r="H56" i="6"/>
  <c r="I56" i="6"/>
  <c r="J56" i="6"/>
  <c r="K56" i="6"/>
  <c r="H57" i="6"/>
  <c r="I57" i="6"/>
  <c r="J57" i="6"/>
  <c r="K57" i="6"/>
  <c r="H58" i="6"/>
  <c r="I58" i="6"/>
  <c r="J58" i="6"/>
  <c r="K58" i="6"/>
  <c r="H59" i="6"/>
  <c r="I59" i="6"/>
  <c r="J59" i="6"/>
  <c r="K59" i="6"/>
  <c r="H60" i="6"/>
  <c r="I60" i="6"/>
  <c r="J60" i="6"/>
  <c r="K60" i="6"/>
  <c r="H61" i="6"/>
  <c r="I61" i="6"/>
  <c r="J61" i="6"/>
  <c r="K61" i="6"/>
  <c r="H62" i="6"/>
  <c r="I62" i="6"/>
  <c r="J62" i="6"/>
  <c r="K62" i="6"/>
  <c r="H63" i="6"/>
  <c r="I63" i="6"/>
  <c r="J63" i="6"/>
  <c r="K63" i="6"/>
  <c r="H64" i="6"/>
  <c r="I64" i="6"/>
  <c r="J64" i="6"/>
  <c r="K64" i="6"/>
  <c r="H65" i="6"/>
  <c r="I65" i="6"/>
  <c r="J65" i="6"/>
  <c r="K65" i="6"/>
  <c r="H66" i="6"/>
  <c r="I66" i="6"/>
  <c r="J66" i="6"/>
  <c r="K66" i="6"/>
  <c r="H67" i="6"/>
  <c r="I67" i="6"/>
  <c r="J67" i="6"/>
  <c r="K67" i="6"/>
  <c r="H68" i="6"/>
  <c r="I68" i="6"/>
  <c r="J68" i="6"/>
  <c r="K68" i="6"/>
  <c r="H69" i="6"/>
  <c r="I69" i="6"/>
  <c r="J69" i="6"/>
  <c r="K69" i="6"/>
  <c r="H70" i="6"/>
  <c r="I70" i="6"/>
  <c r="J70" i="6"/>
  <c r="K70" i="6"/>
  <c r="H71" i="6"/>
  <c r="I71" i="6"/>
  <c r="J71" i="6"/>
  <c r="K71" i="6"/>
  <c r="H72" i="6"/>
  <c r="I72" i="6"/>
  <c r="J72" i="6"/>
  <c r="K72" i="6"/>
  <c r="H73" i="6"/>
  <c r="I73" i="6"/>
  <c r="J73" i="6"/>
  <c r="K73" i="6"/>
  <c r="H74" i="6"/>
  <c r="I74" i="6"/>
  <c r="J74" i="6"/>
  <c r="K74" i="6"/>
  <c r="H75" i="6"/>
  <c r="I75" i="6"/>
  <c r="J75" i="6"/>
  <c r="K75" i="6"/>
  <c r="H76" i="6"/>
  <c r="I76" i="6"/>
  <c r="J76" i="6"/>
  <c r="K76" i="6"/>
  <c r="H77" i="6"/>
  <c r="I77" i="6"/>
  <c r="J77" i="6"/>
  <c r="K77" i="6"/>
  <c r="H78" i="6"/>
  <c r="I78" i="6"/>
  <c r="J78" i="6"/>
  <c r="K78" i="6"/>
  <c r="H79" i="6"/>
  <c r="I79" i="6"/>
  <c r="J79" i="6"/>
  <c r="K79" i="6"/>
  <c r="H80" i="6"/>
  <c r="I80" i="6"/>
  <c r="J80" i="6"/>
  <c r="K80" i="6"/>
  <c r="H81" i="6"/>
  <c r="I81" i="6"/>
  <c r="J81" i="6"/>
  <c r="K81" i="6"/>
  <c r="H82" i="6"/>
  <c r="I82" i="6"/>
  <c r="J82" i="6"/>
  <c r="K82" i="6"/>
  <c r="H83" i="6"/>
  <c r="I83" i="6"/>
  <c r="J83" i="6"/>
  <c r="K83" i="6"/>
  <c r="H84" i="6"/>
  <c r="I84" i="6"/>
  <c r="J84" i="6"/>
  <c r="K84" i="6"/>
  <c r="H85" i="6"/>
  <c r="I85" i="6"/>
  <c r="J85" i="6"/>
  <c r="K85" i="6"/>
  <c r="H86" i="6"/>
  <c r="I86" i="6"/>
  <c r="J86" i="6"/>
  <c r="K86" i="6"/>
  <c r="H87" i="6"/>
  <c r="I87" i="6"/>
  <c r="J87" i="6"/>
  <c r="K87" i="6"/>
  <c r="H88" i="6"/>
  <c r="I88" i="6"/>
  <c r="J88" i="6"/>
  <c r="K88" i="6"/>
  <c r="H89" i="6"/>
  <c r="I89" i="6"/>
  <c r="J89" i="6"/>
  <c r="K89" i="6"/>
  <c r="H90" i="6"/>
  <c r="I90" i="6"/>
  <c r="J90" i="6"/>
  <c r="K90" i="6"/>
  <c r="H91" i="6"/>
  <c r="I91" i="6"/>
  <c r="J91" i="6"/>
  <c r="K91" i="6"/>
  <c r="H92" i="6"/>
  <c r="I92" i="6"/>
  <c r="J92" i="6"/>
  <c r="K92" i="6"/>
  <c r="H93" i="6"/>
  <c r="I93" i="6"/>
  <c r="J93" i="6"/>
  <c r="K93" i="6"/>
  <c r="H94" i="6"/>
  <c r="I94" i="6"/>
  <c r="J94" i="6"/>
  <c r="K94" i="6"/>
  <c r="H95" i="6"/>
  <c r="I95" i="6"/>
  <c r="J95" i="6"/>
  <c r="K95" i="6"/>
  <c r="H96" i="6"/>
  <c r="I96" i="6"/>
  <c r="J96" i="6"/>
  <c r="K96" i="6"/>
  <c r="H97" i="6"/>
  <c r="I97" i="6"/>
  <c r="J97" i="6"/>
  <c r="K97" i="6"/>
  <c r="H98" i="6"/>
  <c r="I98" i="6"/>
  <c r="J98" i="6"/>
  <c r="K98" i="6"/>
  <c r="H99" i="6"/>
  <c r="I99" i="6"/>
  <c r="J99" i="6"/>
  <c r="K99" i="6"/>
  <c r="H100" i="6"/>
  <c r="I100" i="6"/>
  <c r="J100" i="6"/>
  <c r="K100" i="6"/>
  <c r="H101" i="6"/>
  <c r="I101" i="6"/>
  <c r="J101" i="6"/>
  <c r="K101" i="6"/>
  <c r="H102" i="6"/>
  <c r="I102" i="6"/>
  <c r="J102" i="6"/>
  <c r="K102" i="6"/>
  <c r="H103" i="6"/>
  <c r="I103" i="6"/>
  <c r="J103" i="6"/>
  <c r="K103" i="6"/>
  <c r="H104" i="6"/>
  <c r="I104" i="6"/>
  <c r="J104" i="6"/>
  <c r="K104" i="6"/>
  <c r="H105" i="6"/>
  <c r="I105" i="6"/>
  <c r="J105" i="6"/>
  <c r="K105" i="6"/>
  <c r="H106" i="6"/>
  <c r="I106" i="6"/>
  <c r="J106" i="6"/>
  <c r="K106" i="6"/>
  <c r="H107" i="6"/>
  <c r="I107" i="6"/>
  <c r="J107" i="6"/>
  <c r="K107" i="6"/>
  <c r="H108" i="6"/>
  <c r="I108" i="6"/>
  <c r="J108" i="6"/>
  <c r="K108" i="6"/>
  <c r="H109" i="6"/>
  <c r="I109" i="6"/>
  <c r="J109" i="6"/>
  <c r="K109" i="6"/>
  <c r="H110" i="6"/>
  <c r="I110" i="6"/>
  <c r="J110" i="6"/>
  <c r="K110" i="6"/>
  <c r="H111" i="6"/>
  <c r="I111" i="6"/>
  <c r="J111" i="6"/>
  <c r="K111" i="6"/>
  <c r="H112" i="6"/>
  <c r="I112" i="6"/>
  <c r="J112" i="6"/>
  <c r="K112" i="6"/>
  <c r="H113" i="6"/>
  <c r="I113" i="6"/>
  <c r="J113" i="6"/>
  <c r="K113" i="6"/>
  <c r="H114" i="6"/>
  <c r="I114" i="6"/>
  <c r="J114" i="6"/>
  <c r="K114" i="6"/>
  <c r="H115" i="6"/>
  <c r="I115" i="6"/>
  <c r="J115" i="6"/>
  <c r="K115" i="6"/>
  <c r="H116" i="6"/>
  <c r="I116" i="6"/>
  <c r="J116" i="6"/>
  <c r="K116" i="6"/>
  <c r="H117" i="6"/>
  <c r="I117" i="6"/>
  <c r="J117" i="6"/>
  <c r="K117" i="6"/>
  <c r="H118" i="6"/>
  <c r="I118" i="6"/>
  <c r="J118" i="6"/>
  <c r="K118" i="6"/>
  <c r="H119" i="6"/>
  <c r="I119" i="6"/>
  <c r="J119" i="6"/>
  <c r="K119" i="6"/>
  <c r="H120" i="6"/>
  <c r="I120" i="6"/>
  <c r="J120" i="6"/>
  <c r="K120" i="6"/>
  <c r="H121" i="6"/>
  <c r="I121" i="6"/>
  <c r="J121" i="6"/>
  <c r="K121" i="6"/>
  <c r="H122" i="6"/>
  <c r="I122" i="6"/>
  <c r="J122" i="6"/>
  <c r="K122" i="6"/>
  <c r="H123" i="6"/>
  <c r="I123" i="6"/>
  <c r="J123" i="6"/>
  <c r="K123" i="6"/>
  <c r="H124" i="6"/>
  <c r="I124" i="6"/>
  <c r="J124" i="6"/>
  <c r="K124" i="6"/>
  <c r="H125" i="6"/>
  <c r="I125" i="6"/>
  <c r="J125" i="6"/>
  <c r="K125" i="6"/>
  <c r="H126" i="6"/>
  <c r="I126" i="6"/>
  <c r="J126" i="6"/>
  <c r="K126" i="6"/>
  <c r="H127" i="6"/>
  <c r="I127" i="6"/>
  <c r="J127" i="6"/>
  <c r="K127" i="6"/>
  <c r="H128" i="6"/>
  <c r="I128" i="6"/>
  <c r="J128" i="6"/>
  <c r="K128" i="6"/>
  <c r="H129" i="6"/>
  <c r="I129" i="6"/>
  <c r="J129" i="6"/>
  <c r="K129" i="6"/>
  <c r="H130" i="6"/>
  <c r="I130" i="6"/>
  <c r="J130" i="6"/>
  <c r="K130" i="6"/>
  <c r="H131" i="6"/>
  <c r="I131" i="6"/>
  <c r="J131" i="6"/>
  <c r="K131" i="6"/>
  <c r="H132" i="6"/>
  <c r="I132" i="6"/>
  <c r="J132" i="6"/>
  <c r="K132" i="6"/>
  <c r="H133" i="6"/>
  <c r="I133" i="6"/>
  <c r="J133" i="6"/>
  <c r="K133" i="6"/>
  <c r="H134" i="6"/>
  <c r="I134" i="6"/>
  <c r="J134" i="6"/>
  <c r="K134" i="6"/>
  <c r="H135" i="6"/>
  <c r="I135" i="6"/>
  <c r="J135" i="6"/>
  <c r="K135" i="6"/>
  <c r="H136" i="6"/>
  <c r="I136" i="6"/>
  <c r="J136" i="6"/>
  <c r="K136" i="6"/>
  <c r="H137" i="6"/>
  <c r="I137" i="6"/>
  <c r="J137" i="6"/>
  <c r="K137" i="6"/>
  <c r="H138" i="6"/>
  <c r="I138" i="6"/>
  <c r="J138" i="6"/>
  <c r="K138" i="6"/>
  <c r="H139" i="6"/>
  <c r="I139" i="6"/>
  <c r="J139" i="6"/>
  <c r="K139" i="6"/>
  <c r="H140" i="6"/>
  <c r="I140" i="6"/>
  <c r="J140" i="6"/>
  <c r="K140" i="6"/>
  <c r="H141" i="6"/>
  <c r="I141" i="6"/>
  <c r="J141" i="6"/>
  <c r="K141" i="6"/>
  <c r="H142" i="6"/>
  <c r="I142" i="6"/>
  <c r="J142" i="6"/>
  <c r="K142" i="6"/>
  <c r="H143" i="6"/>
  <c r="I143" i="6"/>
  <c r="J143" i="6"/>
  <c r="K143" i="6"/>
  <c r="H144" i="6"/>
  <c r="I144" i="6"/>
  <c r="J144" i="6"/>
  <c r="K144" i="6"/>
  <c r="H145" i="6"/>
  <c r="I145" i="6"/>
  <c r="J145" i="6"/>
  <c r="K145" i="6"/>
  <c r="H146" i="6"/>
  <c r="I146" i="6"/>
  <c r="J146" i="6"/>
  <c r="K146" i="6"/>
  <c r="H147" i="6"/>
  <c r="I147" i="6"/>
  <c r="J147" i="6"/>
  <c r="K147" i="6"/>
  <c r="H148" i="6"/>
  <c r="I148" i="6"/>
  <c r="J148" i="6"/>
  <c r="K148" i="6"/>
  <c r="H149" i="6"/>
  <c r="I149" i="6"/>
  <c r="J149" i="6"/>
  <c r="K149" i="6"/>
  <c r="H150" i="6"/>
  <c r="I150" i="6"/>
  <c r="J150" i="6"/>
  <c r="K150" i="6"/>
  <c r="H151" i="6"/>
  <c r="I151" i="6"/>
  <c r="J151" i="6"/>
  <c r="K151" i="6"/>
  <c r="H152" i="6"/>
  <c r="I152" i="6"/>
  <c r="J152" i="6"/>
  <c r="K152" i="6"/>
  <c r="H153" i="6"/>
  <c r="I153" i="6"/>
  <c r="J153" i="6"/>
  <c r="K153" i="6"/>
  <c r="H154" i="6"/>
  <c r="I154" i="6"/>
  <c r="J154" i="6"/>
  <c r="K154" i="6"/>
  <c r="H155" i="6"/>
  <c r="I155" i="6"/>
  <c r="J155" i="6"/>
  <c r="K155" i="6"/>
  <c r="H156" i="6"/>
  <c r="I156" i="6"/>
  <c r="J156" i="6"/>
  <c r="K156" i="6"/>
  <c r="H157" i="6"/>
  <c r="I157" i="6"/>
  <c r="J157" i="6"/>
  <c r="K157" i="6"/>
  <c r="H158" i="6"/>
  <c r="I158" i="6"/>
  <c r="J158" i="6"/>
  <c r="K158" i="6"/>
  <c r="H159" i="6"/>
  <c r="I159" i="6"/>
  <c r="J159" i="6"/>
  <c r="K159" i="6"/>
  <c r="H160" i="6"/>
  <c r="I160" i="6"/>
  <c r="J160" i="6"/>
  <c r="K160" i="6"/>
  <c r="H161" i="6"/>
  <c r="I161" i="6"/>
  <c r="J161" i="6"/>
  <c r="K161" i="6"/>
  <c r="H162" i="6"/>
  <c r="I162" i="6"/>
  <c r="J162" i="6"/>
  <c r="K162" i="6"/>
  <c r="H163" i="6"/>
  <c r="I163" i="6"/>
  <c r="J163" i="6"/>
  <c r="K163" i="6"/>
  <c r="H164" i="6"/>
  <c r="I164" i="6"/>
  <c r="J164" i="6"/>
  <c r="K164" i="6"/>
  <c r="H165" i="6"/>
  <c r="I165" i="6"/>
  <c r="J165" i="6"/>
  <c r="K165" i="6"/>
  <c r="H166" i="6"/>
  <c r="I166" i="6"/>
  <c r="J166" i="6"/>
  <c r="K166" i="6"/>
  <c r="H167" i="6"/>
  <c r="I167" i="6"/>
  <c r="J167" i="6"/>
  <c r="K167" i="6"/>
  <c r="H168" i="6"/>
  <c r="I168" i="6"/>
  <c r="J168" i="6"/>
  <c r="K168" i="6"/>
  <c r="H169" i="6"/>
  <c r="I169" i="6"/>
  <c r="J169" i="6"/>
  <c r="K169" i="6"/>
  <c r="H170" i="6"/>
  <c r="I170" i="6"/>
  <c r="J170" i="6"/>
  <c r="K170" i="6"/>
  <c r="H171" i="6"/>
  <c r="I171" i="6"/>
  <c r="J171" i="6"/>
  <c r="K171" i="6"/>
  <c r="H172" i="6"/>
  <c r="I172" i="6"/>
  <c r="J172" i="6"/>
  <c r="K172" i="6"/>
  <c r="H173" i="6"/>
  <c r="I173" i="6"/>
  <c r="J173" i="6"/>
  <c r="K173" i="6"/>
  <c r="H174" i="6"/>
  <c r="I174" i="6"/>
  <c r="J174" i="6"/>
  <c r="K174" i="6"/>
  <c r="H175" i="6"/>
  <c r="I175" i="6"/>
  <c r="J175" i="6"/>
  <c r="K175" i="6"/>
  <c r="H176" i="6"/>
  <c r="I176" i="6"/>
  <c r="J176" i="6"/>
  <c r="K176" i="6"/>
  <c r="H177" i="6"/>
  <c r="I177" i="6"/>
  <c r="J177" i="6"/>
  <c r="K177" i="6"/>
  <c r="H178" i="6"/>
  <c r="I178" i="6"/>
  <c r="J178" i="6"/>
  <c r="K178" i="6"/>
  <c r="H179" i="6"/>
  <c r="I179" i="6"/>
  <c r="J179" i="6"/>
  <c r="K179" i="6"/>
  <c r="H180" i="6"/>
  <c r="I180" i="6"/>
  <c r="J180" i="6"/>
  <c r="K180" i="6"/>
  <c r="H181" i="6"/>
  <c r="I181" i="6"/>
  <c r="J181" i="6"/>
  <c r="K181" i="6"/>
  <c r="H182" i="6"/>
  <c r="I182" i="6"/>
  <c r="J182" i="6"/>
  <c r="K182" i="6"/>
  <c r="H183" i="6"/>
  <c r="I183" i="6"/>
  <c r="J183" i="6"/>
  <c r="K183" i="6"/>
  <c r="H184" i="6"/>
  <c r="I184" i="6"/>
  <c r="J184" i="6"/>
  <c r="K184" i="6"/>
  <c r="H185" i="6"/>
  <c r="I185" i="6"/>
  <c r="J185" i="6"/>
  <c r="K185" i="6"/>
  <c r="H186" i="6"/>
  <c r="I186" i="6"/>
  <c r="J186" i="6"/>
  <c r="K186" i="6"/>
  <c r="H187" i="6"/>
  <c r="I187" i="6"/>
  <c r="J187" i="6"/>
  <c r="K187" i="6"/>
  <c r="H188" i="6"/>
  <c r="I188" i="6"/>
  <c r="J188" i="6"/>
  <c r="K188" i="6"/>
  <c r="H189" i="6"/>
  <c r="I189" i="6"/>
  <c r="J189" i="6"/>
  <c r="K189" i="6"/>
  <c r="H190" i="6"/>
  <c r="I190" i="6"/>
  <c r="J190" i="6"/>
  <c r="K190" i="6"/>
  <c r="H191" i="6"/>
  <c r="I191" i="6"/>
  <c r="J191" i="6"/>
  <c r="K191" i="6"/>
  <c r="H192" i="6"/>
  <c r="I192" i="6"/>
  <c r="J192" i="6"/>
  <c r="K192" i="6"/>
  <c r="H193" i="6"/>
  <c r="I193" i="6"/>
  <c r="J193" i="6"/>
  <c r="K193" i="6"/>
  <c r="H194" i="6"/>
  <c r="I194" i="6"/>
  <c r="J194" i="6"/>
  <c r="K194" i="6"/>
  <c r="H195" i="6"/>
  <c r="I195" i="6"/>
  <c r="J195" i="6"/>
  <c r="K195" i="6"/>
  <c r="H196" i="6"/>
  <c r="I196" i="6"/>
  <c r="J196" i="6"/>
  <c r="K196" i="6"/>
  <c r="H197" i="6"/>
  <c r="I197" i="6"/>
  <c r="J197" i="6"/>
  <c r="K197" i="6"/>
  <c r="H198" i="6"/>
  <c r="I198" i="6"/>
  <c r="J198" i="6"/>
  <c r="K198" i="6"/>
  <c r="H199" i="6"/>
  <c r="I199" i="6"/>
  <c r="J199" i="6"/>
  <c r="K199" i="6"/>
  <c r="H200" i="6"/>
  <c r="I200" i="6"/>
  <c r="J200" i="6"/>
  <c r="K200" i="6"/>
  <c r="H201" i="6"/>
  <c r="I201" i="6"/>
  <c r="J201" i="6"/>
  <c r="K201" i="6"/>
  <c r="H202" i="6"/>
  <c r="I202" i="6"/>
  <c r="J202" i="6"/>
  <c r="K202" i="6"/>
  <c r="H203" i="6"/>
  <c r="I203" i="6"/>
  <c r="J203" i="6"/>
  <c r="K203" i="6"/>
  <c r="H204" i="6"/>
  <c r="I204" i="6"/>
  <c r="J204" i="6"/>
  <c r="K204" i="6"/>
  <c r="H205" i="6"/>
  <c r="I205" i="6"/>
  <c r="J205" i="6"/>
  <c r="K205" i="6"/>
  <c r="H206" i="6"/>
  <c r="I206" i="6"/>
  <c r="J206" i="6"/>
  <c r="K206" i="6"/>
  <c r="H207" i="6"/>
  <c r="I207" i="6"/>
  <c r="J207" i="6"/>
  <c r="K207" i="6"/>
  <c r="H208" i="6"/>
  <c r="I208" i="6"/>
  <c r="J208" i="6"/>
  <c r="K208" i="6"/>
  <c r="H209" i="6"/>
  <c r="I209" i="6"/>
  <c r="J209" i="6"/>
  <c r="K209" i="6"/>
  <c r="H210" i="6"/>
  <c r="I210" i="6"/>
  <c r="J210" i="6"/>
  <c r="K210" i="6"/>
  <c r="H211" i="6"/>
  <c r="I211" i="6"/>
  <c r="J211" i="6"/>
  <c r="K211" i="6"/>
  <c r="H212" i="6"/>
  <c r="I212" i="6"/>
  <c r="J212" i="6"/>
  <c r="K212" i="6"/>
  <c r="H213" i="6"/>
  <c r="I213" i="6"/>
  <c r="J213" i="6"/>
  <c r="K213" i="6"/>
  <c r="H214" i="6"/>
  <c r="I214" i="6"/>
  <c r="J214" i="6"/>
  <c r="K214" i="6"/>
  <c r="H215" i="6"/>
  <c r="I215" i="6"/>
  <c r="J215" i="6"/>
  <c r="K215" i="6"/>
  <c r="H216" i="6"/>
  <c r="I216" i="6"/>
  <c r="J216" i="6"/>
  <c r="K216" i="6"/>
  <c r="H217" i="6"/>
  <c r="I217" i="6"/>
  <c r="J217" i="6"/>
  <c r="K217" i="6"/>
  <c r="H218" i="6"/>
  <c r="I218" i="6"/>
  <c r="J218" i="6"/>
  <c r="K218" i="6"/>
  <c r="H219" i="6"/>
  <c r="I219" i="6"/>
  <c r="J219" i="6"/>
  <c r="K219" i="6"/>
  <c r="H220" i="6"/>
  <c r="I220" i="6"/>
  <c r="J220" i="6"/>
  <c r="K220" i="6"/>
  <c r="H221" i="6"/>
  <c r="I221" i="6"/>
  <c r="J221" i="6"/>
  <c r="K221" i="6"/>
  <c r="H222" i="6"/>
  <c r="I222" i="6"/>
  <c r="J222" i="6"/>
  <c r="K222" i="6"/>
  <c r="H223" i="6"/>
  <c r="I223" i="6"/>
  <c r="J223" i="6"/>
  <c r="K223" i="6"/>
  <c r="H224" i="6"/>
  <c r="I224" i="6"/>
  <c r="J224" i="6"/>
  <c r="K224" i="6"/>
  <c r="H225" i="6"/>
  <c r="I225" i="6"/>
  <c r="J225" i="6"/>
  <c r="K225" i="6"/>
  <c r="H226" i="6"/>
  <c r="I226" i="6"/>
  <c r="J226" i="6"/>
  <c r="K226" i="6"/>
  <c r="H227" i="6"/>
  <c r="I227" i="6"/>
  <c r="J227" i="6"/>
  <c r="K227" i="6"/>
  <c r="H228" i="6"/>
  <c r="I228" i="6"/>
  <c r="J228" i="6"/>
  <c r="K228" i="6"/>
  <c r="H229" i="6"/>
  <c r="I229" i="6"/>
  <c r="J229" i="6"/>
  <c r="K229" i="6"/>
  <c r="H230" i="6"/>
  <c r="I230" i="6"/>
  <c r="J230" i="6"/>
  <c r="K230" i="6"/>
  <c r="H231" i="6"/>
  <c r="I231" i="6"/>
  <c r="J231" i="6"/>
  <c r="K231" i="6"/>
  <c r="H232" i="6"/>
  <c r="I232" i="6"/>
  <c r="J232" i="6"/>
  <c r="K232" i="6"/>
  <c r="H233" i="6"/>
  <c r="I233" i="6"/>
  <c r="J233" i="6"/>
  <c r="K233" i="6"/>
  <c r="H234" i="6"/>
  <c r="I234" i="6"/>
  <c r="J234" i="6"/>
  <c r="K234" i="6"/>
  <c r="H235" i="6"/>
  <c r="I235" i="6"/>
  <c r="J235" i="6"/>
  <c r="K235" i="6"/>
  <c r="H236" i="6"/>
  <c r="I236" i="6"/>
  <c r="J236" i="6"/>
  <c r="K236" i="6"/>
  <c r="H237" i="6"/>
  <c r="I237" i="6"/>
  <c r="J237" i="6"/>
  <c r="K237" i="6"/>
  <c r="H238" i="6"/>
  <c r="I238" i="6"/>
  <c r="J238" i="6"/>
  <c r="K238" i="6"/>
  <c r="H239" i="6"/>
  <c r="I239" i="6"/>
  <c r="J239" i="6"/>
  <c r="K239" i="6"/>
  <c r="H240" i="6"/>
  <c r="I240" i="6"/>
  <c r="J240" i="6"/>
  <c r="K240" i="6"/>
  <c r="H241" i="6"/>
  <c r="I241" i="6"/>
  <c r="J241" i="6"/>
  <c r="K241" i="6"/>
  <c r="H242" i="6"/>
  <c r="I242" i="6"/>
  <c r="J242" i="6"/>
  <c r="K242" i="6"/>
  <c r="H243" i="6"/>
  <c r="I243" i="6"/>
  <c r="J243" i="6"/>
  <c r="K243" i="6"/>
  <c r="H244" i="6"/>
  <c r="I244" i="6"/>
  <c r="J244" i="6"/>
  <c r="K244" i="6"/>
  <c r="H245" i="6"/>
  <c r="I245" i="6"/>
  <c r="J245" i="6"/>
  <c r="K245" i="6"/>
  <c r="H246" i="6"/>
  <c r="I246" i="6"/>
  <c r="J246" i="6"/>
  <c r="K246" i="6"/>
  <c r="H247" i="6"/>
  <c r="I247" i="6"/>
  <c r="J247" i="6"/>
  <c r="K247" i="6"/>
  <c r="H248" i="6"/>
  <c r="I248" i="6"/>
  <c r="J248" i="6"/>
  <c r="K248" i="6"/>
  <c r="H249" i="6"/>
  <c r="I249" i="6"/>
  <c r="J249" i="6"/>
  <c r="K249" i="6"/>
  <c r="H250" i="6"/>
  <c r="I250" i="6"/>
  <c r="J250" i="6"/>
  <c r="K250" i="6"/>
  <c r="H251" i="6"/>
  <c r="I251" i="6"/>
  <c r="J251" i="6"/>
  <c r="K251" i="6"/>
  <c r="H252" i="6"/>
  <c r="I252" i="6"/>
  <c r="J252" i="6"/>
  <c r="K252" i="6"/>
  <c r="H253" i="6"/>
  <c r="I253" i="6"/>
  <c r="J253" i="6"/>
  <c r="K253" i="6"/>
  <c r="H254" i="6"/>
  <c r="I254" i="6"/>
  <c r="J254" i="6"/>
  <c r="K254" i="6"/>
  <c r="H255" i="6"/>
  <c r="I255" i="6"/>
  <c r="J255" i="6"/>
  <c r="K255" i="6"/>
  <c r="H256" i="6"/>
  <c r="I256" i="6"/>
  <c r="J256" i="6"/>
  <c r="K256" i="6"/>
  <c r="H257" i="6"/>
  <c r="I257" i="6"/>
  <c r="J257" i="6"/>
  <c r="K257" i="6"/>
  <c r="H258" i="6"/>
  <c r="I258" i="6"/>
  <c r="J258" i="6"/>
  <c r="K258" i="6"/>
  <c r="H259" i="6"/>
  <c r="I259" i="6"/>
  <c r="J259" i="6"/>
  <c r="K259" i="6"/>
  <c r="H260" i="6"/>
  <c r="I260" i="6"/>
  <c r="J260" i="6"/>
  <c r="K260" i="6"/>
  <c r="H261" i="6"/>
  <c r="I261" i="6"/>
  <c r="J261" i="6"/>
  <c r="K261" i="6"/>
  <c r="H262" i="6"/>
  <c r="I262" i="6"/>
  <c r="J262" i="6"/>
  <c r="K262" i="6"/>
  <c r="H263" i="6"/>
  <c r="I263" i="6"/>
  <c r="J263" i="6"/>
  <c r="K263" i="6"/>
  <c r="H264" i="6"/>
  <c r="I264" i="6"/>
  <c r="J264" i="6"/>
  <c r="K264" i="6"/>
  <c r="H265" i="6"/>
  <c r="I265" i="6"/>
  <c r="J265" i="6"/>
  <c r="K265" i="6"/>
  <c r="H266" i="6"/>
  <c r="I266" i="6"/>
  <c r="J266" i="6"/>
  <c r="K266" i="6"/>
  <c r="H267" i="6"/>
  <c r="I267" i="6"/>
  <c r="J267" i="6"/>
  <c r="K267" i="6"/>
  <c r="H268" i="6"/>
  <c r="I268" i="6"/>
  <c r="J268" i="6"/>
  <c r="K268" i="6"/>
  <c r="H269" i="6"/>
  <c r="I269" i="6"/>
  <c r="J269" i="6"/>
  <c r="K269" i="6"/>
  <c r="H270" i="6"/>
  <c r="I270" i="6"/>
  <c r="J270" i="6"/>
  <c r="K270" i="6"/>
  <c r="H271" i="6"/>
  <c r="I271" i="6"/>
  <c r="J271" i="6"/>
  <c r="K271" i="6"/>
  <c r="H272" i="6"/>
  <c r="I272" i="6"/>
  <c r="J272" i="6"/>
  <c r="K272" i="6"/>
  <c r="H273" i="6"/>
  <c r="I273" i="6"/>
  <c r="J273" i="6"/>
  <c r="K273" i="6"/>
  <c r="H274" i="6"/>
  <c r="I274" i="6"/>
  <c r="J274" i="6"/>
  <c r="K274" i="6"/>
  <c r="H275" i="6"/>
  <c r="I275" i="6"/>
  <c r="J275" i="6"/>
  <c r="K275" i="6"/>
  <c r="H276" i="6"/>
  <c r="I276" i="6"/>
  <c r="J276" i="6"/>
  <c r="K276" i="6"/>
  <c r="H277" i="6"/>
  <c r="I277" i="6"/>
  <c r="J277" i="6"/>
  <c r="K277" i="6"/>
  <c r="H278" i="6"/>
  <c r="I278" i="6"/>
  <c r="J278" i="6"/>
  <c r="K278" i="6"/>
  <c r="H279" i="6"/>
  <c r="I279" i="6"/>
  <c r="J279" i="6"/>
  <c r="K279" i="6"/>
  <c r="H280" i="6"/>
  <c r="I280" i="6"/>
  <c r="J280" i="6"/>
  <c r="K280" i="6"/>
  <c r="H281" i="6"/>
  <c r="I281" i="6"/>
  <c r="J281" i="6"/>
  <c r="K281" i="6"/>
  <c r="H282" i="6"/>
  <c r="I282" i="6"/>
  <c r="J282" i="6"/>
  <c r="K282" i="6"/>
  <c r="H283" i="6"/>
  <c r="I283" i="6"/>
  <c r="J283" i="6"/>
  <c r="K283" i="6"/>
  <c r="H284" i="6"/>
  <c r="I284" i="6"/>
  <c r="J284" i="6"/>
  <c r="K284" i="6"/>
  <c r="H285" i="6"/>
  <c r="I285" i="6"/>
  <c r="J285" i="6"/>
  <c r="K285" i="6"/>
  <c r="H286" i="6"/>
  <c r="I286" i="6"/>
  <c r="J286" i="6"/>
  <c r="K286" i="6"/>
  <c r="H287" i="6"/>
  <c r="I287" i="6"/>
  <c r="J287" i="6"/>
  <c r="K287" i="6"/>
  <c r="H288" i="6"/>
  <c r="I288" i="6"/>
  <c r="J288" i="6"/>
  <c r="K288" i="6"/>
  <c r="H289" i="6"/>
  <c r="I289" i="6"/>
  <c r="J289" i="6"/>
  <c r="K289" i="6"/>
  <c r="H290" i="6"/>
  <c r="I290" i="6"/>
  <c r="J290" i="6"/>
  <c r="K290" i="6"/>
  <c r="H291" i="6"/>
  <c r="I291" i="6"/>
  <c r="J291" i="6"/>
  <c r="K291" i="6"/>
  <c r="H292" i="6"/>
  <c r="I292" i="6"/>
  <c r="J292" i="6"/>
  <c r="K292" i="6"/>
  <c r="H293" i="6"/>
  <c r="I293" i="6"/>
  <c r="J293" i="6"/>
  <c r="K293" i="6"/>
  <c r="H294" i="6"/>
  <c r="I294" i="6"/>
  <c r="J294" i="6"/>
  <c r="K294" i="6"/>
  <c r="H295" i="6"/>
  <c r="I295" i="6"/>
  <c r="J295" i="6"/>
  <c r="K295" i="6"/>
  <c r="H296" i="6"/>
  <c r="I296" i="6"/>
  <c r="J296" i="6"/>
  <c r="K296" i="6"/>
  <c r="H297" i="6"/>
  <c r="I297" i="6"/>
  <c r="J297" i="6"/>
  <c r="K297" i="6"/>
  <c r="H298" i="6"/>
  <c r="I298" i="6"/>
  <c r="J298" i="6"/>
  <c r="K298" i="6"/>
  <c r="H299" i="6"/>
  <c r="I299" i="6"/>
  <c r="J299" i="6"/>
  <c r="K299" i="6"/>
  <c r="H300" i="6"/>
  <c r="I300" i="6"/>
  <c r="J300" i="6"/>
  <c r="K300" i="6"/>
  <c r="H301" i="6"/>
  <c r="I301" i="6"/>
  <c r="J301" i="6"/>
  <c r="K301" i="6"/>
  <c r="H302" i="6"/>
  <c r="I302" i="6"/>
  <c r="J302" i="6"/>
  <c r="K302" i="6"/>
  <c r="H303" i="6"/>
  <c r="I303" i="6"/>
  <c r="J303" i="6"/>
  <c r="K303" i="6"/>
  <c r="H304" i="6"/>
  <c r="I304" i="6"/>
  <c r="J304" i="6"/>
  <c r="K304" i="6"/>
  <c r="H305" i="6"/>
  <c r="I305" i="6"/>
  <c r="J305" i="6"/>
  <c r="K305" i="6"/>
  <c r="H306" i="6"/>
  <c r="I306" i="6"/>
  <c r="J306" i="6"/>
  <c r="K306" i="6"/>
  <c r="H307" i="6"/>
  <c r="I307" i="6"/>
  <c r="J307" i="6"/>
  <c r="K307" i="6"/>
  <c r="H308" i="6"/>
  <c r="I308" i="6"/>
  <c r="J308" i="6"/>
  <c r="K308" i="6"/>
  <c r="H309" i="6"/>
  <c r="I309" i="6"/>
  <c r="J309" i="6"/>
  <c r="K309" i="6"/>
  <c r="H310" i="6"/>
  <c r="I310" i="6"/>
  <c r="J310" i="6"/>
  <c r="K310" i="6"/>
  <c r="H311" i="6"/>
  <c r="I311" i="6"/>
  <c r="J311" i="6"/>
  <c r="K311" i="6"/>
  <c r="H312" i="6"/>
  <c r="I312" i="6"/>
  <c r="J312" i="6"/>
  <c r="K312" i="6"/>
  <c r="H313" i="6"/>
  <c r="I313" i="6"/>
  <c r="J313" i="6"/>
  <c r="K313" i="6"/>
  <c r="H314" i="6"/>
  <c r="I314" i="6"/>
  <c r="J314" i="6"/>
  <c r="K314" i="6"/>
  <c r="H315" i="6"/>
  <c r="I315" i="6"/>
  <c r="J315" i="6"/>
  <c r="K315" i="6"/>
  <c r="H316" i="6"/>
  <c r="I316" i="6"/>
  <c r="J316" i="6"/>
  <c r="K316" i="6"/>
  <c r="H317" i="6"/>
  <c r="I317" i="6"/>
  <c r="J317" i="6"/>
  <c r="K317" i="6"/>
  <c r="H318" i="6"/>
  <c r="I318" i="6"/>
  <c r="J318" i="6"/>
  <c r="K318" i="6"/>
  <c r="H319" i="6"/>
  <c r="I319" i="6"/>
  <c r="J319" i="6"/>
  <c r="K319" i="6"/>
  <c r="H320" i="6"/>
  <c r="I320" i="6"/>
  <c r="J320" i="6"/>
  <c r="K320" i="6"/>
  <c r="H321" i="6"/>
  <c r="I321" i="6"/>
  <c r="J321" i="6"/>
  <c r="K321" i="6"/>
  <c r="H322" i="6"/>
  <c r="I322" i="6"/>
  <c r="J322" i="6"/>
  <c r="K322" i="6"/>
  <c r="H323" i="6"/>
  <c r="I323" i="6"/>
  <c r="J323" i="6"/>
  <c r="K323" i="6"/>
  <c r="H324" i="6"/>
  <c r="I324" i="6"/>
  <c r="J324" i="6"/>
  <c r="K324" i="6"/>
  <c r="H325" i="6"/>
  <c r="I325" i="6"/>
  <c r="J325" i="6"/>
  <c r="K325" i="6"/>
  <c r="H326" i="6"/>
  <c r="I326" i="6"/>
  <c r="J326" i="6"/>
  <c r="K326" i="6"/>
  <c r="H327" i="6"/>
  <c r="I327" i="6"/>
  <c r="J327" i="6"/>
  <c r="K327" i="6"/>
  <c r="H328" i="6"/>
  <c r="I328" i="6"/>
  <c r="J328" i="6"/>
  <c r="K328" i="6"/>
  <c r="H329" i="6"/>
  <c r="I329" i="6"/>
  <c r="J329" i="6"/>
  <c r="K329" i="6"/>
  <c r="H330" i="6"/>
  <c r="I330" i="6"/>
  <c r="J330" i="6"/>
  <c r="K330" i="6"/>
  <c r="H331" i="6"/>
  <c r="I331" i="6"/>
  <c r="J331" i="6"/>
  <c r="K331" i="6"/>
  <c r="H332" i="6"/>
  <c r="I332" i="6"/>
  <c r="J332" i="6"/>
  <c r="K332" i="6"/>
  <c r="H333" i="6"/>
  <c r="I333" i="6"/>
  <c r="J333" i="6"/>
  <c r="K333" i="6"/>
  <c r="H334" i="6"/>
  <c r="I334" i="6"/>
  <c r="J334" i="6"/>
  <c r="K334" i="6"/>
  <c r="H335" i="6"/>
  <c r="I335" i="6"/>
  <c r="J335" i="6"/>
  <c r="K335" i="6"/>
  <c r="H336" i="6"/>
  <c r="I336" i="6"/>
  <c r="J336" i="6"/>
  <c r="K336" i="6"/>
  <c r="H337" i="6"/>
  <c r="I337" i="6"/>
  <c r="J337" i="6"/>
  <c r="K337" i="6"/>
  <c r="H338" i="6"/>
  <c r="I338" i="6"/>
  <c r="J338" i="6"/>
  <c r="K338" i="6"/>
  <c r="H339" i="6"/>
  <c r="I339" i="6"/>
  <c r="J339" i="6"/>
  <c r="K339" i="6"/>
  <c r="H340" i="6"/>
  <c r="I340" i="6"/>
  <c r="J340" i="6"/>
  <c r="K340" i="6"/>
  <c r="H341" i="6"/>
  <c r="I341" i="6"/>
  <c r="J341" i="6"/>
  <c r="K341" i="6"/>
  <c r="H342" i="6"/>
  <c r="I342" i="6"/>
  <c r="J342" i="6"/>
  <c r="K342" i="6"/>
  <c r="H343" i="6"/>
  <c r="I343" i="6"/>
  <c r="J343" i="6"/>
  <c r="K343" i="6"/>
  <c r="H344" i="6"/>
  <c r="I344" i="6"/>
  <c r="J344" i="6"/>
  <c r="K344" i="6"/>
  <c r="H345" i="6"/>
  <c r="I345" i="6"/>
  <c r="J345" i="6"/>
  <c r="K345" i="6"/>
  <c r="H346" i="6"/>
  <c r="I346" i="6"/>
  <c r="J346" i="6"/>
  <c r="K346" i="6"/>
  <c r="H347" i="6"/>
  <c r="I347" i="6"/>
  <c r="J347" i="6"/>
  <c r="K347" i="6"/>
  <c r="H348" i="6"/>
  <c r="I348" i="6"/>
  <c r="J348" i="6"/>
  <c r="K348" i="6"/>
  <c r="H349" i="6"/>
  <c r="I349" i="6"/>
  <c r="J349" i="6"/>
  <c r="K349" i="6"/>
  <c r="H350" i="6"/>
  <c r="I350" i="6"/>
  <c r="J350" i="6"/>
  <c r="K350" i="6"/>
  <c r="K2" i="6"/>
  <c r="I2" i="6"/>
  <c r="J2" i="6"/>
  <c r="H2" i="6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N50" i="1"/>
  <c r="O50" i="1"/>
  <c r="P50" i="1"/>
  <c r="N51" i="1"/>
  <c r="O51" i="1"/>
  <c r="P51" i="1"/>
  <c r="N52" i="1"/>
  <c r="O52" i="1"/>
  <c r="P52" i="1"/>
  <c r="N53" i="1"/>
  <c r="O53" i="1"/>
  <c r="P53" i="1"/>
  <c r="N54" i="1"/>
  <c r="O54" i="1"/>
  <c r="P54" i="1"/>
  <c r="N55" i="1"/>
  <c r="O55" i="1"/>
  <c r="P55" i="1"/>
  <c r="N56" i="1"/>
  <c r="O56" i="1"/>
  <c r="P56" i="1"/>
  <c r="N57" i="1"/>
  <c r="O57" i="1"/>
  <c r="P57" i="1"/>
  <c r="N58" i="1"/>
  <c r="O58" i="1"/>
  <c r="P58" i="1"/>
  <c r="N59" i="1"/>
  <c r="O59" i="1"/>
  <c r="P59" i="1"/>
  <c r="N60" i="1"/>
  <c r="O60" i="1"/>
  <c r="P60" i="1"/>
  <c r="N61" i="1"/>
  <c r="O61" i="1"/>
  <c r="P61" i="1"/>
  <c r="N62" i="1"/>
  <c r="O62" i="1"/>
  <c r="P62" i="1"/>
  <c r="N63" i="1"/>
  <c r="O63" i="1"/>
  <c r="P63" i="1"/>
  <c r="N64" i="1"/>
  <c r="O64" i="1"/>
  <c r="P64" i="1"/>
  <c r="N65" i="1"/>
  <c r="O65" i="1"/>
  <c r="P65" i="1"/>
  <c r="N66" i="1"/>
  <c r="O66" i="1"/>
  <c r="P66" i="1"/>
  <c r="N67" i="1"/>
  <c r="O67" i="1"/>
  <c r="P67" i="1"/>
  <c r="N68" i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76" i="1"/>
  <c r="O76" i="1"/>
  <c r="P76" i="1"/>
  <c r="N77" i="1"/>
  <c r="O77" i="1"/>
  <c r="P77" i="1"/>
  <c r="N78" i="1"/>
  <c r="O78" i="1"/>
  <c r="P78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0" i="1"/>
  <c r="O100" i="1"/>
  <c r="P100" i="1"/>
  <c r="N101" i="1"/>
  <c r="O101" i="1"/>
  <c r="P101" i="1"/>
  <c r="N102" i="1"/>
  <c r="O102" i="1"/>
  <c r="P102" i="1"/>
  <c r="N103" i="1"/>
  <c r="O103" i="1"/>
  <c r="P103" i="1"/>
  <c r="N104" i="1"/>
  <c r="O104" i="1"/>
  <c r="P104" i="1"/>
  <c r="N105" i="1"/>
  <c r="O105" i="1"/>
  <c r="P105" i="1"/>
  <c r="N106" i="1"/>
  <c r="O106" i="1"/>
  <c r="P106" i="1"/>
  <c r="N107" i="1"/>
  <c r="O107" i="1"/>
  <c r="P107" i="1"/>
  <c r="N108" i="1"/>
  <c r="O108" i="1"/>
  <c r="P108" i="1"/>
  <c r="N109" i="1"/>
  <c r="O109" i="1"/>
  <c r="P109" i="1"/>
  <c r="N110" i="1"/>
  <c r="O110" i="1"/>
  <c r="P110" i="1"/>
  <c r="N111" i="1"/>
  <c r="O111" i="1"/>
  <c r="P111" i="1"/>
  <c r="N112" i="1"/>
  <c r="O112" i="1"/>
  <c r="P112" i="1"/>
  <c r="N113" i="1"/>
  <c r="O113" i="1"/>
  <c r="P113" i="1"/>
  <c r="N114" i="1"/>
  <c r="O114" i="1"/>
  <c r="P114" i="1"/>
  <c r="N115" i="1"/>
  <c r="O115" i="1"/>
  <c r="P115" i="1"/>
  <c r="N116" i="1"/>
  <c r="O116" i="1"/>
  <c r="P116" i="1"/>
  <c r="N117" i="1"/>
  <c r="O117" i="1"/>
  <c r="P117" i="1"/>
  <c r="N118" i="1"/>
  <c r="O118" i="1"/>
  <c r="P118" i="1"/>
  <c r="N119" i="1"/>
  <c r="O119" i="1"/>
  <c r="P119" i="1"/>
  <c r="N120" i="1"/>
  <c r="O120" i="1"/>
  <c r="P120" i="1"/>
  <c r="N121" i="1"/>
  <c r="O121" i="1"/>
  <c r="P121" i="1"/>
  <c r="N122" i="1"/>
  <c r="O122" i="1"/>
  <c r="P122" i="1"/>
  <c r="N123" i="1"/>
  <c r="O123" i="1"/>
  <c r="P123" i="1"/>
  <c r="N124" i="1"/>
  <c r="O124" i="1"/>
  <c r="P124" i="1"/>
  <c r="N125" i="1"/>
  <c r="O125" i="1"/>
  <c r="P125" i="1"/>
  <c r="N126" i="1"/>
  <c r="O126" i="1"/>
  <c r="P126" i="1"/>
  <c r="N127" i="1"/>
  <c r="O127" i="1"/>
  <c r="P127" i="1"/>
  <c r="N128" i="1"/>
  <c r="O128" i="1"/>
  <c r="P128" i="1"/>
  <c r="N129" i="1"/>
  <c r="O129" i="1"/>
  <c r="P129" i="1"/>
  <c r="N130" i="1"/>
  <c r="O130" i="1"/>
  <c r="P130" i="1"/>
  <c r="N131" i="1"/>
  <c r="O131" i="1"/>
  <c r="P131" i="1"/>
  <c r="N132" i="1"/>
  <c r="O132" i="1"/>
  <c r="P132" i="1"/>
  <c r="N133" i="1"/>
  <c r="O133" i="1"/>
  <c r="P133" i="1"/>
  <c r="N134" i="1"/>
  <c r="O134" i="1"/>
  <c r="P134" i="1"/>
  <c r="N135" i="1"/>
  <c r="O135" i="1"/>
  <c r="P135" i="1"/>
  <c r="N136" i="1"/>
  <c r="O136" i="1"/>
  <c r="P136" i="1"/>
  <c r="N137" i="1"/>
  <c r="O137" i="1"/>
  <c r="P137" i="1"/>
  <c r="N138" i="1"/>
  <c r="O138" i="1"/>
  <c r="P138" i="1"/>
  <c r="N139" i="1"/>
  <c r="O139" i="1"/>
  <c r="P139" i="1"/>
  <c r="N140" i="1"/>
  <c r="O140" i="1"/>
  <c r="P140" i="1"/>
  <c r="N141" i="1"/>
  <c r="O141" i="1"/>
  <c r="P141" i="1"/>
  <c r="N142" i="1"/>
  <c r="O142" i="1"/>
  <c r="P142" i="1"/>
  <c r="N143" i="1"/>
  <c r="O143" i="1"/>
  <c r="P143" i="1"/>
  <c r="N144" i="1"/>
  <c r="O144" i="1"/>
  <c r="P144" i="1"/>
  <c r="N145" i="1"/>
  <c r="O145" i="1"/>
  <c r="P145" i="1"/>
  <c r="N146" i="1"/>
  <c r="O146" i="1"/>
  <c r="P146" i="1"/>
  <c r="N147" i="1"/>
  <c r="O147" i="1"/>
  <c r="P147" i="1"/>
  <c r="N148" i="1"/>
  <c r="O148" i="1"/>
  <c r="P148" i="1"/>
  <c r="N149" i="1"/>
  <c r="O149" i="1"/>
  <c r="P149" i="1"/>
  <c r="N150" i="1"/>
  <c r="O150" i="1"/>
  <c r="P150" i="1"/>
  <c r="N151" i="1"/>
  <c r="O151" i="1"/>
  <c r="P151" i="1"/>
  <c r="N152" i="1"/>
  <c r="O152" i="1"/>
  <c r="P152" i="1"/>
  <c r="N153" i="1"/>
  <c r="O153" i="1"/>
  <c r="P153" i="1"/>
  <c r="N154" i="1"/>
  <c r="O154" i="1"/>
  <c r="P154" i="1"/>
  <c r="N155" i="1"/>
  <c r="O155" i="1"/>
  <c r="P155" i="1"/>
  <c r="N156" i="1"/>
  <c r="O156" i="1"/>
  <c r="P156" i="1"/>
  <c r="N157" i="1"/>
  <c r="O157" i="1"/>
  <c r="P157" i="1"/>
  <c r="N158" i="1"/>
  <c r="O158" i="1"/>
  <c r="P158" i="1"/>
  <c r="N159" i="1"/>
  <c r="O159" i="1"/>
  <c r="P159" i="1"/>
  <c r="N160" i="1"/>
  <c r="O160" i="1"/>
  <c r="P160" i="1"/>
  <c r="N161" i="1"/>
  <c r="O161" i="1"/>
  <c r="P161" i="1"/>
  <c r="N162" i="1"/>
  <c r="O162" i="1"/>
  <c r="P162" i="1"/>
  <c r="N163" i="1"/>
  <c r="O163" i="1"/>
  <c r="P163" i="1"/>
  <c r="N164" i="1"/>
  <c r="O164" i="1"/>
  <c r="P164" i="1"/>
  <c r="N165" i="1"/>
  <c r="O165" i="1"/>
  <c r="P165" i="1"/>
  <c r="N166" i="1"/>
  <c r="O166" i="1"/>
  <c r="P166" i="1"/>
  <c r="N167" i="1"/>
  <c r="O167" i="1"/>
  <c r="P167" i="1"/>
  <c r="N168" i="1"/>
  <c r="O168" i="1"/>
  <c r="P168" i="1"/>
  <c r="N169" i="1"/>
  <c r="O169" i="1"/>
  <c r="P169" i="1"/>
  <c r="N170" i="1"/>
  <c r="O170" i="1"/>
  <c r="P170" i="1"/>
  <c r="N171" i="1"/>
  <c r="O171" i="1"/>
  <c r="P171" i="1"/>
  <c r="N172" i="1"/>
  <c r="O172" i="1"/>
  <c r="P172" i="1"/>
  <c r="N173" i="1"/>
  <c r="O173" i="1"/>
  <c r="P173" i="1"/>
  <c r="N174" i="1"/>
  <c r="O174" i="1"/>
  <c r="P174" i="1"/>
  <c r="N175" i="1"/>
  <c r="O175" i="1"/>
  <c r="P175" i="1"/>
  <c r="N176" i="1"/>
  <c r="O176" i="1"/>
  <c r="P176" i="1"/>
  <c r="N177" i="1"/>
  <c r="O177" i="1"/>
  <c r="P177" i="1"/>
  <c r="N178" i="1"/>
  <c r="O178" i="1"/>
  <c r="P178" i="1"/>
  <c r="N179" i="1"/>
  <c r="O179" i="1"/>
  <c r="P179" i="1"/>
  <c r="N180" i="1"/>
  <c r="O180" i="1"/>
  <c r="P180" i="1"/>
  <c r="N181" i="1"/>
  <c r="O181" i="1"/>
  <c r="P181" i="1"/>
  <c r="N182" i="1"/>
  <c r="O182" i="1"/>
  <c r="P182" i="1"/>
  <c r="N183" i="1"/>
  <c r="O183" i="1"/>
  <c r="P183" i="1"/>
  <c r="N184" i="1"/>
  <c r="O184" i="1"/>
  <c r="P184" i="1"/>
  <c r="N185" i="1"/>
  <c r="O185" i="1"/>
  <c r="P185" i="1"/>
  <c r="N186" i="1"/>
  <c r="O186" i="1"/>
  <c r="P186" i="1"/>
  <c r="N187" i="1"/>
  <c r="O187" i="1"/>
  <c r="P187" i="1"/>
  <c r="N188" i="1"/>
  <c r="O188" i="1"/>
  <c r="P188" i="1"/>
  <c r="N189" i="1"/>
  <c r="O189" i="1"/>
  <c r="P189" i="1"/>
  <c r="N190" i="1"/>
  <c r="O190" i="1"/>
  <c r="P190" i="1"/>
  <c r="N191" i="1"/>
  <c r="O191" i="1"/>
  <c r="P191" i="1"/>
  <c r="N192" i="1"/>
  <c r="O192" i="1"/>
  <c r="P192" i="1"/>
  <c r="N193" i="1"/>
  <c r="O193" i="1"/>
  <c r="P193" i="1"/>
  <c r="N194" i="1"/>
  <c r="O194" i="1"/>
  <c r="P194" i="1"/>
  <c r="N195" i="1"/>
  <c r="O195" i="1"/>
  <c r="P195" i="1"/>
  <c r="N196" i="1"/>
  <c r="O196" i="1"/>
  <c r="P196" i="1"/>
  <c r="N197" i="1"/>
  <c r="O197" i="1"/>
  <c r="P197" i="1"/>
  <c r="N198" i="1"/>
  <c r="O198" i="1"/>
  <c r="P198" i="1"/>
  <c r="N199" i="1"/>
  <c r="O199" i="1"/>
  <c r="P199" i="1"/>
  <c r="N200" i="1"/>
  <c r="O200" i="1"/>
  <c r="P200" i="1"/>
  <c r="N201" i="1"/>
  <c r="O201" i="1"/>
  <c r="P201" i="1"/>
  <c r="N202" i="1"/>
  <c r="O202" i="1"/>
  <c r="P202" i="1"/>
  <c r="N203" i="1"/>
  <c r="O203" i="1"/>
  <c r="P203" i="1"/>
  <c r="N204" i="1"/>
  <c r="O204" i="1"/>
  <c r="P204" i="1"/>
  <c r="N205" i="1"/>
  <c r="O205" i="1"/>
  <c r="P205" i="1"/>
  <c r="N206" i="1"/>
  <c r="O206" i="1"/>
  <c r="P206" i="1"/>
  <c r="N207" i="1"/>
  <c r="O207" i="1"/>
  <c r="P207" i="1"/>
  <c r="N208" i="1"/>
  <c r="O208" i="1"/>
  <c r="P208" i="1"/>
  <c r="N209" i="1"/>
  <c r="O209" i="1"/>
  <c r="P209" i="1"/>
  <c r="N210" i="1"/>
  <c r="O210" i="1"/>
  <c r="P210" i="1"/>
  <c r="N211" i="1"/>
  <c r="O211" i="1"/>
  <c r="P211" i="1"/>
  <c r="N212" i="1"/>
  <c r="O212" i="1"/>
  <c r="P212" i="1"/>
  <c r="N213" i="1"/>
  <c r="O213" i="1"/>
  <c r="P213" i="1"/>
  <c r="N214" i="1"/>
  <c r="O214" i="1"/>
  <c r="P214" i="1"/>
  <c r="N215" i="1"/>
  <c r="O215" i="1"/>
  <c r="P215" i="1"/>
  <c r="N216" i="1"/>
  <c r="O216" i="1"/>
  <c r="P216" i="1"/>
  <c r="N217" i="1"/>
  <c r="O217" i="1"/>
  <c r="P217" i="1"/>
  <c r="N218" i="1"/>
  <c r="O218" i="1"/>
  <c r="P218" i="1"/>
  <c r="N219" i="1"/>
  <c r="O219" i="1"/>
  <c r="P219" i="1"/>
  <c r="N220" i="1"/>
  <c r="O220" i="1"/>
  <c r="P220" i="1"/>
  <c r="N221" i="1"/>
  <c r="O221" i="1"/>
  <c r="P221" i="1"/>
  <c r="N222" i="1"/>
  <c r="O222" i="1"/>
  <c r="P222" i="1"/>
  <c r="N223" i="1"/>
  <c r="O223" i="1"/>
  <c r="P223" i="1"/>
  <c r="N224" i="1"/>
  <c r="O224" i="1"/>
  <c r="P224" i="1"/>
  <c r="N225" i="1"/>
  <c r="O225" i="1"/>
  <c r="P225" i="1"/>
  <c r="N226" i="1"/>
  <c r="O226" i="1"/>
  <c r="P226" i="1"/>
  <c r="N227" i="1"/>
  <c r="O227" i="1"/>
  <c r="P227" i="1"/>
  <c r="N228" i="1"/>
  <c r="O228" i="1"/>
  <c r="P228" i="1"/>
  <c r="N229" i="1"/>
  <c r="O229" i="1"/>
  <c r="P229" i="1"/>
  <c r="N230" i="1"/>
  <c r="O230" i="1"/>
  <c r="P230" i="1"/>
  <c r="N231" i="1"/>
  <c r="O231" i="1"/>
  <c r="P231" i="1"/>
  <c r="N232" i="1"/>
  <c r="O232" i="1"/>
  <c r="P232" i="1"/>
  <c r="N233" i="1"/>
  <c r="O233" i="1"/>
  <c r="P233" i="1"/>
  <c r="N234" i="1"/>
  <c r="O234" i="1"/>
  <c r="P234" i="1"/>
  <c r="N235" i="1"/>
  <c r="O235" i="1"/>
  <c r="P235" i="1"/>
  <c r="N236" i="1"/>
  <c r="O236" i="1"/>
  <c r="P236" i="1"/>
  <c r="N237" i="1"/>
  <c r="O237" i="1"/>
  <c r="P237" i="1"/>
  <c r="N238" i="1"/>
  <c r="O238" i="1"/>
  <c r="P238" i="1"/>
  <c r="N239" i="1"/>
  <c r="O239" i="1"/>
  <c r="P239" i="1"/>
  <c r="N240" i="1"/>
  <c r="O240" i="1"/>
  <c r="P240" i="1"/>
  <c r="N241" i="1"/>
  <c r="O241" i="1"/>
  <c r="P241" i="1"/>
  <c r="N242" i="1"/>
  <c r="O242" i="1"/>
  <c r="P242" i="1"/>
  <c r="N243" i="1"/>
  <c r="O243" i="1"/>
  <c r="P243" i="1"/>
  <c r="N244" i="1"/>
  <c r="O244" i="1"/>
  <c r="P244" i="1"/>
  <c r="N245" i="1"/>
  <c r="O245" i="1"/>
  <c r="P245" i="1"/>
  <c r="N246" i="1"/>
  <c r="O246" i="1"/>
  <c r="P246" i="1"/>
  <c r="N247" i="1"/>
  <c r="O247" i="1"/>
  <c r="P247" i="1"/>
  <c r="N248" i="1"/>
  <c r="O248" i="1"/>
  <c r="P248" i="1"/>
  <c r="N249" i="1"/>
  <c r="O249" i="1"/>
  <c r="P249" i="1"/>
  <c r="N250" i="1"/>
  <c r="O250" i="1"/>
  <c r="P250" i="1"/>
  <c r="N251" i="1"/>
  <c r="O251" i="1"/>
  <c r="P251" i="1"/>
  <c r="N252" i="1"/>
  <c r="O252" i="1"/>
  <c r="P252" i="1"/>
  <c r="N253" i="1"/>
  <c r="O253" i="1"/>
  <c r="P253" i="1"/>
  <c r="N254" i="1"/>
  <c r="O254" i="1"/>
  <c r="P254" i="1"/>
  <c r="N255" i="1"/>
  <c r="O255" i="1"/>
  <c r="P255" i="1"/>
  <c r="N256" i="1"/>
  <c r="O256" i="1"/>
  <c r="P256" i="1"/>
  <c r="N257" i="1"/>
  <c r="O257" i="1"/>
  <c r="P257" i="1"/>
  <c r="N258" i="1"/>
  <c r="O258" i="1"/>
  <c r="P258" i="1"/>
  <c r="N259" i="1"/>
  <c r="O259" i="1"/>
  <c r="P259" i="1"/>
  <c r="N260" i="1"/>
  <c r="O260" i="1"/>
  <c r="P260" i="1"/>
  <c r="N261" i="1"/>
  <c r="O261" i="1"/>
  <c r="P261" i="1"/>
  <c r="N262" i="1"/>
  <c r="O262" i="1"/>
  <c r="P262" i="1"/>
  <c r="N263" i="1"/>
  <c r="O263" i="1"/>
  <c r="P263" i="1"/>
  <c r="N264" i="1"/>
  <c r="O264" i="1"/>
  <c r="P264" i="1"/>
  <c r="N265" i="1"/>
  <c r="O265" i="1"/>
  <c r="P265" i="1"/>
  <c r="N266" i="1"/>
  <c r="O266" i="1"/>
  <c r="P266" i="1"/>
  <c r="N267" i="1"/>
  <c r="O267" i="1"/>
  <c r="P267" i="1"/>
  <c r="N268" i="1"/>
  <c r="O268" i="1"/>
  <c r="P268" i="1"/>
  <c r="N269" i="1"/>
  <c r="O269" i="1"/>
  <c r="P269" i="1"/>
  <c r="N270" i="1"/>
  <c r="O270" i="1"/>
  <c r="P270" i="1"/>
  <c r="N271" i="1"/>
  <c r="O271" i="1"/>
  <c r="P271" i="1"/>
  <c r="N272" i="1"/>
  <c r="O272" i="1"/>
  <c r="P272" i="1"/>
  <c r="N273" i="1"/>
  <c r="O273" i="1"/>
  <c r="P273" i="1"/>
  <c r="N274" i="1"/>
  <c r="O274" i="1"/>
  <c r="P274" i="1"/>
  <c r="N275" i="1"/>
  <c r="O275" i="1"/>
  <c r="P275" i="1"/>
  <c r="N276" i="1"/>
  <c r="O276" i="1"/>
  <c r="P276" i="1"/>
  <c r="N277" i="1"/>
  <c r="O277" i="1"/>
  <c r="P277" i="1"/>
  <c r="N278" i="1"/>
  <c r="O278" i="1"/>
  <c r="P278" i="1"/>
  <c r="N279" i="1"/>
  <c r="O279" i="1"/>
  <c r="P279" i="1"/>
  <c r="N280" i="1"/>
  <c r="O280" i="1"/>
  <c r="P280" i="1"/>
  <c r="N281" i="1"/>
  <c r="O281" i="1"/>
  <c r="P281" i="1"/>
  <c r="N282" i="1"/>
  <c r="O282" i="1"/>
  <c r="P282" i="1"/>
  <c r="N283" i="1"/>
  <c r="O283" i="1"/>
  <c r="P283" i="1"/>
  <c r="N284" i="1"/>
  <c r="O284" i="1"/>
  <c r="P284" i="1"/>
  <c r="N285" i="1"/>
  <c r="O285" i="1"/>
  <c r="P285" i="1"/>
  <c r="N286" i="1"/>
  <c r="O286" i="1"/>
  <c r="P286" i="1"/>
  <c r="N287" i="1"/>
  <c r="O287" i="1"/>
  <c r="P287" i="1"/>
  <c r="N288" i="1"/>
  <c r="O288" i="1"/>
  <c r="P288" i="1"/>
  <c r="N289" i="1"/>
  <c r="O289" i="1"/>
  <c r="P289" i="1"/>
  <c r="N290" i="1"/>
  <c r="O290" i="1"/>
  <c r="P290" i="1"/>
  <c r="N291" i="1"/>
  <c r="O291" i="1"/>
  <c r="P291" i="1"/>
  <c r="N292" i="1"/>
  <c r="O292" i="1"/>
  <c r="P292" i="1"/>
  <c r="N293" i="1"/>
  <c r="O293" i="1"/>
  <c r="P293" i="1"/>
  <c r="N294" i="1"/>
  <c r="O294" i="1"/>
  <c r="P294" i="1"/>
  <c r="N295" i="1"/>
  <c r="O295" i="1"/>
  <c r="P295" i="1"/>
  <c r="N296" i="1"/>
  <c r="O296" i="1"/>
  <c r="P296" i="1"/>
  <c r="N297" i="1"/>
  <c r="O297" i="1"/>
  <c r="P297" i="1"/>
  <c r="N298" i="1"/>
  <c r="O298" i="1"/>
  <c r="P298" i="1"/>
  <c r="N299" i="1"/>
  <c r="O299" i="1"/>
  <c r="P299" i="1"/>
  <c r="N300" i="1"/>
  <c r="O300" i="1"/>
  <c r="P300" i="1"/>
  <c r="N301" i="1"/>
  <c r="O301" i="1"/>
  <c r="P301" i="1"/>
  <c r="N302" i="1"/>
  <c r="O302" i="1"/>
  <c r="P302" i="1"/>
  <c r="N303" i="1"/>
  <c r="O303" i="1"/>
  <c r="P303" i="1"/>
  <c r="N304" i="1"/>
  <c r="O304" i="1"/>
  <c r="P304" i="1"/>
  <c r="N305" i="1"/>
  <c r="O305" i="1"/>
  <c r="P305" i="1"/>
  <c r="N306" i="1"/>
  <c r="O306" i="1"/>
  <c r="P306" i="1"/>
  <c r="N307" i="1"/>
  <c r="O307" i="1"/>
  <c r="P307" i="1"/>
  <c r="N308" i="1"/>
  <c r="O308" i="1"/>
  <c r="P308" i="1"/>
  <c r="N309" i="1"/>
  <c r="O309" i="1"/>
  <c r="P309" i="1"/>
  <c r="N310" i="1"/>
  <c r="O310" i="1"/>
  <c r="P310" i="1"/>
  <c r="N311" i="1"/>
  <c r="O311" i="1"/>
  <c r="P311" i="1"/>
  <c r="N312" i="1"/>
  <c r="O312" i="1"/>
  <c r="P312" i="1"/>
  <c r="N313" i="1"/>
  <c r="O313" i="1"/>
  <c r="P313" i="1"/>
  <c r="N314" i="1"/>
  <c r="O314" i="1"/>
  <c r="P314" i="1"/>
  <c r="N315" i="1"/>
  <c r="O315" i="1"/>
  <c r="P315" i="1"/>
  <c r="N316" i="1"/>
  <c r="O316" i="1"/>
  <c r="P316" i="1"/>
  <c r="N317" i="1"/>
  <c r="O317" i="1"/>
  <c r="P317" i="1"/>
  <c r="N318" i="1"/>
  <c r="O318" i="1"/>
  <c r="P318" i="1"/>
  <c r="N319" i="1"/>
  <c r="O319" i="1"/>
  <c r="P319" i="1"/>
  <c r="N320" i="1"/>
  <c r="O320" i="1"/>
  <c r="P320" i="1"/>
  <c r="N321" i="1"/>
  <c r="O321" i="1"/>
  <c r="P321" i="1"/>
  <c r="N322" i="1"/>
  <c r="O322" i="1"/>
  <c r="P322" i="1"/>
  <c r="N323" i="1"/>
  <c r="O323" i="1"/>
  <c r="P323" i="1"/>
  <c r="N324" i="1"/>
  <c r="O324" i="1"/>
  <c r="P324" i="1"/>
  <c r="N325" i="1"/>
  <c r="O325" i="1"/>
  <c r="P325" i="1"/>
  <c r="N326" i="1"/>
  <c r="O326" i="1"/>
  <c r="P326" i="1"/>
  <c r="N327" i="1"/>
  <c r="O327" i="1"/>
  <c r="P327" i="1"/>
  <c r="N328" i="1"/>
  <c r="O328" i="1"/>
  <c r="P328" i="1"/>
  <c r="N329" i="1"/>
  <c r="O329" i="1"/>
  <c r="P329" i="1"/>
  <c r="N330" i="1"/>
  <c r="O330" i="1"/>
  <c r="P330" i="1"/>
  <c r="N331" i="1"/>
  <c r="O331" i="1"/>
  <c r="P331" i="1"/>
  <c r="N332" i="1"/>
  <c r="O332" i="1"/>
  <c r="P332" i="1"/>
  <c r="N333" i="1"/>
  <c r="O333" i="1"/>
  <c r="P333" i="1"/>
  <c r="N334" i="1"/>
  <c r="O334" i="1"/>
  <c r="P334" i="1"/>
  <c r="N335" i="1"/>
  <c r="O335" i="1"/>
  <c r="P335" i="1"/>
  <c r="N336" i="1"/>
  <c r="O336" i="1"/>
  <c r="P336" i="1"/>
  <c r="N337" i="1"/>
  <c r="O337" i="1"/>
  <c r="P337" i="1"/>
  <c r="N338" i="1"/>
  <c r="O338" i="1"/>
  <c r="P338" i="1"/>
  <c r="N339" i="1"/>
  <c r="O339" i="1"/>
  <c r="P339" i="1"/>
  <c r="N340" i="1"/>
  <c r="O340" i="1"/>
  <c r="P340" i="1"/>
  <c r="N341" i="1"/>
  <c r="O341" i="1"/>
  <c r="P341" i="1"/>
  <c r="N342" i="1"/>
  <c r="O342" i="1"/>
  <c r="P342" i="1"/>
  <c r="N343" i="1"/>
  <c r="O343" i="1"/>
  <c r="P343" i="1"/>
  <c r="N344" i="1"/>
  <c r="O344" i="1"/>
  <c r="P344" i="1"/>
  <c r="N345" i="1"/>
  <c r="O345" i="1"/>
  <c r="P345" i="1"/>
  <c r="N346" i="1"/>
  <c r="O346" i="1"/>
  <c r="P346" i="1"/>
  <c r="N347" i="1"/>
  <c r="O347" i="1"/>
  <c r="P347" i="1"/>
  <c r="N348" i="1"/>
  <c r="O348" i="1"/>
  <c r="P348" i="1"/>
  <c r="N349" i="1"/>
  <c r="O349" i="1"/>
  <c r="P349" i="1"/>
  <c r="N350" i="1"/>
  <c r="O350" i="1"/>
  <c r="P350" i="1"/>
  <c r="N351" i="1"/>
  <c r="O351" i="1"/>
  <c r="P351" i="1"/>
  <c r="N352" i="1"/>
  <c r="O352" i="1"/>
  <c r="P352" i="1"/>
  <c r="N353" i="1"/>
  <c r="O353" i="1"/>
  <c r="P353" i="1"/>
  <c r="N354" i="1"/>
  <c r="O354" i="1"/>
  <c r="P354" i="1"/>
  <c r="N355" i="1"/>
  <c r="O355" i="1"/>
  <c r="P355" i="1"/>
  <c r="N356" i="1"/>
  <c r="O356" i="1"/>
  <c r="P356" i="1"/>
  <c r="N357" i="1"/>
  <c r="O357" i="1"/>
  <c r="P357" i="1"/>
  <c r="N358" i="1"/>
  <c r="O358" i="1"/>
  <c r="P358" i="1"/>
  <c r="N359" i="1"/>
  <c r="O359" i="1"/>
  <c r="P359" i="1"/>
  <c r="N360" i="1"/>
  <c r="O360" i="1"/>
  <c r="P360" i="1"/>
  <c r="N361" i="1"/>
  <c r="O361" i="1"/>
  <c r="P361" i="1"/>
  <c r="N362" i="1"/>
  <c r="O362" i="1"/>
  <c r="P362" i="1"/>
  <c r="P2" i="1"/>
  <c r="O2" i="1"/>
  <c r="N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M2" i="1"/>
  <c r="L2" i="1"/>
  <c r="K2" i="1"/>
  <c r="J2" i="1"/>
  <c r="AF3" i="5"/>
  <c r="AG3" i="5"/>
  <c r="AH3" i="5"/>
  <c r="AF4" i="5"/>
  <c r="AG4" i="5"/>
  <c r="AH4" i="5"/>
  <c r="AF5" i="5"/>
  <c r="AG5" i="5"/>
  <c r="AH5" i="5"/>
  <c r="AF6" i="5"/>
  <c r="AG6" i="5"/>
  <c r="AH6" i="5"/>
  <c r="AF7" i="5"/>
  <c r="AG7" i="5"/>
  <c r="AH7" i="5"/>
  <c r="AF8" i="5"/>
  <c r="AG8" i="5"/>
  <c r="AH8" i="5"/>
  <c r="AF9" i="5"/>
  <c r="AG9" i="5"/>
  <c r="AH9" i="5"/>
  <c r="AF10" i="5"/>
  <c r="AG10" i="5"/>
  <c r="AH10" i="5"/>
  <c r="AF11" i="5"/>
  <c r="AG11" i="5"/>
  <c r="AH11" i="5"/>
  <c r="AF12" i="5"/>
  <c r="AG12" i="5"/>
  <c r="AH12" i="5"/>
  <c r="AF13" i="5"/>
  <c r="AG13" i="5"/>
  <c r="AH13" i="5"/>
  <c r="AF14" i="5"/>
  <c r="AG14" i="5"/>
  <c r="AH14" i="5"/>
  <c r="AF15" i="5"/>
  <c r="AG15" i="5"/>
  <c r="AH15" i="5"/>
  <c r="AF16" i="5"/>
  <c r="AG16" i="5"/>
  <c r="AH16" i="5"/>
  <c r="AF17" i="5"/>
  <c r="AG17" i="5"/>
  <c r="AH17" i="5"/>
  <c r="AF18" i="5"/>
  <c r="AG18" i="5"/>
  <c r="AH18" i="5"/>
  <c r="AF19" i="5"/>
  <c r="AG19" i="5"/>
  <c r="AH19" i="5"/>
  <c r="AF20" i="5"/>
  <c r="AG20" i="5"/>
  <c r="AH20" i="5"/>
  <c r="AF21" i="5"/>
  <c r="AG21" i="5"/>
  <c r="AH21" i="5"/>
  <c r="AF22" i="5"/>
  <c r="AG22" i="5"/>
  <c r="AH22" i="5"/>
  <c r="AF23" i="5"/>
  <c r="AG23" i="5"/>
  <c r="AH23" i="5"/>
  <c r="AF24" i="5"/>
  <c r="AG24" i="5"/>
  <c r="AH24" i="5"/>
  <c r="AF25" i="5"/>
  <c r="AG25" i="5"/>
  <c r="AH25" i="5"/>
  <c r="AF26" i="5"/>
  <c r="AG26" i="5"/>
  <c r="AH26" i="5"/>
  <c r="AF27" i="5"/>
  <c r="AG27" i="5"/>
  <c r="AH27" i="5"/>
  <c r="AF28" i="5"/>
  <c r="AG28" i="5"/>
  <c r="AH28" i="5"/>
  <c r="AF29" i="5"/>
  <c r="AG29" i="5"/>
  <c r="AH29" i="5"/>
  <c r="AF30" i="5"/>
  <c r="AG30" i="5"/>
  <c r="AH30" i="5"/>
  <c r="AF31" i="5"/>
  <c r="AG31" i="5"/>
  <c r="AH31" i="5"/>
  <c r="AF32" i="5"/>
  <c r="AG32" i="5"/>
  <c r="AH32" i="5"/>
  <c r="AF33" i="5"/>
  <c r="AG33" i="5"/>
  <c r="AH33" i="5"/>
  <c r="AF34" i="5"/>
  <c r="AG34" i="5"/>
  <c r="AH34" i="5"/>
  <c r="AF35" i="5"/>
  <c r="AG35" i="5"/>
  <c r="AH35" i="5"/>
  <c r="AF36" i="5"/>
  <c r="AG36" i="5"/>
  <c r="AH36" i="5"/>
  <c r="AF37" i="5"/>
  <c r="AG37" i="5"/>
  <c r="AH37" i="5"/>
  <c r="AF38" i="5"/>
  <c r="AG38" i="5"/>
  <c r="AH38" i="5"/>
  <c r="AF39" i="5"/>
  <c r="AG39" i="5"/>
  <c r="AH39" i="5"/>
  <c r="AF40" i="5"/>
  <c r="AG40" i="5"/>
  <c r="AH40" i="5"/>
  <c r="AF41" i="5"/>
  <c r="AG41" i="5"/>
  <c r="AH41" i="5"/>
  <c r="AF42" i="5"/>
  <c r="AG42" i="5"/>
  <c r="AH42" i="5"/>
  <c r="AF43" i="5"/>
  <c r="AG43" i="5"/>
  <c r="AH43" i="5"/>
  <c r="AF44" i="5"/>
  <c r="AG44" i="5"/>
  <c r="AH44" i="5"/>
  <c r="AF45" i="5"/>
  <c r="AG45" i="5"/>
  <c r="AH45" i="5"/>
  <c r="AF46" i="5"/>
  <c r="AG46" i="5"/>
  <c r="AH46" i="5"/>
  <c r="AF47" i="5"/>
  <c r="AG47" i="5"/>
  <c r="AH47" i="5"/>
  <c r="AF48" i="5"/>
  <c r="AG48" i="5"/>
  <c r="AH48" i="5"/>
  <c r="AF49" i="5"/>
  <c r="AG49" i="5"/>
  <c r="AH49" i="5"/>
  <c r="AF50" i="5"/>
  <c r="AG50" i="5"/>
  <c r="AH50" i="5"/>
  <c r="AF51" i="5"/>
  <c r="AG51" i="5"/>
  <c r="AH51" i="5"/>
  <c r="AF52" i="5"/>
  <c r="AG52" i="5"/>
  <c r="AH52" i="5"/>
  <c r="AF53" i="5"/>
  <c r="AG53" i="5"/>
  <c r="AH53" i="5"/>
  <c r="AF54" i="5"/>
  <c r="AG54" i="5"/>
  <c r="AH54" i="5"/>
  <c r="AF55" i="5"/>
  <c r="AG55" i="5"/>
  <c r="AH55" i="5"/>
  <c r="AF56" i="5"/>
  <c r="AG56" i="5"/>
  <c r="AH56" i="5"/>
  <c r="AF57" i="5"/>
  <c r="AG57" i="5"/>
  <c r="AH57" i="5"/>
  <c r="AF58" i="5"/>
  <c r="AG58" i="5"/>
  <c r="AH58" i="5"/>
  <c r="AF59" i="5"/>
  <c r="AG59" i="5"/>
  <c r="AH59" i="5"/>
  <c r="AF60" i="5"/>
  <c r="AG60" i="5"/>
  <c r="AH60" i="5"/>
  <c r="AF61" i="5"/>
  <c r="AG61" i="5"/>
  <c r="AH61" i="5"/>
  <c r="AF62" i="5"/>
  <c r="AG62" i="5"/>
  <c r="AH62" i="5"/>
  <c r="AF63" i="5"/>
  <c r="AG63" i="5"/>
  <c r="AH63" i="5"/>
  <c r="AF64" i="5"/>
  <c r="AG64" i="5"/>
  <c r="AH64" i="5"/>
  <c r="AF65" i="5"/>
  <c r="AG65" i="5"/>
  <c r="AH65" i="5"/>
  <c r="AF66" i="5"/>
  <c r="AG66" i="5"/>
  <c r="AH66" i="5"/>
  <c r="AF67" i="5"/>
  <c r="AG67" i="5"/>
  <c r="AH67" i="5"/>
  <c r="AF68" i="5"/>
  <c r="AG68" i="5"/>
  <c r="AH68" i="5"/>
  <c r="AF69" i="5"/>
  <c r="AG69" i="5"/>
  <c r="AH69" i="5"/>
  <c r="AF70" i="5"/>
  <c r="AG70" i="5"/>
  <c r="AH70" i="5"/>
  <c r="AF71" i="5"/>
  <c r="AG71" i="5"/>
  <c r="AH71" i="5"/>
  <c r="AF72" i="5"/>
  <c r="AG72" i="5"/>
  <c r="AH72" i="5"/>
  <c r="AF73" i="5"/>
  <c r="AG73" i="5"/>
  <c r="AH73" i="5"/>
  <c r="AF74" i="5"/>
  <c r="AG74" i="5"/>
  <c r="AH74" i="5"/>
  <c r="AF75" i="5"/>
  <c r="AG75" i="5"/>
  <c r="AH75" i="5"/>
  <c r="AF76" i="5"/>
  <c r="AG76" i="5"/>
  <c r="AH76" i="5"/>
  <c r="AF77" i="5"/>
  <c r="AG77" i="5"/>
  <c r="AH77" i="5"/>
  <c r="AF78" i="5"/>
  <c r="AG78" i="5"/>
  <c r="AH78" i="5"/>
  <c r="AF79" i="5"/>
  <c r="AG79" i="5"/>
  <c r="AH79" i="5"/>
  <c r="AF80" i="5"/>
  <c r="AG80" i="5"/>
  <c r="AH80" i="5"/>
  <c r="AF81" i="5"/>
  <c r="AG81" i="5"/>
  <c r="AH81" i="5"/>
  <c r="AF82" i="5"/>
  <c r="AG82" i="5"/>
  <c r="AH82" i="5"/>
  <c r="AF83" i="5"/>
  <c r="AG83" i="5"/>
  <c r="AH83" i="5"/>
  <c r="AF84" i="5"/>
  <c r="AG84" i="5"/>
  <c r="AH84" i="5"/>
  <c r="AF85" i="5"/>
  <c r="AG85" i="5"/>
  <c r="AH85" i="5"/>
  <c r="AF86" i="5"/>
  <c r="AG86" i="5"/>
  <c r="AH86" i="5"/>
  <c r="AF87" i="5"/>
  <c r="AG87" i="5"/>
  <c r="AH87" i="5"/>
  <c r="AF88" i="5"/>
  <c r="AG88" i="5"/>
  <c r="AH88" i="5"/>
  <c r="AF89" i="5"/>
  <c r="AG89" i="5"/>
  <c r="AH89" i="5"/>
  <c r="AF90" i="5"/>
  <c r="AG90" i="5"/>
  <c r="AH90" i="5"/>
  <c r="AF91" i="5"/>
  <c r="AG91" i="5"/>
  <c r="AH91" i="5"/>
  <c r="AF92" i="5"/>
  <c r="AG92" i="5"/>
  <c r="AH92" i="5"/>
  <c r="AF93" i="5"/>
  <c r="AG93" i="5"/>
  <c r="AH93" i="5"/>
  <c r="AF94" i="5"/>
  <c r="AG94" i="5"/>
  <c r="AH94" i="5"/>
  <c r="AF95" i="5"/>
  <c r="AG95" i="5"/>
  <c r="AH95" i="5"/>
  <c r="AF96" i="5"/>
  <c r="AG96" i="5"/>
  <c r="AH96" i="5"/>
  <c r="AF97" i="5"/>
  <c r="AG97" i="5"/>
  <c r="AH97" i="5"/>
  <c r="AF98" i="5"/>
  <c r="AG98" i="5"/>
  <c r="AH98" i="5"/>
  <c r="AF99" i="5"/>
  <c r="AG99" i="5"/>
  <c r="AH99" i="5"/>
  <c r="AF100" i="5"/>
  <c r="AG100" i="5"/>
  <c r="AH100" i="5"/>
  <c r="AF101" i="5"/>
  <c r="AG101" i="5"/>
  <c r="AH101" i="5"/>
  <c r="AF102" i="5"/>
  <c r="AG102" i="5"/>
  <c r="AH102" i="5"/>
  <c r="AF103" i="5"/>
  <c r="AG103" i="5"/>
  <c r="AH103" i="5"/>
  <c r="AF104" i="5"/>
  <c r="AG104" i="5"/>
  <c r="AH104" i="5"/>
  <c r="AF105" i="5"/>
  <c r="AG105" i="5"/>
  <c r="AH105" i="5"/>
  <c r="AF106" i="5"/>
  <c r="AG106" i="5"/>
  <c r="AH106" i="5"/>
  <c r="AF107" i="5"/>
  <c r="AG107" i="5"/>
  <c r="AH107" i="5"/>
  <c r="AF108" i="5"/>
  <c r="AG108" i="5"/>
  <c r="AH108" i="5"/>
  <c r="AF109" i="5"/>
  <c r="AG109" i="5"/>
  <c r="AH109" i="5"/>
  <c r="AF110" i="5"/>
  <c r="AG110" i="5"/>
  <c r="AH110" i="5"/>
  <c r="AF111" i="5"/>
  <c r="AG111" i="5"/>
  <c r="AH111" i="5"/>
  <c r="AF112" i="5"/>
  <c r="AG112" i="5"/>
  <c r="AH112" i="5"/>
  <c r="AF113" i="5"/>
  <c r="AG113" i="5"/>
  <c r="AH113" i="5"/>
  <c r="AF114" i="5"/>
  <c r="AG114" i="5"/>
  <c r="AH114" i="5"/>
  <c r="AF115" i="5"/>
  <c r="AG115" i="5"/>
  <c r="AH115" i="5"/>
  <c r="AF116" i="5"/>
  <c r="AG116" i="5"/>
  <c r="AH116" i="5"/>
  <c r="AF117" i="5"/>
  <c r="AG117" i="5"/>
  <c r="AH117" i="5"/>
  <c r="AF118" i="5"/>
  <c r="AG118" i="5"/>
  <c r="AH118" i="5"/>
  <c r="AF119" i="5"/>
  <c r="AG119" i="5"/>
  <c r="AH119" i="5"/>
  <c r="AF120" i="5"/>
  <c r="AG120" i="5"/>
  <c r="AH120" i="5"/>
  <c r="AF121" i="5"/>
  <c r="AG121" i="5"/>
  <c r="AH121" i="5"/>
  <c r="AF122" i="5"/>
  <c r="AG122" i="5"/>
  <c r="AH122" i="5"/>
  <c r="AF123" i="5"/>
  <c r="AG123" i="5"/>
  <c r="AH123" i="5"/>
  <c r="AF124" i="5"/>
  <c r="AG124" i="5"/>
  <c r="AH124" i="5"/>
  <c r="AF125" i="5"/>
  <c r="AG125" i="5"/>
  <c r="AH125" i="5"/>
  <c r="AF126" i="5"/>
  <c r="AG126" i="5"/>
  <c r="AH126" i="5"/>
  <c r="AF127" i="5"/>
  <c r="AG127" i="5"/>
  <c r="AH127" i="5"/>
  <c r="AF128" i="5"/>
  <c r="AG128" i="5"/>
  <c r="AH128" i="5"/>
  <c r="AF129" i="5"/>
  <c r="AG129" i="5"/>
  <c r="AH129" i="5"/>
  <c r="AF130" i="5"/>
  <c r="AG130" i="5"/>
  <c r="AH130" i="5"/>
  <c r="AF131" i="5"/>
  <c r="AG131" i="5"/>
  <c r="AH131" i="5"/>
  <c r="AF132" i="5"/>
  <c r="AG132" i="5"/>
  <c r="AH132" i="5"/>
  <c r="AF133" i="5"/>
  <c r="AG133" i="5"/>
  <c r="AH133" i="5"/>
  <c r="AF134" i="5"/>
  <c r="AG134" i="5"/>
  <c r="AH134" i="5"/>
  <c r="AF135" i="5"/>
  <c r="AG135" i="5"/>
  <c r="AH135" i="5"/>
  <c r="AF136" i="5"/>
  <c r="AG136" i="5"/>
  <c r="AH136" i="5"/>
  <c r="AF137" i="5"/>
  <c r="AG137" i="5"/>
  <c r="AH137" i="5"/>
  <c r="AF138" i="5"/>
  <c r="AG138" i="5"/>
  <c r="AH138" i="5"/>
  <c r="AF139" i="5"/>
  <c r="AG139" i="5"/>
  <c r="AH139" i="5"/>
  <c r="AF140" i="5"/>
  <c r="AG140" i="5"/>
  <c r="AH140" i="5"/>
  <c r="AF141" i="5"/>
  <c r="AG141" i="5"/>
  <c r="AH141" i="5"/>
  <c r="AF142" i="5"/>
  <c r="AG142" i="5"/>
  <c r="AH142" i="5"/>
  <c r="AF143" i="5"/>
  <c r="AG143" i="5"/>
  <c r="AH143" i="5"/>
  <c r="AF144" i="5"/>
  <c r="AG144" i="5"/>
  <c r="AH144" i="5"/>
  <c r="AF145" i="5"/>
  <c r="AG145" i="5"/>
  <c r="AH145" i="5"/>
  <c r="AF146" i="5"/>
  <c r="AG146" i="5"/>
  <c r="AH146" i="5"/>
  <c r="AF147" i="5"/>
  <c r="AG147" i="5"/>
  <c r="AH147" i="5"/>
  <c r="AF148" i="5"/>
  <c r="AG148" i="5"/>
  <c r="AH148" i="5"/>
  <c r="AF149" i="5"/>
  <c r="AG149" i="5"/>
  <c r="AH149" i="5"/>
  <c r="AF150" i="5"/>
  <c r="AG150" i="5"/>
  <c r="AH150" i="5"/>
  <c r="AF151" i="5"/>
  <c r="AG151" i="5"/>
  <c r="AH151" i="5"/>
  <c r="AF152" i="5"/>
  <c r="AG152" i="5"/>
  <c r="AH152" i="5"/>
  <c r="AF153" i="5"/>
  <c r="AG153" i="5"/>
  <c r="AH153" i="5"/>
  <c r="AF154" i="5"/>
  <c r="AG154" i="5"/>
  <c r="AH154" i="5"/>
  <c r="AF155" i="5"/>
  <c r="AG155" i="5"/>
  <c r="AH155" i="5"/>
  <c r="AF156" i="5"/>
  <c r="AG156" i="5"/>
  <c r="AH156" i="5"/>
  <c r="AF157" i="5"/>
  <c r="AG157" i="5"/>
  <c r="AH157" i="5"/>
  <c r="AF158" i="5"/>
  <c r="AG158" i="5"/>
  <c r="AH158" i="5"/>
  <c r="AF159" i="5"/>
  <c r="AG159" i="5"/>
  <c r="AH159" i="5"/>
  <c r="AF160" i="5"/>
  <c r="AG160" i="5"/>
  <c r="AH160" i="5"/>
  <c r="AF161" i="5"/>
  <c r="AG161" i="5"/>
  <c r="AH161" i="5"/>
  <c r="AF162" i="5"/>
  <c r="AG162" i="5"/>
  <c r="AH162" i="5"/>
  <c r="AF163" i="5"/>
  <c r="AG163" i="5"/>
  <c r="AH163" i="5"/>
  <c r="AF164" i="5"/>
  <c r="AG164" i="5"/>
  <c r="AH164" i="5"/>
  <c r="AF165" i="5"/>
  <c r="AG165" i="5"/>
  <c r="AH165" i="5"/>
  <c r="AF166" i="5"/>
  <c r="AG166" i="5"/>
  <c r="AH166" i="5"/>
  <c r="AF167" i="5"/>
  <c r="AG167" i="5"/>
  <c r="AH167" i="5"/>
  <c r="AF168" i="5"/>
  <c r="AG168" i="5"/>
  <c r="AH168" i="5"/>
  <c r="AF169" i="5"/>
  <c r="AG169" i="5"/>
  <c r="AH169" i="5"/>
  <c r="AF170" i="5"/>
  <c r="AG170" i="5"/>
  <c r="AH170" i="5"/>
  <c r="AF171" i="5"/>
  <c r="AG171" i="5"/>
  <c r="AH171" i="5"/>
  <c r="AF172" i="5"/>
  <c r="AG172" i="5"/>
  <c r="AH172" i="5"/>
  <c r="AF173" i="5"/>
  <c r="AG173" i="5"/>
  <c r="AH173" i="5"/>
  <c r="AF174" i="5"/>
  <c r="AG174" i="5"/>
  <c r="AH174" i="5"/>
  <c r="AF175" i="5"/>
  <c r="AG175" i="5"/>
  <c r="AH175" i="5"/>
  <c r="AF176" i="5"/>
  <c r="AG176" i="5"/>
  <c r="AH176" i="5"/>
  <c r="AF177" i="5"/>
  <c r="AG177" i="5"/>
  <c r="AH177" i="5"/>
  <c r="AF178" i="5"/>
  <c r="AG178" i="5"/>
  <c r="AH178" i="5"/>
  <c r="AF179" i="5"/>
  <c r="AG179" i="5"/>
  <c r="AH179" i="5"/>
  <c r="AF180" i="5"/>
  <c r="AG180" i="5"/>
  <c r="AH180" i="5"/>
  <c r="AF181" i="5"/>
  <c r="AG181" i="5"/>
  <c r="AH181" i="5"/>
  <c r="AF182" i="5"/>
  <c r="AG182" i="5"/>
  <c r="AH182" i="5"/>
  <c r="AF183" i="5"/>
  <c r="AG183" i="5"/>
  <c r="AH183" i="5"/>
  <c r="AF184" i="5"/>
  <c r="AG184" i="5"/>
  <c r="AH184" i="5"/>
  <c r="AF185" i="5"/>
  <c r="AG185" i="5"/>
  <c r="AH185" i="5"/>
  <c r="AF186" i="5"/>
  <c r="AG186" i="5"/>
  <c r="AH186" i="5"/>
  <c r="AF187" i="5"/>
  <c r="AG187" i="5"/>
  <c r="AH187" i="5"/>
  <c r="AF188" i="5"/>
  <c r="AG188" i="5"/>
  <c r="AH188" i="5"/>
  <c r="AF189" i="5"/>
  <c r="AG189" i="5"/>
  <c r="AH189" i="5"/>
  <c r="AF190" i="5"/>
  <c r="AG190" i="5"/>
  <c r="AH190" i="5"/>
  <c r="AF191" i="5"/>
  <c r="AG191" i="5"/>
  <c r="AH191" i="5"/>
  <c r="AF192" i="5"/>
  <c r="AG192" i="5"/>
  <c r="AH192" i="5"/>
  <c r="AF193" i="5"/>
  <c r="AG193" i="5"/>
  <c r="AH193" i="5"/>
  <c r="AF194" i="5"/>
  <c r="AG194" i="5"/>
  <c r="AH194" i="5"/>
  <c r="AF195" i="5"/>
  <c r="AG195" i="5"/>
  <c r="AH195" i="5"/>
  <c r="AF196" i="5"/>
  <c r="AG196" i="5"/>
  <c r="AH196" i="5"/>
  <c r="AF197" i="5"/>
  <c r="AG197" i="5"/>
  <c r="AH197" i="5"/>
  <c r="AF198" i="5"/>
  <c r="AG198" i="5"/>
  <c r="AH198" i="5"/>
  <c r="AF199" i="5"/>
  <c r="AG199" i="5"/>
  <c r="AH199" i="5"/>
  <c r="AF200" i="5"/>
  <c r="AG200" i="5"/>
  <c r="AH200" i="5"/>
  <c r="AF201" i="5"/>
  <c r="AG201" i="5"/>
  <c r="AH201" i="5"/>
  <c r="AF202" i="5"/>
  <c r="AG202" i="5"/>
  <c r="AH202" i="5"/>
  <c r="AF203" i="5"/>
  <c r="AG203" i="5"/>
  <c r="AH203" i="5"/>
  <c r="AF204" i="5"/>
  <c r="AG204" i="5"/>
  <c r="AH204" i="5"/>
  <c r="AF205" i="5"/>
  <c r="AG205" i="5"/>
  <c r="AH205" i="5"/>
  <c r="AF206" i="5"/>
  <c r="AG206" i="5"/>
  <c r="AH206" i="5"/>
  <c r="AF207" i="5"/>
  <c r="AG207" i="5"/>
  <c r="AH207" i="5"/>
  <c r="AF208" i="5"/>
  <c r="AG208" i="5"/>
  <c r="AH208" i="5"/>
  <c r="AF209" i="5"/>
  <c r="AG209" i="5"/>
  <c r="AH209" i="5"/>
  <c r="AF210" i="5"/>
  <c r="AG210" i="5"/>
  <c r="AH210" i="5"/>
  <c r="AF211" i="5"/>
  <c r="AG211" i="5"/>
  <c r="AH211" i="5"/>
  <c r="AF212" i="5"/>
  <c r="AG212" i="5"/>
  <c r="AH212" i="5"/>
  <c r="AF213" i="5"/>
  <c r="AG213" i="5"/>
  <c r="AH213" i="5"/>
  <c r="AF214" i="5"/>
  <c r="AG214" i="5"/>
  <c r="AH214" i="5"/>
  <c r="AF215" i="5"/>
  <c r="AG215" i="5"/>
  <c r="AH215" i="5"/>
  <c r="AF216" i="5"/>
  <c r="AG216" i="5"/>
  <c r="AH216" i="5"/>
  <c r="AF217" i="5"/>
  <c r="AG217" i="5"/>
  <c r="AH217" i="5"/>
  <c r="AF218" i="5"/>
  <c r="AG218" i="5"/>
  <c r="AH218" i="5"/>
  <c r="AF219" i="5"/>
  <c r="AG219" i="5"/>
  <c r="AH219" i="5"/>
  <c r="AF220" i="5"/>
  <c r="AG220" i="5"/>
  <c r="AH220" i="5"/>
  <c r="AF221" i="5"/>
  <c r="AG221" i="5"/>
  <c r="AH221" i="5"/>
  <c r="AF222" i="5"/>
  <c r="AG222" i="5"/>
  <c r="AH222" i="5"/>
  <c r="AF223" i="5"/>
  <c r="AG223" i="5"/>
  <c r="AH223" i="5"/>
  <c r="AF224" i="5"/>
  <c r="AG224" i="5"/>
  <c r="AH224" i="5"/>
  <c r="AF225" i="5"/>
  <c r="AG225" i="5"/>
  <c r="AH225" i="5"/>
  <c r="AF226" i="5"/>
  <c r="AG226" i="5"/>
  <c r="AH226" i="5"/>
  <c r="AF227" i="5"/>
  <c r="AG227" i="5"/>
  <c r="AH227" i="5"/>
  <c r="AF228" i="5"/>
  <c r="AG228" i="5"/>
  <c r="AH228" i="5"/>
  <c r="AF229" i="5"/>
  <c r="AG229" i="5"/>
  <c r="AH229" i="5"/>
  <c r="AF230" i="5"/>
  <c r="AG230" i="5"/>
  <c r="AH230" i="5"/>
  <c r="AF231" i="5"/>
  <c r="AG231" i="5"/>
  <c r="AH231" i="5"/>
  <c r="AF232" i="5"/>
  <c r="AG232" i="5"/>
  <c r="AH232" i="5"/>
  <c r="AF233" i="5"/>
  <c r="AG233" i="5"/>
  <c r="AH233" i="5"/>
  <c r="AF234" i="5"/>
  <c r="AG234" i="5"/>
  <c r="AH234" i="5"/>
  <c r="AF235" i="5"/>
  <c r="AG235" i="5"/>
  <c r="AH235" i="5"/>
  <c r="AF236" i="5"/>
  <c r="AG236" i="5"/>
  <c r="AH236" i="5"/>
  <c r="AF237" i="5"/>
  <c r="AG237" i="5"/>
  <c r="AH237" i="5"/>
  <c r="AF238" i="5"/>
  <c r="AG238" i="5"/>
  <c r="AH238" i="5"/>
  <c r="AF239" i="5"/>
  <c r="AG239" i="5"/>
  <c r="AH239" i="5"/>
  <c r="AF240" i="5"/>
  <c r="AG240" i="5"/>
  <c r="AH240" i="5"/>
  <c r="AF241" i="5"/>
  <c r="AG241" i="5"/>
  <c r="AH241" i="5"/>
  <c r="AF242" i="5"/>
  <c r="AG242" i="5"/>
  <c r="AH242" i="5"/>
  <c r="AF243" i="5"/>
  <c r="AG243" i="5"/>
  <c r="AH243" i="5"/>
  <c r="AF244" i="5"/>
  <c r="AG244" i="5"/>
  <c r="AH244" i="5"/>
  <c r="AF245" i="5"/>
  <c r="AG245" i="5"/>
  <c r="AH245" i="5"/>
  <c r="AF246" i="5"/>
  <c r="AG246" i="5"/>
  <c r="AH246" i="5"/>
  <c r="AF247" i="5"/>
  <c r="AG247" i="5"/>
  <c r="AH247" i="5"/>
  <c r="AF248" i="5"/>
  <c r="AG248" i="5"/>
  <c r="AH248" i="5"/>
  <c r="AF249" i="5"/>
  <c r="AG249" i="5"/>
  <c r="AH249" i="5"/>
  <c r="AF250" i="5"/>
  <c r="AG250" i="5"/>
  <c r="AH250" i="5"/>
  <c r="AF251" i="5"/>
  <c r="AG251" i="5"/>
  <c r="AH251" i="5"/>
  <c r="AF252" i="5"/>
  <c r="AG252" i="5"/>
  <c r="AH252" i="5"/>
  <c r="AF253" i="5"/>
  <c r="AG253" i="5"/>
  <c r="AH253" i="5"/>
  <c r="AF254" i="5"/>
  <c r="AG254" i="5"/>
  <c r="AH254" i="5"/>
  <c r="AF255" i="5"/>
  <c r="AG255" i="5"/>
  <c r="AH255" i="5"/>
  <c r="AF256" i="5"/>
  <c r="AG256" i="5"/>
  <c r="AH256" i="5"/>
  <c r="AF257" i="5"/>
  <c r="AG257" i="5"/>
  <c r="AH257" i="5"/>
  <c r="AF258" i="5"/>
  <c r="AG258" i="5"/>
  <c r="AH258" i="5"/>
  <c r="AF259" i="5"/>
  <c r="AG259" i="5"/>
  <c r="AH259" i="5"/>
  <c r="AF260" i="5"/>
  <c r="AG260" i="5"/>
  <c r="AH260" i="5"/>
  <c r="AF261" i="5"/>
  <c r="AG261" i="5"/>
  <c r="AH261" i="5"/>
  <c r="AF262" i="5"/>
  <c r="AG262" i="5"/>
  <c r="AH262" i="5"/>
  <c r="AF263" i="5"/>
  <c r="AG263" i="5"/>
  <c r="AH263" i="5"/>
  <c r="AF264" i="5"/>
  <c r="AG264" i="5"/>
  <c r="AH264" i="5"/>
  <c r="AF265" i="5"/>
  <c r="AG265" i="5"/>
  <c r="AH265" i="5"/>
  <c r="AF266" i="5"/>
  <c r="AG266" i="5"/>
  <c r="AH266" i="5"/>
  <c r="AF267" i="5"/>
  <c r="AG267" i="5"/>
  <c r="AH267" i="5"/>
  <c r="AF268" i="5"/>
  <c r="AG268" i="5"/>
  <c r="AH268" i="5"/>
  <c r="AF269" i="5"/>
  <c r="AG269" i="5"/>
  <c r="AH269" i="5"/>
  <c r="AF270" i="5"/>
  <c r="AG270" i="5"/>
  <c r="AH270" i="5"/>
  <c r="AF271" i="5"/>
  <c r="AG271" i="5"/>
  <c r="AH271" i="5"/>
  <c r="AF272" i="5"/>
  <c r="AG272" i="5"/>
  <c r="AH272" i="5"/>
  <c r="AF273" i="5"/>
  <c r="AG273" i="5"/>
  <c r="AH273" i="5"/>
  <c r="AF274" i="5"/>
  <c r="AG274" i="5"/>
  <c r="AH274" i="5"/>
  <c r="AF275" i="5"/>
  <c r="AG275" i="5"/>
  <c r="AH275" i="5"/>
  <c r="AF276" i="5"/>
  <c r="AG276" i="5"/>
  <c r="AH276" i="5"/>
  <c r="AF277" i="5"/>
  <c r="AG277" i="5"/>
  <c r="AH277" i="5"/>
  <c r="AF278" i="5"/>
  <c r="AG278" i="5"/>
  <c r="AH278" i="5"/>
  <c r="AF279" i="5"/>
  <c r="AG279" i="5"/>
  <c r="AH279" i="5"/>
  <c r="AF280" i="5"/>
  <c r="AG280" i="5"/>
  <c r="AH280" i="5"/>
  <c r="AF281" i="5"/>
  <c r="AG281" i="5"/>
  <c r="AH281" i="5"/>
  <c r="AF282" i="5"/>
  <c r="AG282" i="5"/>
  <c r="AH282" i="5"/>
  <c r="AF283" i="5"/>
  <c r="AG283" i="5"/>
  <c r="AH283" i="5"/>
  <c r="AF284" i="5"/>
  <c r="AG284" i="5"/>
  <c r="AH284" i="5"/>
  <c r="AF285" i="5"/>
  <c r="AG285" i="5"/>
  <c r="AH285" i="5"/>
  <c r="AF286" i="5"/>
  <c r="AG286" i="5"/>
  <c r="AH286" i="5"/>
  <c r="AF287" i="5"/>
  <c r="AG287" i="5"/>
  <c r="AH287" i="5"/>
  <c r="AF288" i="5"/>
  <c r="AG288" i="5"/>
  <c r="AH288" i="5"/>
  <c r="AF289" i="5"/>
  <c r="AG289" i="5"/>
  <c r="AH289" i="5"/>
  <c r="AF290" i="5"/>
  <c r="AG290" i="5"/>
  <c r="AH290" i="5"/>
  <c r="AF291" i="5"/>
  <c r="AG291" i="5"/>
  <c r="AH291" i="5"/>
  <c r="AF292" i="5"/>
  <c r="AG292" i="5"/>
  <c r="AH292" i="5"/>
  <c r="AF293" i="5"/>
  <c r="AG293" i="5"/>
  <c r="AH293" i="5"/>
  <c r="AF294" i="5"/>
  <c r="AG294" i="5"/>
  <c r="AH294" i="5"/>
  <c r="AF295" i="5"/>
  <c r="AG295" i="5"/>
  <c r="AH295" i="5"/>
  <c r="AF296" i="5"/>
  <c r="AG296" i="5"/>
  <c r="AH296" i="5"/>
  <c r="AF297" i="5"/>
  <c r="AG297" i="5"/>
  <c r="AH297" i="5"/>
  <c r="AF298" i="5"/>
  <c r="AG298" i="5"/>
  <c r="AH298" i="5"/>
  <c r="AF299" i="5"/>
  <c r="AG299" i="5"/>
  <c r="AH299" i="5"/>
  <c r="AF300" i="5"/>
  <c r="AG300" i="5"/>
  <c r="AH300" i="5"/>
  <c r="AF301" i="5"/>
  <c r="AG301" i="5"/>
  <c r="AH301" i="5"/>
  <c r="AF302" i="5"/>
  <c r="AG302" i="5"/>
  <c r="AH302" i="5"/>
  <c r="AH2" i="5"/>
  <c r="AG2" i="5"/>
  <c r="AF2" i="5"/>
  <c r="AB3" i="5"/>
  <c r="AC3" i="5"/>
  <c r="AD3" i="5"/>
  <c r="AB4" i="5"/>
  <c r="AC4" i="5"/>
  <c r="AD4" i="5"/>
  <c r="AB5" i="5"/>
  <c r="AC5" i="5"/>
  <c r="AD5" i="5"/>
  <c r="AB6" i="5"/>
  <c r="AC6" i="5"/>
  <c r="AD6" i="5"/>
  <c r="AB7" i="5"/>
  <c r="AC7" i="5"/>
  <c r="AD7" i="5"/>
  <c r="AB8" i="5"/>
  <c r="AC8" i="5"/>
  <c r="AD8" i="5"/>
  <c r="AB9" i="5"/>
  <c r="AC9" i="5"/>
  <c r="AD9" i="5"/>
  <c r="AB10" i="5"/>
  <c r="AC10" i="5"/>
  <c r="AD10" i="5"/>
  <c r="AB11" i="5"/>
  <c r="AC11" i="5"/>
  <c r="AD11" i="5"/>
  <c r="AB12" i="5"/>
  <c r="AC12" i="5"/>
  <c r="AD12" i="5"/>
  <c r="AB13" i="5"/>
  <c r="AC13" i="5"/>
  <c r="AD13" i="5"/>
  <c r="AB14" i="5"/>
  <c r="AC14" i="5"/>
  <c r="AD14" i="5"/>
  <c r="AB15" i="5"/>
  <c r="AC15" i="5"/>
  <c r="AD15" i="5"/>
  <c r="AB16" i="5"/>
  <c r="AC16" i="5"/>
  <c r="AD16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D25" i="5"/>
  <c r="AB26" i="5"/>
  <c r="AC26" i="5"/>
  <c r="AD26" i="5"/>
  <c r="AB27" i="5"/>
  <c r="AC27" i="5"/>
  <c r="AD27" i="5"/>
  <c r="AB28" i="5"/>
  <c r="AC28" i="5"/>
  <c r="AD28" i="5"/>
  <c r="AB29" i="5"/>
  <c r="AC29" i="5"/>
  <c r="AD29" i="5"/>
  <c r="AB30" i="5"/>
  <c r="AC30" i="5"/>
  <c r="AD30" i="5"/>
  <c r="AB31" i="5"/>
  <c r="AC31" i="5"/>
  <c r="AD31" i="5"/>
  <c r="AB32" i="5"/>
  <c r="AC32" i="5"/>
  <c r="AD32" i="5"/>
  <c r="AB33" i="5"/>
  <c r="AC33" i="5"/>
  <c r="AD33" i="5"/>
  <c r="AB34" i="5"/>
  <c r="AC34" i="5"/>
  <c r="AD34" i="5"/>
  <c r="AB35" i="5"/>
  <c r="AC35" i="5"/>
  <c r="AD35" i="5"/>
  <c r="AB36" i="5"/>
  <c r="AC36" i="5"/>
  <c r="AD36" i="5"/>
  <c r="AB37" i="5"/>
  <c r="AC37" i="5"/>
  <c r="AD37" i="5"/>
  <c r="AB38" i="5"/>
  <c r="AC38" i="5"/>
  <c r="AD38" i="5"/>
  <c r="AB39" i="5"/>
  <c r="AC39" i="5"/>
  <c r="AD39" i="5"/>
  <c r="AB40" i="5"/>
  <c r="AC40" i="5"/>
  <c r="AD40" i="5"/>
  <c r="AB41" i="5"/>
  <c r="AC41" i="5"/>
  <c r="AD41" i="5"/>
  <c r="AB42" i="5"/>
  <c r="AC42" i="5"/>
  <c r="AD42" i="5"/>
  <c r="AB43" i="5"/>
  <c r="AC43" i="5"/>
  <c r="AD43" i="5"/>
  <c r="AB44" i="5"/>
  <c r="AC44" i="5"/>
  <c r="AD44" i="5"/>
  <c r="AB45" i="5"/>
  <c r="AC45" i="5"/>
  <c r="AD45" i="5"/>
  <c r="AB46" i="5"/>
  <c r="AC46" i="5"/>
  <c r="AD46" i="5"/>
  <c r="AB47" i="5"/>
  <c r="AC47" i="5"/>
  <c r="AD47" i="5"/>
  <c r="AB48" i="5"/>
  <c r="AC48" i="5"/>
  <c r="AD48" i="5"/>
  <c r="AB49" i="5"/>
  <c r="AC49" i="5"/>
  <c r="AD49" i="5"/>
  <c r="AB50" i="5"/>
  <c r="AC50" i="5"/>
  <c r="AD50" i="5"/>
  <c r="AB51" i="5"/>
  <c r="AC51" i="5"/>
  <c r="AD51" i="5"/>
  <c r="AB52" i="5"/>
  <c r="AC52" i="5"/>
  <c r="AD52" i="5"/>
  <c r="AB53" i="5"/>
  <c r="AC53" i="5"/>
  <c r="AD53" i="5"/>
  <c r="AB54" i="5"/>
  <c r="AC54" i="5"/>
  <c r="AD54" i="5"/>
  <c r="AB55" i="5"/>
  <c r="AC55" i="5"/>
  <c r="AD55" i="5"/>
  <c r="AB56" i="5"/>
  <c r="AC56" i="5"/>
  <c r="AD56" i="5"/>
  <c r="AB57" i="5"/>
  <c r="AC57" i="5"/>
  <c r="AD57" i="5"/>
  <c r="AB58" i="5"/>
  <c r="AC58" i="5"/>
  <c r="AD58" i="5"/>
  <c r="AB59" i="5"/>
  <c r="AC59" i="5"/>
  <c r="AD59" i="5"/>
  <c r="AB60" i="5"/>
  <c r="AC60" i="5"/>
  <c r="AD60" i="5"/>
  <c r="AB61" i="5"/>
  <c r="AC61" i="5"/>
  <c r="AD61" i="5"/>
  <c r="AB62" i="5"/>
  <c r="AC62" i="5"/>
  <c r="AD62" i="5"/>
  <c r="AB63" i="5"/>
  <c r="AC63" i="5"/>
  <c r="AD63" i="5"/>
  <c r="AB64" i="5"/>
  <c r="AC64" i="5"/>
  <c r="AD64" i="5"/>
  <c r="AB65" i="5"/>
  <c r="AC65" i="5"/>
  <c r="AD65" i="5"/>
  <c r="AB66" i="5"/>
  <c r="AC66" i="5"/>
  <c r="AD66" i="5"/>
  <c r="AB67" i="5"/>
  <c r="AC67" i="5"/>
  <c r="AD67" i="5"/>
  <c r="AB68" i="5"/>
  <c r="AC68" i="5"/>
  <c r="AD68" i="5"/>
  <c r="AB69" i="5"/>
  <c r="AC69" i="5"/>
  <c r="AD69" i="5"/>
  <c r="AB70" i="5"/>
  <c r="AC70" i="5"/>
  <c r="AD70" i="5"/>
  <c r="AB71" i="5"/>
  <c r="AC71" i="5"/>
  <c r="AD71" i="5"/>
  <c r="AB72" i="5"/>
  <c r="AC72" i="5"/>
  <c r="AD72" i="5"/>
  <c r="AB73" i="5"/>
  <c r="AC73" i="5"/>
  <c r="AD73" i="5"/>
  <c r="AB74" i="5"/>
  <c r="AC74" i="5"/>
  <c r="AD74" i="5"/>
  <c r="AB75" i="5"/>
  <c r="AC75" i="5"/>
  <c r="AD75" i="5"/>
  <c r="AB76" i="5"/>
  <c r="AC76" i="5"/>
  <c r="AD76" i="5"/>
  <c r="AB77" i="5"/>
  <c r="AC77" i="5"/>
  <c r="AD77" i="5"/>
  <c r="AB78" i="5"/>
  <c r="AC78" i="5"/>
  <c r="AD78" i="5"/>
  <c r="AB79" i="5"/>
  <c r="AC79" i="5"/>
  <c r="AD79" i="5"/>
  <c r="AB80" i="5"/>
  <c r="AC80" i="5"/>
  <c r="AD80" i="5"/>
  <c r="AB81" i="5"/>
  <c r="AC81" i="5"/>
  <c r="AD81" i="5"/>
  <c r="AB82" i="5"/>
  <c r="AC82" i="5"/>
  <c r="AD82" i="5"/>
  <c r="AB83" i="5"/>
  <c r="AC83" i="5"/>
  <c r="AD83" i="5"/>
  <c r="AB84" i="5"/>
  <c r="AC84" i="5"/>
  <c r="AD84" i="5"/>
  <c r="AB85" i="5"/>
  <c r="AC85" i="5"/>
  <c r="AD85" i="5"/>
  <c r="AB86" i="5"/>
  <c r="AC86" i="5"/>
  <c r="AD86" i="5"/>
  <c r="AB87" i="5"/>
  <c r="AC87" i="5"/>
  <c r="AD87" i="5"/>
  <c r="AB88" i="5"/>
  <c r="AC88" i="5"/>
  <c r="AD88" i="5"/>
  <c r="AB89" i="5"/>
  <c r="AC89" i="5"/>
  <c r="AD89" i="5"/>
  <c r="AB90" i="5"/>
  <c r="AC90" i="5"/>
  <c r="AD90" i="5"/>
  <c r="AB91" i="5"/>
  <c r="AC91" i="5"/>
  <c r="AD91" i="5"/>
  <c r="AB92" i="5"/>
  <c r="AC92" i="5"/>
  <c r="AD92" i="5"/>
  <c r="AB93" i="5"/>
  <c r="AC93" i="5"/>
  <c r="AD93" i="5"/>
  <c r="AB94" i="5"/>
  <c r="AC94" i="5"/>
  <c r="AD94" i="5"/>
  <c r="AB95" i="5"/>
  <c r="AC95" i="5"/>
  <c r="AD95" i="5"/>
  <c r="AB96" i="5"/>
  <c r="AC96" i="5"/>
  <c r="AD96" i="5"/>
  <c r="AB97" i="5"/>
  <c r="AC97" i="5"/>
  <c r="AD97" i="5"/>
  <c r="AB98" i="5"/>
  <c r="AC98" i="5"/>
  <c r="AD98" i="5"/>
  <c r="AB99" i="5"/>
  <c r="AC99" i="5"/>
  <c r="AD99" i="5"/>
  <c r="AB100" i="5"/>
  <c r="AC100" i="5"/>
  <c r="AD100" i="5"/>
  <c r="AB101" i="5"/>
  <c r="AC101" i="5"/>
  <c r="AD101" i="5"/>
  <c r="AB102" i="5"/>
  <c r="AC102" i="5"/>
  <c r="AD102" i="5"/>
  <c r="AB103" i="5"/>
  <c r="AC103" i="5"/>
  <c r="AD103" i="5"/>
  <c r="AB104" i="5"/>
  <c r="AC104" i="5"/>
  <c r="AD104" i="5"/>
  <c r="AB105" i="5"/>
  <c r="AC105" i="5"/>
  <c r="AD105" i="5"/>
  <c r="AB106" i="5"/>
  <c r="AC106" i="5"/>
  <c r="AD106" i="5"/>
  <c r="AB107" i="5"/>
  <c r="AC107" i="5"/>
  <c r="AD107" i="5"/>
  <c r="AB108" i="5"/>
  <c r="AC108" i="5"/>
  <c r="AD108" i="5"/>
  <c r="AB109" i="5"/>
  <c r="AC109" i="5"/>
  <c r="AD109" i="5"/>
  <c r="AB110" i="5"/>
  <c r="AC110" i="5"/>
  <c r="AD110" i="5"/>
  <c r="AB111" i="5"/>
  <c r="AC111" i="5"/>
  <c r="AD111" i="5"/>
  <c r="AB112" i="5"/>
  <c r="AC112" i="5"/>
  <c r="AD112" i="5"/>
  <c r="AB113" i="5"/>
  <c r="AC113" i="5"/>
  <c r="AD113" i="5"/>
  <c r="AB114" i="5"/>
  <c r="AC114" i="5"/>
  <c r="AD114" i="5"/>
  <c r="AB115" i="5"/>
  <c r="AC115" i="5"/>
  <c r="AD115" i="5"/>
  <c r="AB116" i="5"/>
  <c r="AC116" i="5"/>
  <c r="AD116" i="5"/>
  <c r="AB117" i="5"/>
  <c r="AC117" i="5"/>
  <c r="AD117" i="5"/>
  <c r="AB118" i="5"/>
  <c r="AC118" i="5"/>
  <c r="AD118" i="5"/>
  <c r="AB119" i="5"/>
  <c r="AC119" i="5"/>
  <c r="AD119" i="5"/>
  <c r="AB120" i="5"/>
  <c r="AC120" i="5"/>
  <c r="AD120" i="5"/>
  <c r="AB121" i="5"/>
  <c r="AC121" i="5"/>
  <c r="AD121" i="5"/>
  <c r="AB122" i="5"/>
  <c r="AC122" i="5"/>
  <c r="AD122" i="5"/>
  <c r="AB123" i="5"/>
  <c r="AC123" i="5"/>
  <c r="AD123" i="5"/>
  <c r="AB124" i="5"/>
  <c r="AC124" i="5"/>
  <c r="AD124" i="5"/>
  <c r="AB125" i="5"/>
  <c r="AC125" i="5"/>
  <c r="AD125" i="5"/>
  <c r="AB126" i="5"/>
  <c r="AC126" i="5"/>
  <c r="AD126" i="5"/>
  <c r="AB127" i="5"/>
  <c r="AC127" i="5"/>
  <c r="AD127" i="5"/>
  <c r="AB128" i="5"/>
  <c r="AC128" i="5"/>
  <c r="AD128" i="5"/>
  <c r="AB129" i="5"/>
  <c r="AC129" i="5"/>
  <c r="AD129" i="5"/>
  <c r="AB130" i="5"/>
  <c r="AC130" i="5"/>
  <c r="AD130" i="5"/>
  <c r="AB131" i="5"/>
  <c r="AC131" i="5"/>
  <c r="AD131" i="5"/>
  <c r="AB132" i="5"/>
  <c r="AC132" i="5"/>
  <c r="AD132" i="5"/>
  <c r="AB133" i="5"/>
  <c r="AC133" i="5"/>
  <c r="AD133" i="5"/>
  <c r="AB134" i="5"/>
  <c r="AC134" i="5"/>
  <c r="AD134" i="5"/>
  <c r="AB135" i="5"/>
  <c r="AC135" i="5"/>
  <c r="AD135" i="5"/>
  <c r="AB136" i="5"/>
  <c r="AC136" i="5"/>
  <c r="AD136" i="5"/>
  <c r="AB137" i="5"/>
  <c r="AC137" i="5"/>
  <c r="AD137" i="5"/>
  <c r="AB138" i="5"/>
  <c r="AC138" i="5"/>
  <c r="AD138" i="5"/>
  <c r="AB139" i="5"/>
  <c r="AC139" i="5"/>
  <c r="AD139" i="5"/>
  <c r="AB140" i="5"/>
  <c r="AC140" i="5"/>
  <c r="AD140" i="5"/>
  <c r="AB141" i="5"/>
  <c r="AC141" i="5"/>
  <c r="AD141" i="5"/>
  <c r="AB142" i="5"/>
  <c r="AC142" i="5"/>
  <c r="AD142" i="5"/>
  <c r="AB143" i="5"/>
  <c r="AC143" i="5"/>
  <c r="AD143" i="5"/>
  <c r="AB144" i="5"/>
  <c r="AC144" i="5"/>
  <c r="AD144" i="5"/>
  <c r="AB145" i="5"/>
  <c r="AC145" i="5"/>
  <c r="AD145" i="5"/>
  <c r="AB146" i="5"/>
  <c r="AC146" i="5"/>
  <c r="AD146" i="5"/>
  <c r="AB147" i="5"/>
  <c r="AC147" i="5"/>
  <c r="AD147" i="5"/>
  <c r="AB148" i="5"/>
  <c r="AC148" i="5"/>
  <c r="AD148" i="5"/>
  <c r="AB149" i="5"/>
  <c r="AC149" i="5"/>
  <c r="AD149" i="5"/>
  <c r="AB150" i="5"/>
  <c r="AC150" i="5"/>
  <c r="AD150" i="5"/>
  <c r="AB151" i="5"/>
  <c r="AC151" i="5"/>
  <c r="AD151" i="5"/>
  <c r="AB152" i="5"/>
  <c r="AC152" i="5"/>
  <c r="AD152" i="5"/>
  <c r="AB153" i="5"/>
  <c r="AC153" i="5"/>
  <c r="AD153" i="5"/>
  <c r="AB154" i="5"/>
  <c r="AC154" i="5"/>
  <c r="AD154" i="5"/>
  <c r="AB155" i="5"/>
  <c r="AC155" i="5"/>
  <c r="AD155" i="5"/>
  <c r="AB156" i="5"/>
  <c r="AC156" i="5"/>
  <c r="AD156" i="5"/>
  <c r="AB157" i="5"/>
  <c r="AC157" i="5"/>
  <c r="AD157" i="5"/>
  <c r="AB158" i="5"/>
  <c r="AC158" i="5"/>
  <c r="AD158" i="5"/>
  <c r="AB159" i="5"/>
  <c r="AC159" i="5"/>
  <c r="AD159" i="5"/>
  <c r="AB160" i="5"/>
  <c r="AC160" i="5"/>
  <c r="AD160" i="5"/>
  <c r="AB161" i="5"/>
  <c r="AC161" i="5"/>
  <c r="AD161" i="5"/>
  <c r="AB162" i="5"/>
  <c r="AC162" i="5"/>
  <c r="AD162" i="5"/>
  <c r="AB163" i="5"/>
  <c r="AC163" i="5"/>
  <c r="AD163" i="5"/>
  <c r="AB164" i="5"/>
  <c r="AC164" i="5"/>
  <c r="AD164" i="5"/>
  <c r="AB165" i="5"/>
  <c r="AC165" i="5"/>
  <c r="AD165" i="5"/>
  <c r="AB166" i="5"/>
  <c r="AC166" i="5"/>
  <c r="AD166" i="5"/>
  <c r="AB167" i="5"/>
  <c r="AC167" i="5"/>
  <c r="AD167" i="5"/>
  <c r="AB168" i="5"/>
  <c r="AC168" i="5"/>
  <c r="AD168" i="5"/>
  <c r="AB169" i="5"/>
  <c r="AC169" i="5"/>
  <c r="AD169" i="5"/>
  <c r="AB170" i="5"/>
  <c r="AC170" i="5"/>
  <c r="AD170" i="5"/>
  <c r="AB171" i="5"/>
  <c r="AC171" i="5"/>
  <c r="AD171" i="5"/>
  <c r="AB172" i="5"/>
  <c r="AC172" i="5"/>
  <c r="AD172" i="5"/>
  <c r="AB173" i="5"/>
  <c r="AC173" i="5"/>
  <c r="AD173" i="5"/>
  <c r="AB174" i="5"/>
  <c r="AC174" i="5"/>
  <c r="AD174" i="5"/>
  <c r="AB175" i="5"/>
  <c r="AC175" i="5"/>
  <c r="AD175" i="5"/>
  <c r="AB176" i="5"/>
  <c r="AC176" i="5"/>
  <c r="AD176" i="5"/>
  <c r="AB177" i="5"/>
  <c r="AC177" i="5"/>
  <c r="AD177" i="5"/>
  <c r="AB178" i="5"/>
  <c r="AC178" i="5"/>
  <c r="AD178" i="5"/>
  <c r="AB179" i="5"/>
  <c r="AC179" i="5"/>
  <c r="AD179" i="5"/>
  <c r="AB180" i="5"/>
  <c r="AC180" i="5"/>
  <c r="AD180" i="5"/>
  <c r="AB181" i="5"/>
  <c r="AC181" i="5"/>
  <c r="AD181" i="5"/>
  <c r="AB182" i="5"/>
  <c r="AC182" i="5"/>
  <c r="AD182" i="5"/>
  <c r="AB183" i="5"/>
  <c r="AC183" i="5"/>
  <c r="AD183" i="5"/>
  <c r="AB184" i="5"/>
  <c r="AC184" i="5"/>
  <c r="AD184" i="5"/>
  <c r="AB185" i="5"/>
  <c r="AC185" i="5"/>
  <c r="AD185" i="5"/>
  <c r="AB186" i="5"/>
  <c r="AC186" i="5"/>
  <c r="AD186" i="5"/>
  <c r="AB187" i="5"/>
  <c r="AC187" i="5"/>
  <c r="AD187" i="5"/>
  <c r="AB188" i="5"/>
  <c r="AC188" i="5"/>
  <c r="AD188" i="5"/>
  <c r="AB189" i="5"/>
  <c r="AC189" i="5"/>
  <c r="AD189" i="5"/>
  <c r="AB190" i="5"/>
  <c r="AC190" i="5"/>
  <c r="AD190" i="5"/>
  <c r="AB191" i="5"/>
  <c r="AC191" i="5"/>
  <c r="AD191" i="5"/>
  <c r="AB192" i="5"/>
  <c r="AC192" i="5"/>
  <c r="AD192" i="5"/>
  <c r="AB193" i="5"/>
  <c r="AC193" i="5"/>
  <c r="AD193" i="5"/>
  <c r="AB194" i="5"/>
  <c r="AC194" i="5"/>
  <c r="AD194" i="5"/>
  <c r="AB195" i="5"/>
  <c r="AC195" i="5"/>
  <c r="AD195" i="5"/>
  <c r="AB196" i="5"/>
  <c r="AC196" i="5"/>
  <c r="AD196" i="5"/>
  <c r="AB197" i="5"/>
  <c r="AC197" i="5"/>
  <c r="AD197" i="5"/>
  <c r="AB198" i="5"/>
  <c r="AC198" i="5"/>
  <c r="AD198" i="5"/>
  <c r="AB199" i="5"/>
  <c r="AC199" i="5"/>
  <c r="AD199" i="5"/>
  <c r="AB200" i="5"/>
  <c r="AC200" i="5"/>
  <c r="AD200" i="5"/>
  <c r="AB201" i="5"/>
  <c r="AC201" i="5"/>
  <c r="AD201" i="5"/>
  <c r="AB202" i="5"/>
  <c r="AC202" i="5"/>
  <c r="AD202" i="5"/>
  <c r="AB203" i="5"/>
  <c r="AC203" i="5"/>
  <c r="AD203" i="5"/>
  <c r="AB204" i="5"/>
  <c r="AC204" i="5"/>
  <c r="AD204" i="5"/>
  <c r="AB205" i="5"/>
  <c r="AC205" i="5"/>
  <c r="AD205" i="5"/>
  <c r="AB206" i="5"/>
  <c r="AC206" i="5"/>
  <c r="AD206" i="5"/>
  <c r="AB207" i="5"/>
  <c r="AC207" i="5"/>
  <c r="AD207" i="5"/>
  <c r="AB208" i="5"/>
  <c r="AC208" i="5"/>
  <c r="AD208" i="5"/>
  <c r="AB209" i="5"/>
  <c r="AC209" i="5"/>
  <c r="AD209" i="5"/>
  <c r="AB210" i="5"/>
  <c r="AC210" i="5"/>
  <c r="AD210" i="5"/>
  <c r="AB211" i="5"/>
  <c r="AC211" i="5"/>
  <c r="AD211" i="5"/>
  <c r="AB212" i="5"/>
  <c r="AC212" i="5"/>
  <c r="AD212" i="5"/>
  <c r="AB213" i="5"/>
  <c r="AC213" i="5"/>
  <c r="AD213" i="5"/>
  <c r="AB214" i="5"/>
  <c r="AC214" i="5"/>
  <c r="AD214" i="5"/>
  <c r="AB215" i="5"/>
  <c r="AC215" i="5"/>
  <c r="AD215" i="5"/>
  <c r="AB216" i="5"/>
  <c r="AC216" i="5"/>
  <c r="AD216" i="5"/>
  <c r="AB217" i="5"/>
  <c r="AC217" i="5"/>
  <c r="AD217" i="5"/>
  <c r="AB218" i="5"/>
  <c r="AC218" i="5"/>
  <c r="AD218" i="5"/>
  <c r="AB219" i="5"/>
  <c r="AC219" i="5"/>
  <c r="AD219" i="5"/>
  <c r="AB220" i="5"/>
  <c r="AC220" i="5"/>
  <c r="AD220" i="5"/>
  <c r="AB221" i="5"/>
  <c r="AC221" i="5"/>
  <c r="AD221" i="5"/>
  <c r="AB222" i="5"/>
  <c r="AC222" i="5"/>
  <c r="AD222" i="5"/>
  <c r="AB223" i="5"/>
  <c r="AC223" i="5"/>
  <c r="AD223" i="5"/>
  <c r="AB224" i="5"/>
  <c r="AC224" i="5"/>
  <c r="AD224" i="5"/>
  <c r="AB225" i="5"/>
  <c r="AC225" i="5"/>
  <c r="AD225" i="5"/>
  <c r="AB226" i="5"/>
  <c r="AC226" i="5"/>
  <c r="AD226" i="5"/>
  <c r="AB227" i="5"/>
  <c r="AC227" i="5"/>
  <c r="AD227" i="5"/>
  <c r="AB228" i="5"/>
  <c r="AC228" i="5"/>
  <c r="AD228" i="5"/>
  <c r="AB229" i="5"/>
  <c r="AC229" i="5"/>
  <c r="AD229" i="5"/>
  <c r="AB230" i="5"/>
  <c r="AC230" i="5"/>
  <c r="AD230" i="5"/>
  <c r="AB231" i="5"/>
  <c r="AC231" i="5"/>
  <c r="AD231" i="5"/>
  <c r="AB232" i="5"/>
  <c r="AC232" i="5"/>
  <c r="AD232" i="5"/>
  <c r="AB233" i="5"/>
  <c r="AC233" i="5"/>
  <c r="AD233" i="5"/>
  <c r="AB234" i="5"/>
  <c r="AC234" i="5"/>
  <c r="AD234" i="5"/>
  <c r="AB235" i="5"/>
  <c r="AC235" i="5"/>
  <c r="AD235" i="5"/>
  <c r="AB236" i="5"/>
  <c r="AC236" i="5"/>
  <c r="AD236" i="5"/>
  <c r="AB237" i="5"/>
  <c r="AC237" i="5"/>
  <c r="AD237" i="5"/>
  <c r="AB238" i="5"/>
  <c r="AC238" i="5"/>
  <c r="AD238" i="5"/>
  <c r="AB239" i="5"/>
  <c r="AC239" i="5"/>
  <c r="AD239" i="5"/>
  <c r="AB240" i="5"/>
  <c r="AC240" i="5"/>
  <c r="AD240" i="5"/>
  <c r="AB241" i="5"/>
  <c r="AC241" i="5"/>
  <c r="AD241" i="5"/>
  <c r="AB242" i="5"/>
  <c r="AC242" i="5"/>
  <c r="AD242" i="5"/>
  <c r="AB243" i="5"/>
  <c r="AC243" i="5"/>
  <c r="AD243" i="5"/>
  <c r="AB244" i="5"/>
  <c r="AC244" i="5"/>
  <c r="AD244" i="5"/>
  <c r="AB245" i="5"/>
  <c r="AC245" i="5"/>
  <c r="AD245" i="5"/>
  <c r="AB246" i="5"/>
  <c r="AC246" i="5"/>
  <c r="AD246" i="5"/>
  <c r="AB247" i="5"/>
  <c r="AC247" i="5"/>
  <c r="AD247" i="5"/>
  <c r="AB248" i="5"/>
  <c r="AC248" i="5"/>
  <c r="AD248" i="5"/>
  <c r="AB249" i="5"/>
  <c r="AC249" i="5"/>
  <c r="AD249" i="5"/>
  <c r="AB250" i="5"/>
  <c r="AC250" i="5"/>
  <c r="AD250" i="5"/>
  <c r="AB251" i="5"/>
  <c r="AC251" i="5"/>
  <c r="AD251" i="5"/>
  <c r="AB252" i="5"/>
  <c r="AC252" i="5"/>
  <c r="AD252" i="5"/>
  <c r="AB253" i="5"/>
  <c r="AC253" i="5"/>
  <c r="AD253" i="5"/>
  <c r="AB254" i="5"/>
  <c r="AC254" i="5"/>
  <c r="AD254" i="5"/>
  <c r="AB255" i="5"/>
  <c r="AC255" i="5"/>
  <c r="AD255" i="5"/>
  <c r="AB256" i="5"/>
  <c r="AC256" i="5"/>
  <c r="AD256" i="5"/>
  <c r="AB257" i="5"/>
  <c r="AC257" i="5"/>
  <c r="AD257" i="5"/>
  <c r="AB258" i="5"/>
  <c r="AC258" i="5"/>
  <c r="AD258" i="5"/>
  <c r="AB259" i="5"/>
  <c r="AC259" i="5"/>
  <c r="AD259" i="5"/>
  <c r="AB260" i="5"/>
  <c r="AC260" i="5"/>
  <c r="AD260" i="5"/>
  <c r="AB261" i="5"/>
  <c r="AC261" i="5"/>
  <c r="AD261" i="5"/>
  <c r="AB262" i="5"/>
  <c r="AC262" i="5"/>
  <c r="AD262" i="5"/>
  <c r="AB263" i="5"/>
  <c r="AC263" i="5"/>
  <c r="AD263" i="5"/>
  <c r="AB264" i="5"/>
  <c r="AC264" i="5"/>
  <c r="AD264" i="5"/>
  <c r="AB265" i="5"/>
  <c r="AC265" i="5"/>
  <c r="AD265" i="5"/>
  <c r="AB266" i="5"/>
  <c r="AC266" i="5"/>
  <c r="AD266" i="5"/>
  <c r="AB267" i="5"/>
  <c r="AC267" i="5"/>
  <c r="AD267" i="5"/>
  <c r="AB268" i="5"/>
  <c r="AC268" i="5"/>
  <c r="AD268" i="5"/>
  <c r="AB269" i="5"/>
  <c r="AC269" i="5"/>
  <c r="AD269" i="5"/>
  <c r="AB270" i="5"/>
  <c r="AC270" i="5"/>
  <c r="AD270" i="5"/>
  <c r="AB271" i="5"/>
  <c r="AC271" i="5"/>
  <c r="AD271" i="5"/>
  <c r="AB272" i="5"/>
  <c r="AC272" i="5"/>
  <c r="AD272" i="5"/>
  <c r="AB273" i="5"/>
  <c r="AC273" i="5"/>
  <c r="AD273" i="5"/>
  <c r="AB274" i="5"/>
  <c r="AC274" i="5"/>
  <c r="AD274" i="5"/>
  <c r="AB275" i="5"/>
  <c r="AC275" i="5"/>
  <c r="AD275" i="5"/>
  <c r="AB276" i="5"/>
  <c r="AC276" i="5"/>
  <c r="AD276" i="5"/>
  <c r="AB277" i="5"/>
  <c r="AC277" i="5"/>
  <c r="AD277" i="5"/>
  <c r="AB278" i="5"/>
  <c r="AC278" i="5"/>
  <c r="AD278" i="5"/>
  <c r="AB279" i="5"/>
  <c r="AC279" i="5"/>
  <c r="AD279" i="5"/>
  <c r="AB280" i="5"/>
  <c r="AC280" i="5"/>
  <c r="AD280" i="5"/>
  <c r="AB281" i="5"/>
  <c r="AC281" i="5"/>
  <c r="AD281" i="5"/>
  <c r="AB282" i="5"/>
  <c r="AC282" i="5"/>
  <c r="AD282" i="5"/>
  <c r="AB283" i="5"/>
  <c r="AC283" i="5"/>
  <c r="AD283" i="5"/>
  <c r="AB284" i="5"/>
  <c r="AC284" i="5"/>
  <c r="AD284" i="5"/>
  <c r="AB285" i="5"/>
  <c r="AC285" i="5"/>
  <c r="AD285" i="5"/>
  <c r="AB286" i="5"/>
  <c r="AC286" i="5"/>
  <c r="AD286" i="5"/>
  <c r="AB287" i="5"/>
  <c r="AC287" i="5"/>
  <c r="AD287" i="5"/>
  <c r="AB288" i="5"/>
  <c r="AC288" i="5"/>
  <c r="AD288" i="5"/>
  <c r="AB289" i="5"/>
  <c r="AC289" i="5"/>
  <c r="AD289" i="5"/>
  <c r="AB290" i="5"/>
  <c r="AC290" i="5"/>
  <c r="AD290" i="5"/>
  <c r="AB291" i="5"/>
  <c r="AC291" i="5"/>
  <c r="AD291" i="5"/>
  <c r="AB292" i="5"/>
  <c r="AC292" i="5"/>
  <c r="AD292" i="5"/>
  <c r="AB293" i="5"/>
  <c r="AC293" i="5"/>
  <c r="AD293" i="5"/>
  <c r="AB294" i="5"/>
  <c r="AC294" i="5"/>
  <c r="AD294" i="5"/>
  <c r="AB295" i="5"/>
  <c r="AC295" i="5"/>
  <c r="AD295" i="5"/>
  <c r="AB296" i="5"/>
  <c r="AC296" i="5"/>
  <c r="AD296" i="5"/>
  <c r="AB297" i="5"/>
  <c r="AC297" i="5"/>
  <c r="AD297" i="5"/>
  <c r="AB298" i="5"/>
  <c r="AC298" i="5"/>
  <c r="AD298" i="5"/>
  <c r="AB299" i="5"/>
  <c r="AC299" i="5"/>
  <c r="AD299" i="5"/>
  <c r="AB300" i="5"/>
  <c r="AC300" i="5"/>
  <c r="AD300" i="5"/>
  <c r="AB301" i="5"/>
  <c r="AC301" i="5"/>
  <c r="AD301" i="5"/>
  <c r="AB302" i="5"/>
  <c r="AC302" i="5"/>
  <c r="AD302" i="5"/>
  <c r="AD2" i="5"/>
  <c r="AC2" i="5"/>
  <c r="AB2" i="5"/>
  <c r="Q3" i="5"/>
  <c r="R3" i="5"/>
  <c r="S3" i="5"/>
  <c r="Q4" i="5"/>
  <c r="R4" i="5"/>
  <c r="S4" i="5"/>
  <c r="Q5" i="5"/>
  <c r="R5" i="5"/>
  <c r="S5" i="5"/>
  <c r="Q6" i="5"/>
  <c r="R6" i="5"/>
  <c r="S6" i="5"/>
  <c r="Q7" i="5"/>
  <c r="R7" i="5"/>
  <c r="S7" i="5"/>
  <c r="Q8" i="5"/>
  <c r="R8" i="5"/>
  <c r="S8" i="5"/>
  <c r="Q9" i="5"/>
  <c r="R9" i="5"/>
  <c r="S9" i="5"/>
  <c r="Q10" i="5"/>
  <c r="R10" i="5"/>
  <c r="S10" i="5"/>
  <c r="Q11" i="5"/>
  <c r="R11" i="5"/>
  <c r="S11" i="5"/>
  <c r="Q12" i="5"/>
  <c r="R12" i="5"/>
  <c r="S12" i="5"/>
  <c r="Q13" i="5"/>
  <c r="R13" i="5"/>
  <c r="S13" i="5"/>
  <c r="Q14" i="5"/>
  <c r="R14" i="5"/>
  <c r="S14" i="5"/>
  <c r="Q15" i="5"/>
  <c r="R15" i="5"/>
  <c r="S15" i="5"/>
  <c r="Q16" i="5"/>
  <c r="R16" i="5"/>
  <c r="S16" i="5"/>
  <c r="Q17" i="5"/>
  <c r="R17" i="5"/>
  <c r="S17" i="5"/>
  <c r="Q18" i="5"/>
  <c r="R18" i="5"/>
  <c r="S18" i="5"/>
  <c r="Q19" i="5"/>
  <c r="R19" i="5"/>
  <c r="S19" i="5"/>
  <c r="Q20" i="5"/>
  <c r="R20" i="5"/>
  <c r="S20" i="5"/>
  <c r="Q21" i="5"/>
  <c r="R21" i="5"/>
  <c r="S21" i="5"/>
  <c r="Q22" i="5"/>
  <c r="R22" i="5"/>
  <c r="S22" i="5"/>
  <c r="Q23" i="5"/>
  <c r="R23" i="5"/>
  <c r="S23" i="5"/>
  <c r="Q24" i="5"/>
  <c r="R24" i="5"/>
  <c r="S24" i="5"/>
  <c r="Q25" i="5"/>
  <c r="R25" i="5"/>
  <c r="S25" i="5"/>
  <c r="Q26" i="5"/>
  <c r="R26" i="5"/>
  <c r="S26" i="5"/>
  <c r="Q27" i="5"/>
  <c r="R27" i="5"/>
  <c r="S27" i="5"/>
  <c r="Q28" i="5"/>
  <c r="R28" i="5"/>
  <c r="S28" i="5"/>
  <c r="Q29" i="5"/>
  <c r="R29" i="5"/>
  <c r="S29" i="5"/>
  <c r="Q30" i="5"/>
  <c r="R30" i="5"/>
  <c r="S30" i="5"/>
  <c r="Q31" i="5"/>
  <c r="R31" i="5"/>
  <c r="S31" i="5"/>
  <c r="Q32" i="5"/>
  <c r="R32" i="5"/>
  <c r="S32" i="5"/>
  <c r="Q33" i="5"/>
  <c r="R33" i="5"/>
  <c r="S33" i="5"/>
  <c r="Q34" i="5"/>
  <c r="R34" i="5"/>
  <c r="S34" i="5"/>
  <c r="Q35" i="5"/>
  <c r="R35" i="5"/>
  <c r="S35" i="5"/>
  <c r="Q36" i="5"/>
  <c r="R36" i="5"/>
  <c r="S36" i="5"/>
  <c r="Q37" i="5"/>
  <c r="R37" i="5"/>
  <c r="S37" i="5"/>
  <c r="Q38" i="5"/>
  <c r="R38" i="5"/>
  <c r="S38" i="5"/>
  <c r="Q39" i="5"/>
  <c r="R39" i="5"/>
  <c r="S39" i="5"/>
  <c r="Q40" i="5"/>
  <c r="R40" i="5"/>
  <c r="S40" i="5"/>
  <c r="Q41" i="5"/>
  <c r="R41" i="5"/>
  <c r="S41" i="5"/>
  <c r="Q42" i="5"/>
  <c r="R42" i="5"/>
  <c r="S42" i="5"/>
  <c r="Q43" i="5"/>
  <c r="R43" i="5"/>
  <c r="S43" i="5"/>
  <c r="Q44" i="5"/>
  <c r="R44" i="5"/>
  <c r="S44" i="5"/>
  <c r="Q45" i="5"/>
  <c r="R45" i="5"/>
  <c r="S45" i="5"/>
  <c r="Q46" i="5"/>
  <c r="R46" i="5"/>
  <c r="S46" i="5"/>
  <c r="Q47" i="5"/>
  <c r="R47" i="5"/>
  <c r="S47" i="5"/>
  <c r="Q48" i="5"/>
  <c r="R48" i="5"/>
  <c r="S48" i="5"/>
  <c r="Q49" i="5"/>
  <c r="R49" i="5"/>
  <c r="S49" i="5"/>
  <c r="Q50" i="5"/>
  <c r="R50" i="5"/>
  <c r="S50" i="5"/>
  <c r="Q51" i="5"/>
  <c r="R51" i="5"/>
  <c r="S51" i="5"/>
  <c r="Q52" i="5"/>
  <c r="R52" i="5"/>
  <c r="S52" i="5"/>
  <c r="Q53" i="5"/>
  <c r="R53" i="5"/>
  <c r="S53" i="5"/>
  <c r="Q54" i="5"/>
  <c r="R54" i="5"/>
  <c r="S54" i="5"/>
  <c r="Q55" i="5"/>
  <c r="R55" i="5"/>
  <c r="S55" i="5"/>
  <c r="Q56" i="5"/>
  <c r="R56" i="5"/>
  <c r="S56" i="5"/>
  <c r="Q57" i="5"/>
  <c r="R57" i="5"/>
  <c r="S57" i="5"/>
  <c r="Q58" i="5"/>
  <c r="R58" i="5"/>
  <c r="S58" i="5"/>
  <c r="Q59" i="5"/>
  <c r="R59" i="5"/>
  <c r="S59" i="5"/>
  <c r="Q60" i="5"/>
  <c r="R60" i="5"/>
  <c r="S60" i="5"/>
  <c r="Q61" i="5"/>
  <c r="R61" i="5"/>
  <c r="S61" i="5"/>
  <c r="Q62" i="5"/>
  <c r="R62" i="5"/>
  <c r="S62" i="5"/>
  <c r="Q63" i="5"/>
  <c r="R63" i="5"/>
  <c r="S63" i="5"/>
  <c r="Q64" i="5"/>
  <c r="R64" i="5"/>
  <c r="S64" i="5"/>
  <c r="Q65" i="5"/>
  <c r="R65" i="5"/>
  <c r="S65" i="5"/>
  <c r="Q66" i="5"/>
  <c r="R66" i="5"/>
  <c r="S66" i="5"/>
  <c r="Q67" i="5"/>
  <c r="R67" i="5"/>
  <c r="S67" i="5"/>
  <c r="Q68" i="5"/>
  <c r="R68" i="5"/>
  <c r="S68" i="5"/>
  <c r="Q69" i="5"/>
  <c r="R69" i="5"/>
  <c r="S69" i="5"/>
  <c r="Q70" i="5"/>
  <c r="R70" i="5"/>
  <c r="S70" i="5"/>
  <c r="Q71" i="5"/>
  <c r="R71" i="5"/>
  <c r="S71" i="5"/>
  <c r="Q72" i="5"/>
  <c r="R72" i="5"/>
  <c r="S72" i="5"/>
  <c r="Q73" i="5"/>
  <c r="R73" i="5"/>
  <c r="S73" i="5"/>
  <c r="Q74" i="5"/>
  <c r="R74" i="5"/>
  <c r="S74" i="5"/>
  <c r="Q75" i="5"/>
  <c r="R75" i="5"/>
  <c r="S75" i="5"/>
  <c r="Q76" i="5"/>
  <c r="R76" i="5"/>
  <c r="S76" i="5"/>
  <c r="Q77" i="5"/>
  <c r="R77" i="5"/>
  <c r="S77" i="5"/>
  <c r="Q78" i="5"/>
  <c r="R78" i="5"/>
  <c r="S78" i="5"/>
  <c r="Q79" i="5"/>
  <c r="R79" i="5"/>
  <c r="S79" i="5"/>
  <c r="Q80" i="5"/>
  <c r="R80" i="5"/>
  <c r="S80" i="5"/>
  <c r="Q81" i="5"/>
  <c r="R81" i="5"/>
  <c r="S81" i="5"/>
  <c r="Q82" i="5"/>
  <c r="R82" i="5"/>
  <c r="S82" i="5"/>
  <c r="Q83" i="5"/>
  <c r="R83" i="5"/>
  <c r="S83" i="5"/>
  <c r="Q84" i="5"/>
  <c r="R84" i="5"/>
  <c r="S84" i="5"/>
  <c r="Q85" i="5"/>
  <c r="R85" i="5"/>
  <c r="S85" i="5"/>
  <c r="Q86" i="5"/>
  <c r="R86" i="5"/>
  <c r="S86" i="5"/>
  <c r="Q87" i="5"/>
  <c r="R87" i="5"/>
  <c r="S87" i="5"/>
  <c r="Q88" i="5"/>
  <c r="R88" i="5"/>
  <c r="S88" i="5"/>
  <c r="Q89" i="5"/>
  <c r="R89" i="5"/>
  <c r="S89" i="5"/>
  <c r="Q90" i="5"/>
  <c r="R90" i="5"/>
  <c r="S90" i="5"/>
  <c r="Q91" i="5"/>
  <c r="R91" i="5"/>
  <c r="S91" i="5"/>
  <c r="Q92" i="5"/>
  <c r="R92" i="5"/>
  <c r="S92" i="5"/>
  <c r="Q93" i="5"/>
  <c r="R93" i="5"/>
  <c r="S93" i="5"/>
  <c r="Q94" i="5"/>
  <c r="R94" i="5"/>
  <c r="S94" i="5"/>
  <c r="Q95" i="5"/>
  <c r="R95" i="5"/>
  <c r="S95" i="5"/>
  <c r="Q96" i="5"/>
  <c r="R96" i="5"/>
  <c r="S96" i="5"/>
  <c r="Q97" i="5"/>
  <c r="R97" i="5"/>
  <c r="S97" i="5"/>
  <c r="Q98" i="5"/>
  <c r="R98" i="5"/>
  <c r="S98" i="5"/>
  <c r="Q99" i="5"/>
  <c r="R99" i="5"/>
  <c r="S99" i="5"/>
  <c r="Q100" i="5"/>
  <c r="R100" i="5"/>
  <c r="S100" i="5"/>
  <c r="Q101" i="5"/>
  <c r="R101" i="5"/>
  <c r="S101" i="5"/>
  <c r="Q102" i="5"/>
  <c r="R102" i="5"/>
  <c r="S102" i="5"/>
  <c r="Q103" i="5"/>
  <c r="R103" i="5"/>
  <c r="S103" i="5"/>
  <c r="Q104" i="5"/>
  <c r="R104" i="5"/>
  <c r="S104" i="5"/>
  <c r="Q105" i="5"/>
  <c r="R105" i="5"/>
  <c r="S105" i="5"/>
  <c r="Q106" i="5"/>
  <c r="R106" i="5"/>
  <c r="S106" i="5"/>
  <c r="Q107" i="5"/>
  <c r="R107" i="5"/>
  <c r="S107" i="5"/>
  <c r="Q108" i="5"/>
  <c r="R108" i="5"/>
  <c r="S108" i="5"/>
  <c r="Q109" i="5"/>
  <c r="R109" i="5"/>
  <c r="S109" i="5"/>
  <c r="Q110" i="5"/>
  <c r="R110" i="5"/>
  <c r="S110" i="5"/>
  <c r="Q111" i="5"/>
  <c r="R111" i="5"/>
  <c r="S111" i="5"/>
  <c r="Q112" i="5"/>
  <c r="R112" i="5"/>
  <c r="S112" i="5"/>
  <c r="Q113" i="5"/>
  <c r="R113" i="5"/>
  <c r="S113" i="5"/>
  <c r="Q114" i="5"/>
  <c r="R114" i="5"/>
  <c r="S114" i="5"/>
  <c r="Q115" i="5"/>
  <c r="R115" i="5"/>
  <c r="S115" i="5"/>
  <c r="Q116" i="5"/>
  <c r="R116" i="5"/>
  <c r="S116" i="5"/>
  <c r="Q117" i="5"/>
  <c r="R117" i="5"/>
  <c r="S117" i="5"/>
  <c r="Q118" i="5"/>
  <c r="R118" i="5"/>
  <c r="S118" i="5"/>
  <c r="Q119" i="5"/>
  <c r="R119" i="5"/>
  <c r="S119" i="5"/>
  <c r="Q120" i="5"/>
  <c r="R120" i="5"/>
  <c r="S120" i="5"/>
  <c r="Q121" i="5"/>
  <c r="R121" i="5"/>
  <c r="S121" i="5"/>
  <c r="Q122" i="5"/>
  <c r="R122" i="5"/>
  <c r="S122" i="5"/>
  <c r="Q123" i="5"/>
  <c r="R123" i="5"/>
  <c r="S123" i="5"/>
  <c r="Q124" i="5"/>
  <c r="R124" i="5"/>
  <c r="S124" i="5"/>
  <c r="Q125" i="5"/>
  <c r="R125" i="5"/>
  <c r="S125" i="5"/>
  <c r="Q126" i="5"/>
  <c r="R126" i="5"/>
  <c r="S126" i="5"/>
  <c r="Q127" i="5"/>
  <c r="R127" i="5"/>
  <c r="S127" i="5"/>
  <c r="Q128" i="5"/>
  <c r="R128" i="5"/>
  <c r="S128" i="5"/>
  <c r="Q129" i="5"/>
  <c r="R129" i="5"/>
  <c r="S129" i="5"/>
  <c r="Q130" i="5"/>
  <c r="R130" i="5"/>
  <c r="S130" i="5"/>
  <c r="Q131" i="5"/>
  <c r="R131" i="5"/>
  <c r="S131" i="5"/>
  <c r="Q132" i="5"/>
  <c r="R132" i="5"/>
  <c r="S132" i="5"/>
  <c r="Q133" i="5"/>
  <c r="R133" i="5"/>
  <c r="S133" i="5"/>
  <c r="Q134" i="5"/>
  <c r="R134" i="5"/>
  <c r="S134" i="5"/>
  <c r="Q135" i="5"/>
  <c r="R135" i="5"/>
  <c r="S135" i="5"/>
  <c r="Q136" i="5"/>
  <c r="R136" i="5"/>
  <c r="S136" i="5"/>
  <c r="Q137" i="5"/>
  <c r="R137" i="5"/>
  <c r="S137" i="5"/>
  <c r="Q138" i="5"/>
  <c r="R138" i="5"/>
  <c r="S138" i="5"/>
  <c r="Q139" i="5"/>
  <c r="R139" i="5"/>
  <c r="S139" i="5"/>
  <c r="Q140" i="5"/>
  <c r="R140" i="5"/>
  <c r="S140" i="5"/>
  <c r="Q141" i="5"/>
  <c r="R141" i="5"/>
  <c r="S141" i="5"/>
  <c r="Q142" i="5"/>
  <c r="R142" i="5"/>
  <c r="S142" i="5"/>
  <c r="Q143" i="5"/>
  <c r="R143" i="5"/>
  <c r="S143" i="5"/>
  <c r="Q144" i="5"/>
  <c r="R144" i="5"/>
  <c r="S144" i="5"/>
  <c r="Q145" i="5"/>
  <c r="R145" i="5"/>
  <c r="S145" i="5"/>
  <c r="Q146" i="5"/>
  <c r="R146" i="5"/>
  <c r="S146" i="5"/>
  <c r="Q147" i="5"/>
  <c r="R147" i="5"/>
  <c r="S147" i="5"/>
  <c r="Q148" i="5"/>
  <c r="R148" i="5"/>
  <c r="S148" i="5"/>
  <c r="Q149" i="5"/>
  <c r="R149" i="5"/>
  <c r="S149" i="5"/>
  <c r="Q150" i="5"/>
  <c r="R150" i="5"/>
  <c r="S150" i="5"/>
  <c r="Q151" i="5"/>
  <c r="R151" i="5"/>
  <c r="S151" i="5"/>
  <c r="Q152" i="5"/>
  <c r="R152" i="5"/>
  <c r="S152" i="5"/>
  <c r="Q153" i="5"/>
  <c r="R153" i="5"/>
  <c r="S153" i="5"/>
  <c r="Q154" i="5"/>
  <c r="R154" i="5"/>
  <c r="S154" i="5"/>
  <c r="Q155" i="5"/>
  <c r="R155" i="5"/>
  <c r="S155" i="5"/>
  <c r="Q156" i="5"/>
  <c r="R156" i="5"/>
  <c r="S156" i="5"/>
  <c r="Q157" i="5"/>
  <c r="R157" i="5"/>
  <c r="S157" i="5"/>
  <c r="Q158" i="5"/>
  <c r="R158" i="5"/>
  <c r="S158" i="5"/>
  <c r="Q159" i="5"/>
  <c r="R159" i="5"/>
  <c r="S159" i="5"/>
  <c r="Q160" i="5"/>
  <c r="R160" i="5"/>
  <c r="S160" i="5"/>
  <c r="Q161" i="5"/>
  <c r="R161" i="5"/>
  <c r="S161" i="5"/>
  <c r="Q162" i="5"/>
  <c r="R162" i="5"/>
  <c r="S162" i="5"/>
  <c r="Q163" i="5"/>
  <c r="R163" i="5"/>
  <c r="S163" i="5"/>
  <c r="Q164" i="5"/>
  <c r="R164" i="5"/>
  <c r="S164" i="5"/>
  <c r="Q165" i="5"/>
  <c r="R165" i="5"/>
  <c r="S165" i="5"/>
  <c r="Q166" i="5"/>
  <c r="R166" i="5"/>
  <c r="S166" i="5"/>
  <c r="Q167" i="5"/>
  <c r="R167" i="5"/>
  <c r="S167" i="5"/>
  <c r="Q168" i="5"/>
  <c r="R168" i="5"/>
  <c r="S168" i="5"/>
  <c r="Q169" i="5"/>
  <c r="R169" i="5"/>
  <c r="S169" i="5"/>
  <c r="Q170" i="5"/>
  <c r="R170" i="5"/>
  <c r="S170" i="5"/>
  <c r="Q171" i="5"/>
  <c r="R171" i="5"/>
  <c r="S171" i="5"/>
  <c r="Q172" i="5"/>
  <c r="R172" i="5"/>
  <c r="S172" i="5"/>
  <c r="Q173" i="5"/>
  <c r="R173" i="5"/>
  <c r="S173" i="5"/>
  <c r="Q174" i="5"/>
  <c r="R174" i="5"/>
  <c r="S174" i="5"/>
  <c r="Q175" i="5"/>
  <c r="R175" i="5"/>
  <c r="S175" i="5"/>
  <c r="Q176" i="5"/>
  <c r="R176" i="5"/>
  <c r="S176" i="5"/>
  <c r="Q177" i="5"/>
  <c r="R177" i="5"/>
  <c r="S177" i="5"/>
  <c r="Q178" i="5"/>
  <c r="R178" i="5"/>
  <c r="S178" i="5"/>
  <c r="Q179" i="5"/>
  <c r="R179" i="5"/>
  <c r="S179" i="5"/>
  <c r="Q180" i="5"/>
  <c r="R180" i="5"/>
  <c r="S180" i="5"/>
  <c r="Q181" i="5"/>
  <c r="R181" i="5"/>
  <c r="S181" i="5"/>
  <c r="Q182" i="5"/>
  <c r="R182" i="5"/>
  <c r="S182" i="5"/>
  <c r="Q183" i="5"/>
  <c r="R183" i="5"/>
  <c r="S183" i="5"/>
  <c r="Q184" i="5"/>
  <c r="R184" i="5"/>
  <c r="S184" i="5"/>
  <c r="Q185" i="5"/>
  <c r="R185" i="5"/>
  <c r="S185" i="5"/>
  <c r="Q186" i="5"/>
  <c r="R186" i="5"/>
  <c r="S186" i="5"/>
  <c r="Q187" i="5"/>
  <c r="R187" i="5"/>
  <c r="S187" i="5"/>
  <c r="Q188" i="5"/>
  <c r="R188" i="5"/>
  <c r="S188" i="5"/>
  <c r="Q189" i="5"/>
  <c r="R189" i="5"/>
  <c r="S189" i="5"/>
  <c r="Q190" i="5"/>
  <c r="R190" i="5"/>
  <c r="S190" i="5"/>
  <c r="Q191" i="5"/>
  <c r="R191" i="5"/>
  <c r="S191" i="5"/>
  <c r="Q192" i="5"/>
  <c r="R192" i="5"/>
  <c r="S192" i="5"/>
  <c r="Q193" i="5"/>
  <c r="R193" i="5"/>
  <c r="S193" i="5"/>
  <c r="Q194" i="5"/>
  <c r="R194" i="5"/>
  <c r="S194" i="5"/>
  <c r="Q195" i="5"/>
  <c r="R195" i="5"/>
  <c r="S195" i="5"/>
  <c r="Q196" i="5"/>
  <c r="R196" i="5"/>
  <c r="S196" i="5"/>
  <c r="Q197" i="5"/>
  <c r="R197" i="5"/>
  <c r="S197" i="5"/>
  <c r="Q198" i="5"/>
  <c r="R198" i="5"/>
  <c r="S198" i="5"/>
  <c r="Q199" i="5"/>
  <c r="R199" i="5"/>
  <c r="S199" i="5"/>
  <c r="Q200" i="5"/>
  <c r="R200" i="5"/>
  <c r="S200" i="5"/>
  <c r="Q201" i="5"/>
  <c r="R201" i="5"/>
  <c r="S201" i="5"/>
  <c r="Q202" i="5"/>
  <c r="R202" i="5"/>
  <c r="S202" i="5"/>
  <c r="Q203" i="5"/>
  <c r="R203" i="5"/>
  <c r="S203" i="5"/>
  <c r="Q204" i="5"/>
  <c r="R204" i="5"/>
  <c r="S204" i="5"/>
  <c r="Q205" i="5"/>
  <c r="R205" i="5"/>
  <c r="S205" i="5"/>
  <c r="Q206" i="5"/>
  <c r="R206" i="5"/>
  <c r="S206" i="5"/>
  <c r="Q207" i="5"/>
  <c r="R207" i="5"/>
  <c r="S207" i="5"/>
  <c r="Q208" i="5"/>
  <c r="R208" i="5"/>
  <c r="S208" i="5"/>
  <c r="Q209" i="5"/>
  <c r="R209" i="5"/>
  <c r="S209" i="5"/>
  <c r="Q210" i="5"/>
  <c r="R210" i="5"/>
  <c r="S210" i="5"/>
  <c r="Q211" i="5"/>
  <c r="R211" i="5"/>
  <c r="S211" i="5"/>
  <c r="Q212" i="5"/>
  <c r="R212" i="5"/>
  <c r="S212" i="5"/>
  <c r="Q213" i="5"/>
  <c r="R213" i="5"/>
  <c r="S213" i="5"/>
  <c r="Q214" i="5"/>
  <c r="R214" i="5"/>
  <c r="S214" i="5"/>
  <c r="Q215" i="5"/>
  <c r="R215" i="5"/>
  <c r="S215" i="5"/>
  <c r="Q216" i="5"/>
  <c r="R216" i="5"/>
  <c r="S216" i="5"/>
  <c r="Q217" i="5"/>
  <c r="R217" i="5"/>
  <c r="S217" i="5"/>
  <c r="Q218" i="5"/>
  <c r="R218" i="5"/>
  <c r="S218" i="5"/>
  <c r="Q219" i="5"/>
  <c r="R219" i="5"/>
  <c r="S219" i="5"/>
  <c r="Q220" i="5"/>
  <c r="R220" i="5"/>
  <c r="S220" i="5"/>
  <c r="Q221" i="5"/>
  <c r="R221" i="5"/>
  <c r="S221" i="5"/>
  <c r="Q222" i="5"/>
  <c r="R222" i="5"/>
  <c r="S222" i="5"/>
  <c r="Q223" i="5"/>
  <c r="R223" i="5"/>
  <c r="S223" i="5"/>
  <c r="Q224" i="5"/>
  <c r="R224" i="5"/>
  <c r="S224" i="5"/>
  <c r="Q225" i="5"/>
  <c r="R225" i="5"/>
  <c r="S225" i="5"/>
  <c r="Q226" i="5"/>
  <c r="R226" i="5"/>
  <c r="S226" i="5"/>
  <c r="Q227" i="5"/>
  <c r="R227" i="5"/>
  <c r="S227" i="5"/>
  <c r="Q228" i="5"/>
  <c r="R228" i="5"/>
  <c r="S228" i="5"/>
  <c r="Q229" i="5"/>
  <c r="R229" i="5"/>
  <c r="S229" i="5"/>
  <c r="Q230" i="5"/>
  <c r="R230" i="5"/>
  <c r="S230" i="5"/>
  <c r="Q231" i="5"/>
  <c r="R231" i="5"/>
  <c r="S231" i="5"/>
  <c r="Q232" i="5"/>
  <c r="R232" i="5"/>
  <c r="S232" i="5"/>
  <c r="Q233" i="5"/>
  <c r="R233" i="5"/>
  <c r="S233" i="5"/>
  <c r="Q234" i="5"/>
  <c r="R234" i="5"/>
  <c r="S234" i="5"/>
  <c r="Q235" i="5"/>
  <c r="R235" i="5"/>
  <c r="S235" i="5"/>
  <c r="Q236" i="5"/>
  <c r="R236" i="5"/>
  <c r="S236" i="5"/>
  <c r="Q237" i="5"/>
  <c r="R237" i="5"/>
  <c r="S237" i="5"/>
  <c r="Q238" i="5"/>
  <c r="R238" i="5"/>
  <c r="S238" i="5"/>
  <c r="Q239" i="5"/>
  <c r="R239" i="5"/>
  <c r="S239" i="5"/>
  <c r="Q240" i="5"/>
  <c r="R240" i="5"/>
  <c r="S240" i="5"/>
  <c r="Q241" i="5"/>
  <c r="R241" i="5"/>
  <c r="S241" i="5"/>
  <c r="Q242" i="5"/>
  <c r="R242" i="5"/>
  <c r="S242" i="5"/>
  <c r="Q243" i="5"/>
  <c r="R243" i="5"/>
  <c r="S243" i="5"/>
  <c r="Q244" i="5"/>
  <c r="R244" i="5"/>
  <c r="S244" i="5"/>
  <c r="Q245" i="5"/>
  <c r="R245" i="5"/>
  <c r="S245" i="5"/>
  <c r="Q246" i="5"/>
  <c r="R246" i="5"/>
  <c r="S246" i="5"/>
  <c r="Q247" i="5"/>
  <c r="R247" i="5"/>
  <c r="S247" i="5"/>
  <c r="Q248" i="5"/>
  <c r="R248" i="5"/>
  <c r="S248" i="5"/>
  <c r="Q249" i="5"/>
  <c r="R249" i="5"/>
  <c r="S249" i="5"/>
  <c r="Q250" i="5"/>
  <c r="R250" i="5"/>
  <c r="S250" i="5"/>
  <c r="Q251" i="5"/>
  <c r="R251" i="5"/>
  <c r="S251" i="5"/>
  <c r="Q252" i="5"/>
  <c r="R252" i="5"/>
  <c r="S252" i="5"/>
  <c r="Q253" i="5"/>
  <c r="R253" i="5"/>
  <c r="S253" i="5"/>
  <c r="Q254" i="5"/>
  <c r="R254" i="5"/>
  <c r="S254" i="5"/>
  <c r="Q255" i="5"/>
  <c r="R255" i="5"/>
  <c r="S255" i="5"/>
  <c r="Q256" i="5"/>
  <c r="R256" i="5"/>
  <c r="S256" i="5"/>
  <c r="Q257" i="5"/>
  <c r="R257" i="5"/>
  <c r="S257" i="5"/>
  <c r="Q258" i="5"/>
  <c r="R258" i="5"/>
  <c r="S258" i="5"/>
  <c r="Q259" i="5"/>
  <c r="R259" i="5"/>
  <c r="S259" i="5"/>
  <c r="Q260" i="5"/>
  <c r="R260" i="5"/>
  <c r="S260" i="5"/>
  <c r="Q261" i="5"/>
  <c r="R261" i="5"/>
  <c r="S261" i="5"/>
  <c r="Q262" i="5"/>
  <c r="R262" i="5"/>
  <c r="S262" i="5"/>
  <c r="Q263" i="5"/>
  <c r="R263" i="5"/>
  <c r="S263" i="5"/>
  <c r="Q264" i="5"/>
  <c r="R264" i="5"/>
  <c r="S264" i="5"/>
  <c r="Q265" i="5"/>
  <c r="R265" i="5"/>
  <c r="S265" i="5"/>
  <c r="Q266" i="5"/>
  <c r="R266" i="5"/>
  <c r="S266" i="5"/>
  <c r="Q267" i="5"/>
  <c r="R267" i="5"/>
  <c r="S267" i="5"/>
  <c r="Q268" i="5"/>
  <c r="R268" i="5"/>
  <c r="S268" i="5"/>
  <c r="Q269" i="5"/>
  <c r="R269" i="5"/>
  <c r="S269" i="5"/>
  <c r="Q270" i="5"/>
  <c r="R270" i="5"/>
  <c r="S270" i="5"/>
  <c r="Q271" i="5"/>
  <c r="R271" i="5"/>
  <c r="S271" i="5"/>
  <c r="Q272" i="5"/>
  <c r="R272" i="5"/>
  <c r="S272" i="5"/>
  <c r="Q273" i="5"/>
  <c r="R273" i="5"/>
  <c r="S273" i="5"/>
  <c r="Q274" i="5"/>
  <c r="R274" i="5"/>
  <c r="S274" i="5"/>
  <c r="Q275" i="5"/>
  <c r="R275" i="5"/>
  <c r="S275" i="5"/>
  <c r="Q276" i="5"/>
  <c r="R276" i="5"/>
  <c r="S276" i="5"/>
  <c r="Q277" i="5"/>
  <c r="R277" i="5"/>
  <c r="S277" i="5"/>
  <c r="Q278" i="5"/>
  <c r="R278" i="5"/>
  <c r="S278" i="5"/>
  <c r="Q279" i="5"/>
  <c r="R279" i="5"/>
  <c r="S279" i="5"/>
  <c r="Q280" i="5"/>
  <c r="R280" i="5"/>
  <c r="S280" i="5"/>
  <c r="Q281" i="5"/>
  <c r="R281" i="5"/>
  <c r="S281" i="5"/>
  <c r="Q282" i="5"/>
  <c r="R282" i="5"/>
  <c r="S282" i="5"/>
  <c r="Q283" i="5"/>
  <c r="R283" i="5"/>
  <c r="S283" i="5"/>
  <c r="Q284" i="5"/>
  <c r="R284" i="5"/>
  <c r="S284" i="5"/>
  <c r="Q285" i="5"/>
  <c r="R285" i="5"/>
  <c r="S285" i="5"/>
  <c r="Q286" i="5"/>
  <c r="R286" i="5"/>
  <c r="S286" i="5"/>
  <c r="Q287" i="5"/>
  <c r="R287" i="5"/>
  <c r="S287" i="5"/>
  <c r="Q288" i="5"/>
  <c r="R288" i="5"/>
  <c r="S288" i="5"/>
  <c r="Q289" i="5"/>
  <c r="R289" i="5"/>
  <c r="S289" i="5"/>
  <c r="Q290" i="5"/>
  <c r="R290" i="5"/>
  <c r="S290" i="5"/>
  <c r="Q291" i="5"/>
  <c r="R291" i="5"/>
  <c r="S291" i="5"/>
  <c r="Q292" i="5"/>
  <c r="R292" i="5"/>
  <c r="S292" i="5"/>
  <c r="Q293" i="5"/>
  <c r="R293" i="5"/>
  <c r="S293" i="5"/>
  <c r="Q294" i="5"/>
  <c r="R294" i="5"/>
  <c r="S294" i="5"/>
  <c r="Q295" i="5"/>
  <c r="R295" i="5"/>
  <c r="S295" i="5"/>
  <c r="Q296" i="5"/>
  <c r="R296" i="5"/>
  <c r="S296" i="5"/>
  <c r="Q297" i="5"/>
  <c r="R297" i="5"/>
  <c r="S297" i="5"/>
  <c r="Q298" i="5"/>
  <c r="R298" i="5"/>
  <c r="S298" i="5"/>
  <c r="Q299" i="5"/>
  <c r="R299" i="5"/>
  <c r="S299" i="5"/>
  <c r="Q300" i="5"/>
  <c r="R300" i="5"/>
  <c r="S300" i="5"/>
  <c r="Q301" i="5"/>
  <c r="R301" i="5"/>
  <c r="S301" i="5"/>
  <c r="Q302" i="5"/>
  <c r="R302" i="5"/>
  <c r="S302" i="5"/>
  <c r="S2" i="5"/>
  <c r="R2" i="5"/>
  <c r="Q2" i="5"/>
  <c r="M2" i="5"/>
  <c r="N3" i="5"/>
  <c r="O3" i="5"/>
  <c r="N4" i="5"/>
  <c r="O4" i="5"/>
  <c r="N5" i="5"/>
  <c r="O5" i="5"/>
  <c r="N6" i="5"/>
  <c r="O6" i="5"/>
  <c r="N7" i="5"/>
  <c r="O7" i="5"/>
  <c r="N8" i="5"/>
  <c r="O8" i="5"/>
  <c r="N9" i="5"/>
  <c r="O9" i="5"/>
  <c r="N10" i="5"/>
  <c r="O10" i="5"/>
  <c r="N11" i="5"/>
  <c r="O11" i="5"/>
  <c r="N12" i="5"/>
  <c r="O12" i="5"/>
  <c r="N13" i="5"/>
  <c r="O13" i="5"/>
  <c r="N14" i="5"/>
  <c r="O14" i="5"/>
  <c r="N15" i="5"/>
  <c r="O15" i="5"/>
  <c r="N16" i="5"/>
  <c r="O16" i="5"/>
  <c r="N17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N42" i="5"/>
  <c r="O42" i="5"/>
  <c r="N43" i="5"/>
  <c r="O43" i="5"/>
  <c r="N44" i="5"/>
  <c r="O44" i="5"/>
  <c r="N45" i="5"/>
  <c r="O45" i="5"/>
  <c r="N46" i="5"/>
  <c r="O46" i="5"/>
  <c r="N47" i="5"/>
  <c r="O47" i="5"/>
  <c r="N48" i="5"/>
  <c r="O48" i="5"/>
  <c r="N49" i="5"/>
  <c r="O49" i="5"/>
  <c r="N50" i="5"/>
  <c r="O50" i="5"/>
  <c r="N51" i="5"/>
  <c r="O51" i="5"/>
  <c r="N52" i="5"/>
  <c r="O52" i="5"/>
  <c r="N53" i="5"/>
  <c r="O53" i="5"/>
  <c r="N54" i="5"/>
  <c r="O54" i="5"/>
  <c r="N55" i="5"/>
  <c r="O55" i="5"/>
  <c r="N56" i="5"/>
  <c r="O56" i="5"/>
  <c r="N57" i="5"/>
  <c r="O57" i="5"/>
  <c r="N58" i="5"/>
  <c r="O58" i="5"/>
  <c r="N59" i="5"/>
  <c r="O59" i="5"/>
  <c r="N60" i="5"/>
  <c r="O60" i="5"/>
  <c r="N61" i="5"/>
  <c r="O61" i="5"/>
  <c r="N62" i="5"/>
  <c r="O62" i="5"/>
  <c r="N63" i="5"/>
  <c r="O63" i="5"/>
  <c r="N64" i="5"/>
  <c r="O64" i="5"/>
  <c r="N65" i="5"/>
  <c r="O65" i="5"/>
  <c r="N66" i="5"/>
  <c r="O66" i="5"/>
  <c r="N67" i="5"/>
  <c r="O67" i="5"/>
  <c r="N68" i="5"/>
  <c r="O68" i="5"/>
  <c r="N69" i="5"/>
  <c r="O69" i="5"/>
  <c r="N70" i="5"/>
  <c r="O70" i="5"/>
  <c r="N71" i="5"/>
  <c r="O71" i="5"/>
  <c r="N72" i="5"/>
  <c r="O72" i="5"/>
  <c r="N73" i="5"/>
  <c r="O73" i="5"/>
  <c r="N74" i="5"/>
  <c r="O74" i="5"/>
  <c r="N75" i="5"/>
  <c r="O75" i="5"/>
  <c r="N76" i="5"/>
  <c r="O76" i="5"/>
  <c r="N77" i="5"/>
  <c r="O77" i="5"/>
  <c r="N78" i="5"/>
  <c r="O78" i="5"/>
  <c r="N79" i="5"/>
  <c r="O79" i="5"/>
  <c r="N80" i="5"/>
  <c r="O80" i="5"/>
  <c r="N81" i="5"/>
  <c r="O81" i="5"/>
  <c r="N82" i="5"/>
  <c r="O82" i="5"/>
  <c r="N83" i="5"/>
  <c r="O83" i="5"/>
  <c r="N84" i="5"/>
  <c r="O84" i="5"/>
  <c r="N85" i="5"/>
  <c r="O85" i="5"/>
  <c r="N86" i="5"/>
  <c r="O86" i="5"/>
  <c r="N87" i="5"/>
  <c r="O87" i="5"/>
  <c r="N88" i="5"/>
  <c r="O88" i="5"/>
  <c r="N89" i="5"/>
  <c r="O89" i="5"/>
  <c r="N90" i="5"/>
  <c r="O90" i="5"/>
  <c r="N91" i="5"/>
  <c r="O91" i="5"/>
  <c r="N92" i="5"/>
  <c r="O92" i="5"/>
  <c r="N93" i="5"/>
  <c r="O93" i="5"/>
  <c r="N94" i="5"/>
  <c r="O94" i="5"/>
  <c r="N95" i="5"/>
  <c r="O95" i="5"/>
  <c r="N96" i="5"/>
  <c r="O96" i="5"/>
  <c r="N97" i="5"/>
  <c r="O97" i="5"/>
  <c r="N98" i="5"/>
  <c r="O98" i="5"/>
  <c r="N99" i="5"/>
  <c r="O99" i="5"/>
  <c r="N100" i="5"/>
  <c r="O100" i="5"/>
  <c r="N101" i="5"/>
  <c r="O101" i="5"/>
  <c r="N102" i="5"/>
  <c r="O102" i="5"/>
  <c r="N103" i="5"/>
  <c r="O103" i="5"/>
  <c r="N104" i="5"/>
  <c r="O104" i="5"/>
  <c r="N105" i="5"/>
  <c r="O105" i="5"/>
  <c r="N106" i="5"/>
  <c r="O106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N115" i="5"/>
  <c r="O115" i="5"/>
  <c r="N116" i="5"/>
  <c r="O116" i="5"/>
  <c r="N117" i="5"/>
  <c r="O117" i="5"/>
  <c r="N118" i="5"/>
  <c r="O118" i="5"/>
  <c r="N119" i="5"/>
  <c r="O119" i="5"/>
  <c r="N120" i="5"/>
  <c r="O120" i="5"/>
  <c r="N121" i="5"/>
  <c r="O121" i="5"/>
  <c r="N122" i="5"/>
  <c r="O122" i="5"/>
  <c r="N123" i="5"/>
  <c r="O123" i="5"/>
  <c r="N124" i="5"/>
  <c r="O124" i="5"/>
  <c r="N125" i="5"/>
  <c r="O125" i="5"/>
  <c r="N126" i="5"/>
  <c r="O126" i="5"/>
  <c r="N127" i="5"/>
  <c r="O127" i="5"/>
  <c r="N128" i="5"/>
  <c r="O128" i="5"/>
  <c r="N129" i="5"/>
  <c r="O129" i="5"/>
  <c r="N130" i="5"/>
  <c r="O130" i="5"/>
  <c r="N131" i="5"/>
  <c r="O131" i="5"/>
  <c r="N132" i="5"/>
  <c r="O132" i="5"/>
  <c r="N133" i="5"/>
  <c r="O133" i="5"/>
  <c r="N134" i="5"/>
  <c r="O134" i="5"/>
  <c r="N135" i="5"/>
  <c r="O135" i="5"/>
  <c r="N136" i="5"/>
  <c r="O136" i="5"/>
  <c r="N137" i="5"/>
  <c r="O137" i="5"/>
  <c r="N138" i="5"/>
  <c r="O138" i="5"/>
  <c r="N139" i="5"/>
  <c r="O139" i="5"/>
  <c r="N140" i="5"/>
  <c r="O140" i="5"/>
  <c r="N141" i="5"/>
  <c r="O141" i="5"/>
  <c r="N142" i="5"/>
  <c r="O142" i="5"/>
  <c r="N143" i="5"/>
  <c r="O143" i="5"/>
  <c r="N144" i="5"/>
  <c r="O144" i="5"/>
  <c r="N145" i="5"/>
  <c r="O145" i="5"/>
  <c r="N146" i="5"/>
  <c r="O146" i="5"/>
  <c r="N147" i="5"/>
  <c r="O147" i="5"/>
  <c r="N148" i="5"/>
  <c r="O148" i="5"/>
  <c r="N149" i="5"/>
  <c r="O149" i="5"/>
  <c r="N150" i="5"/>
  <c r="O150" i="5"/>
  <c r="N151" i="5"/>
  <c r="O151" i="5"/>
  <c r="N152" i="5"/>
  <c r="O152" i="5"/>
  <c r="N153" i="5"/>
  <c r="O153" i="5"/>
  <c r="N154" i="5"/>
  <c r="O154" i="5"/>
  <c r="N155" i="5"/>
  <c r="O155" i="5"/>
  <c r="N156" i="5"/>
  <c r="O156" i="5"/>
  <c r="N157" i="5"/>
  <c r="O157" i="5"/>
  <c r="N158" i="5"/>
  <c r="O158" i="5"/>
  <c r="N159" i="5"/>
  <c r="O159" i="5"/>
  <c r="N160" i="5"/>
  <c r="O160" i="5"/>
  <c r="N161" i="5"/>
  <c r="O161" i="5"/>
  <c r="N162" i="5"/>
  <c r="O162" i="5"/>
  <c r="N163" i="5"/>
  <c r="O163" i="5"/>
  <c r="N164" i="5"/>
  <c r="O164" i="5"/>
  <c r="N165" i="5"/>
  <c r="O165" i="5"/>
  <c r="N166" i="5"/>
  <c r="O166" i="5"/>
  <c r="N167" i="5"/>
  <c r="O167" i="5"/>
  <c r="N168" i="5"/>
  <c r="O168" i="5"/>
  <c r="N169" i="5"/>
  <c r="O169" i="5"/>
  <c r="N170" i="5"/>
  <c r="O170" i="5"/>
  <c r="N171" i="5"/>
  <c r="O171" i="5"/>
  <c r="N172" i="5"/>
  <c r="O172" i="5"/>
  <c r="N173" i="5"/>
  <c r="O173" i="5"/>
  <c r="N174" i="5"/>
  <c r="O174" i="5"/>
  <c r="N175" i="5"/>
  <c r="O175" i="5"/>
  <c r="N176" i="5"/>
  <c r="O176" i="5"/>
  <c r="N177" i="5"/>
  <c r="O177" i="5"/>
  <c r="N178" i="5"/>
  <c r="O178" i="5"/>
  <c r="N179" i="5"/>
  <c r="O179" i="5"/>
  <c r="N180" i="5"/>
  <c r="O180" i="5"/>
  <c r="N181" i="5"/>
  <c r="O181" i="5"/>
  <c r="N182" i="5"/>
  <c r="O182" i="5"/>
  <c r="N183" i="5"/>
  <c r="O183" i="5"/>
  <c r="N184" i="5"/>
  <c r="O184" i="5"/>
  <c r="N185" i="5"/>
  <c r="O185" i="5"/>
  <c r="N186" i="5"/>
  <c r="O186" i="5"/>
  <c r="N187" i="5"/>
  <c r="O187" i="5"/>
  <c r="N188" i="5"/>
  <c r="O188" i="5"/>
  <c r="N189" i="5"/>
  <c r="O189" i="5"/>
  <c r="N190" i="5"/>
  <c r="O190" i="5"/>
  <c r="N191" i="5"/>
  <c r="O191" i="5"/>
  <c r="N192" i="5"/>
  <c r="O192" i="5"/>
  <c r="N193" i="5"/>
  <c r="O193" i="5"/>
  <c r="N194" i="5"/>
  <c r="O194" i="5"/>
  <c r="N195" i="5"/>
  <c r="O195" i="5"/>
  <c r="N196" i="5"/>
  <c r="O196" i="5"/>
  <c r="N197" i="5"/>
  <c r="O197" i="5"/>
  <c r="N198" i="5"/>
  <c r="O198" i="5"/>
  <c r="N199" i="5"/>
  <c r="O199" i="5"/>
  <c r="N200" i="5"/>
  <c r="O200" i="5"/>
  <c r="N201" i="5"/>
  <c r="O201" i="5"/>
  <c r="N202" i="5"/>
  <c r="O202" i="5"/>
  <c r="N203" i="5"/>
  <c r="O203" i="5"/>
  <c r="N204" i="5"/>
  <c r="O204" i="5"/>
  <c r="N205" i="5"/>
  <c r="O205" i="5"/>
  <c r="N206" i="5"/>
  <c r="O206" i="5"/>
  <c r="N207" i="5"/>
  <c r="O207" i="5"/>
  <c r="N208" i="5"/>
  <c r="O208" i="5"/>
  <c r="N209" i="5"/>
  <c r="O209" i="5"/>
  <c r="N210" i="5"/>
  <c r="O210" i="5"/>
  <c r="N211" i="5"/>
  <c r="O211" i="5"/>
  <c r="N212" i="5"/>
  <c r="O212" i="5"/>
  <c r="N213" i="5"/>
  <c r="O213" i="5"/>
  <c r="N214" i="5"/>
  <c r="O214" i="5"/>
  <c r="N215" i="5"/>
  <c r="O215" i="5"/>
  <c r="N216" i="5"/>
  <c r="O216" i="5"/>
  <c r="N217" i="5"/>
  <c r="O217" i="5"/>
  <c r="N218" i="5"/>
  <c r="O218" i="5"/>
  <c r="N219" i="5"/>
  <c r="O219" i="5"/>
  <c r="N220" i="5"/>
  <c r="O220" i="5"/>
  <c r="N221" i="5"/>
  <c r="O221" i="5"/>
  <c r="N222" i="5"/>
  <c r="O222" i="5"/>
  <c r="N223" i="5"/>
  <c r="O223" i="5"/>
  <c r="N224" i="5"/>
  <c r="O224" i="5"/>
  <c r="N225" i="5"/>
  <c r="O225" i="5"/>
  <c r="N226" i="5"/>
  <c r="O226" i="5"/>
  <c r="N227" i="5"/>
  <c r="O227" i="5"/>
  <c r="N228" i="5"/>
  <c r="O228" i="5"/>
  <c r="N229" i="5"/>
  <c r="O229" i="5"/>
  <c r="N230" i="5"/>
  <c r="O230" i="5"/>
  <c r="N231" i="5"/>
  <c r="O231" i="5"/>
  <c r="N232" i="5"/>
  <c r="O232" i="5"/>
  <c r="N233" i="5"/>
  <c r="O233" i="5"/>
  <c r="N234" i="5"/>
  <c r="O234" i="5"/>
  <c r="N235" i="5"/>
  <c r="O235" i="5"/>
  <c r="N236" i="5"/>
  <c r="O236" i="5"/>
  <c r="N237" i="5"/>
  <c r="O237" i="5"/>
  <c r="N238" i="5"/>
  <c r="O238" i="5"/>
  <c r="N239" i="5"/>
  <c r="O239" i="5"/>
  <c r="N240" i="5"/>
  <c r="O240" i="5"/>
  <c r="N241" i="5"/>
  <c r="O241" i="5"/>
  <c r="N242" i="5"/>
  <c r="O242" i="5"/>
  <c r="N243" i="5"/>
  <c r="O243" i="5"/>
  <c r="N244" i="5"/>
  <c r="O244" i="5"/>
  <c r="N245" i="5"/>
  <c r="O245" i="5"/>
  <c r="N246" i="5"/>
  <c r="O246" i="5"/>
  <c r="N247" i="5"/>
  <c r="O247" i="5"/>
  <c r="N248" i="5"/>
  <c r="O248" i="5"/>
  <c r="N249" i="5"/>
  <c r="O249" i="5"/>
  <c r="N250" i="5"/>
  <c r="O250" i="5"/>
  <c r="N251" i="5"/>
  <c r="O251" i="5"/>
  <c r="N252" i="5"/>
  <c r="O252" i="5"/>
  <c r="N253" i="5"/>
  <c r="O253" i="5"/>
  <c r="N254" i="5"/>
  <c r="O254" i="5"/>
  <c r="N255" i="5"/>
  <c r="O255" i="5"/>
  <c r="N256" i="5"/>
  <c r="O256" i="5"/>
  <c r="N257" i="5"/>
  <c r="O257" i="5"/>
  <c r="N258" i="5"/>
  <c r="O258" i="5"/>
  <c r="N259" i="5"/>
  <c r="O259" i="5"/>
  <c r="N260" i="5"/>
  <c r="O260" i="5"/>
  <c r="N261" i="5"/>
  <c r="O261" i="5"/>
  <c r="N262" i="5"/>
  <c r="O262" i="5"/>
  <c r="N263" i="5"/>
  <c r="O263" i="5"/>
  <c r="N264" i="5"/>
  <c r="O264" i="5"/>
  <c r="N265" i="5"/>
  <c r="O265" i="5"/>
  <c r="N266" i="5"/>
  <c r="O266" i="5"/>
  <c r="N267" i="5"/>
  <c r="O267" i="5"/>
  <c r="N268" i="5"/>
  <c r="O268" i="5"/>
  <c r="N269" i="5"/>
  <c r="O269" i="5"/>
  <c r="N270" i="5"/>
  <c r="O270" i="5"/>
  <c r="N271" i="5"/>
  <c r="O271" i="5"/>
  <c r="N272" i="5"/>
  <c r="O272" i="5"/>
  <c r="N273" i="5"/>
  <c r="O273" i="5"/>
  <c r="N274" i="5"/>
  <c r="O274" i="5"/>
  <c r="N275" i="5"/>
  <c r="O275" i="5"/>
  <c r="N276" i="5"/>
  <c r="O276" i="5"/>
  <c r="N277" i="5"/>
  <c r="O277" i="5"/>
  <c r="N278" i="5"/>
  <c r="O278" i="5"/>
  <c r="N279" i="5"/>
  <c r="O279" i="5"/>
  <c r="N280" i="5"/>
  <c r="O280" i="5"/>
  <c r="N281" i="5"/>
  <c r="O281" i="5"/>
  <c r="N282" i="5"/>
  <c r="O282" i="5"/>
  <c r="N283" i="5"/>
  <c r="O283" i="5"/>
  <c r="N284" i="5"/>
  <c r="O284" i="5"/>
  <c r="N285" i="5"/>
  <c r="O285" i="5"/>
  <c r="N286" i="5"/>
  <c r="O286" i="5"/>
  <c r="N287" i="5"/>
  <c r="O287" i="5"/>
  <c r="N288" i="5"/>
  <c r="O288" i="5"/>
  <c r="N289" i="5"/>
  <c r="O289" i="5"/>
  <c r="N290" i="5"/>
  <c r="O290" i="5"/>
  <c r="N291" i="5"/>
  <c r="O291" i="5"/>
  <c r="N292" i="5"/>
  <c r="O292" i="5"/>
  <c r="N293" i="5"/>
  <c r="O293" i="5"/>
  <c r="N294" i="5"/>
  <c r="O294" i="5"/>
  <c r="N295" i="5"/>
  <c r="O295" i="5"/>
  <c r="N296" i="5"/>
  <c r="O296" i="5"/>
  <c r="N297" i="5"/>
  <c r="O297" i="5"/>
  <c r="N298" i="5"/>
  <c r="O298" i="5"/>
  <c r="N299" i="5"/>
  <c r="O299" i="5"/>
  <c r="N300" i="5"/>
  <c r="O300" i="5"/>
  <c r="N301" i="5"/>
  <c r="O301" i="5"/>
  <c r="N302" i="5"/>
  <c r="O302" i="5"/>
  <c r="O2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H3" i="5"/>
  <c r="I3" i="5"/>
  <c r="J3" i="5"/>
  <c r="K3" i="5"/>
  <c r="H4" i="5"/>
  <c r="I4" i="5"/>
  <c r="J4" i="5"/>
  <c r="K4" i="5"/>
  <c r="H5" i="5"/>
  <c r="I5" i="5"/>
  <c r="J5" i="5"/>
  <c r="K5" i="5"/>
  <c r="H6" i="5"/>
  <c r="I6" i="5"/>
  <c r="J6" i="5"/>
  <c r="K6" i="5"/>
  <c r="H7" i="5"/>
  <c r="I7" i="5"/>
  <c r="J7" i="5"/>
  <c r="K7" i="5"/>
  <c r="H8" i="5"/>
  <c r="I8" i="5"/>
  <c r="J8" i="5"/>
  <c r="K8" i="5"/>
  <c r="H9" i="5"/>
  <c r="I9" i="5"/>
  <c r="J9" i="5"/>
  <c r="K9" i="5"/>
  <c r="H10" i="5"/>
  <c r="I10" i="5"/>
  <c r="J10" i="5"/>
  <c r="K10" i="5"/>
  <c r="H11" i="5"/>
  <c r="I11" i="5"/>
  <c r="J11" i="5"/>
  <c r="K11" i="5"/>
  <c r="H12" i="5"/>
  <c r="I12" i="5"/>
  <c r="J12" i="5"/>
  <c r="K12" i="5"/>
  <c r="H13" i="5"/>
  <c r="I13" i="5"/>
  <c r="J13" i="5"/>
  <c r="K13" i="5"/>
  <c r="H14" i="5"/>
  <c r="I14" i="5"/>
  <c r="J14" i="5"/>
  <c r="K14" i="5"/>
  <c r="H15" i="5"/>
  <c r="I15" i="5"/>
  <c r="J15" i="5"/>
  <c r="K15" i="5"/>
  <c r="H16" i="5"/>
  <c r="I16" i="5"/>
  <c r="J16" i="5"/>
  <c r="K16" i="5"/>
  <c r="H17" i="5"/>
  <c r="I17" i="5"/>
  <c r="J17" i="5"/>
  <c r="K17" i="5"/>
  <c r="H18" i="5"/>
  <c r="I18" i="5"/>
  <c r="J18" i="5"/>
  <c r="K18" i="5"/>
  <c r="H19" i="5"/>
  <c r="I19" i="5"/>
  <c r="J19" i="5"/>
  <c r="K19" i="5"/>
  <c r="H20" i="5"/>
  <c r="I20" i="5"/>
  <c r="J20" i="5"/>
  <c r="K20" i="5"/>
  <c r="H21" i="5"/>
  <c r="I21" i="5"/>
  <c r="J21" i="5"/>
  <c r="K21" i="5"/>
  <c r="H22" i="5"/>
  <c r="I22" i="5"/>
  <c r="J22" i="5"/>
  <c r="K22" i="5"/>
  <c r="H23" i="5"/>
  <c r="I23" i="5"/>
  <c r="J23" i="5"/>
  <c r="K23" i="5"/>
  <c r="H24" i="5"/>
  <c r="I24" i="5"/>
  <c r="J24" i="5"/>
  <c r="K24" i="5"/>
  <c r="H25" i="5"/>
  <c r="I25" i="5"/>
  <c r="J25" i="5"/>
  <c r="K25" i="5"/>
  <c r="H26" i="5"/>
  <c r="I26" i="5"/>
  <c r="J26" i="5"/>
  <c r="K26" i="5"/>
  <c r="H27" i="5"/>
  <c r="I27" i="5"/>
  <c r="J27" i="5"/>
  <c r="K27" i="5"/>
  <c r="H28" i="5"/>
  <c r="I28" i="5"/>
  <c r="J28" i="5"/>
  <c r="K28" i="5"/>
  <c r="H29" i="5"/>
  <c r="I29" i="5"/>
  <c r="J29" i="5"/>
  <c r="K29" i="5"/>
  <c r="H30" i="5"/>
  <c r="I30" i="5"/>
  <c r="J30" i="5"/>
  <c r="K30" i="5"/>
  <c r="H31" i="5"/>
  <c r="I31" i="5"/>
  <c r="J31" i="5"/>
  <c r="K31" i="5"/>
  <c r="H32" i="5"/>
  <c r="I32" i="5"/>
  <c r="J32" i="5"/>
  <c r="K32" i="5"/>
  <c r="H33" i="5"/>
  <c r="I33" i="5"/>
  <c r="J33" i="5"/>
  <c r="K33" i="5"/>
  <c r="H34" i="5"/>
  <c r="I34" i="5"/>
  <c r="J34" i="5"/>
  <c r="K34" i="5"/>
  <c r="H35" i="5"/>
  <c r="I35" i="5"/>
  <c r="J35" i="5"/>
  <c r="K35" i="5"/>
  <c r="H36" i="5"/>
  <c r="I36" i="5"/>
  <c r="J36" i="5"/>
  <c r="K36" i="5"/>
  <c r="H37" i="5"/>
  <c r="I37" i="5"/>
  <c r="J37" i="5"/>
  <c r="K37" i="5"/>
  <c r="H38" i="5"/>
  <c r="I38" i="5"/>
  <c r="J38" i="5"/>
  <c r="K38" i="5"/>
  <c r="H39" i="5"/>
  <c r="I39" i="5"/>
  <c r="J39" i="5"/>
  <c r="K39" i="5"/>
  <c r="H40" i="5"/>
  <c r="I40" i="5"/>
  <c r="J40" i="5"/>
  <c r="K40" i="5"/>
  <c r="H41" i="5"/>
  <c r="I41" i="5"/>
  <c r="J41" i="5"/>
  <c r="K41" i="5"/>
  <c r="H42" i="5"/>
  <c r="I42" i="5"/>
  <c r="J42" i="5"/>
  <c r="K42" i="5"/>
  <c r="H43" i="5"/>
  <c r="I43" i="5"/>
  <c r="J43" i="5"/>
  <c r="K43" i="5"/>
  <c r="H44" i="5"/>
  <c r="I44" i="5"/>
  <c r="J44" i="5"/>
  <c r="K44" i="5"/>
  <c r="H45" i="5"/>
  <c r="I45" i="5"/>
  <c r="J45" i="5"/>
  <c r="K45" i="5"/>
  <c r="H46" i="5"/>
  <c r="I46" i="5"/>
  <c r="J46" i="5"/>
  <c r="K46" i="5"/>
  <c r="H47" i="5"/>
  <c r="I47" i="5"/>
  <c r="J47" i="5"/>
  <c r="K47" i="5"/>
  <c r="H48" i="5"/>
  <c r="I48" i="5"/>
  <c r="J48" i="5"/>
  <c r="K48" i="5"/>
  <c r="H49" i="5"/>
  <c r="I49" i="5"/>
  <c r="J49" i="5"/>
  <c r="K49" i="5"/>
  <c r="H50" i="5"/>
  <c r="I50" i="5"/>
  <c r="J50" i="5"/>
  <c r="K50" i="5"/>
  <c r="H51" i="5"/>
  <c r="I51" i="5"/>
  <c r="J51" i="5"/>
  <c r="K51" i="5"/>
  <c r="H52" i="5"/>
  <c r="I52" i="5"/>
  <c r="J52" i="5"/>
  <c r="K52" i="5"/>
  <c r="H53" i="5"/>
  <c r="I53" i="5"/>
  <c r="J53" i="5"/>
  <c r="K53" i="5"/>
  <c r="H54" i="5"/>
  <c r="I54" i="5"/>
  <c r="J54" i="5"/>
  <c r="K54" i="5"/>
  <c r="H55" i="5"/>
  <c r="I55" i="5"/>
  <c r="J55" i="5"/>
  <c r="K55" i="5"/>
  <c r="H56" i="5"/>
  <c r="I56" i="5"/>
  <c r="J56" i="5"/>
  <c r="K56" i="5"/>
  <c r="H57" i="5"/>
  <c r="I57" i="5"/>
  <c r="J57" i="5"/>
  <c r="K57" i="5"/>
  <c r="H58" i="5"/>
  <c r="I58" i="5"/>
  <c r="J58" i="5"/>
  <c r="K58" i="5"/>
  <c r="H59" i="5"/>
  <c r="I59" i="5"/>
  <c r="J59" i="5"/>
  <c r="K59" i="5"/>
  <c r="H60" i="5"/>
  <c r="I60" i="5"/>
  <c r="J60" i="5"/>
  <c r="K60" i="5"/>
  <c r="H61" i="5"/>
  <c r="I61" i="5"/>
  <c r="J61" i="5"/>
  <c r="K61" i="5"/>
  <c r="H62" i="5"/>
  <c r="I62" i="5"/>
  <c r="J62" i="5"/>
  <c r="K62" i="5"/>
  <c r="H63" i="5"/>
  <c r="I63" i="5"/>
  <c r="J63" i="5"/>
  <c r="K63" i="5"/>
  <c r="H64" i="5"/>
  <c r="I64" i="5"/>
  <c r="J64" i="5"/>
  <c r="K64" i="5"/>
  <c r="H65" i="5"/>
  <c r="I65" i="5"/>
  <c r="J65" i="5"/>
  <c r="K65" i="5"/>
  <c r="H66" i="5"/>
  <c r="I66" i="5"/>
  <c r="J66" i="5"/>
  <c r="K66" i="5"/>
  <c r="H67" i="5"/>
  <c r="I67" i="5"/>
  <c r="J67" i="5"/>
  <c r="K67" i="5"/>
  <c r="H68" i="5"/>
  <c r="I68" i="5"/>
  <c r="J68" i="5"/>
  <c r="K68" i="5"/>
  <c r="H69" i="5"/>
  <c r="I69" i="5"/>
  <c r="J69" i="5"/>
  <c r="K69" i="5"/>
  <c r="H70" i="5"/>
  <c r="I70" i="5"/>
  <c r="J70" i="5"/>
  <c r="K70" i="5"/>
  <c r="H71" i="5"/>
  <c r="I71" i="5"/>
  <c r="J71" i="5"/>
  <c r="K71" i="5"/>
  <c r="H72" i="5"/>
  <c r="I72" i="5"/>
  <c r="J72" i="5"/>
  <c r="K72" i="5"/>
  <c r="H73" i="5"/>
  <c r="I73" i="5"/>
  <c r="J73" i="5"/>
  <c r="K73" i="5"/>
  <c r="H74" i="5"/>
  <c r="I74" i="5"/>
  <c r="J74" i="5"/>
  <c r="K74" i="5"/>
  <c r="H75" i="5"/>
  <c r="I75" i="5"/>
  <c r="J75" i="5"/>
  <c r="K75" i="5"/>
  <c r="H76" i="5"/>
  <c r="I76" i="5"/>
  <c r="J76" i="5"/>
  <c r="K76" i="5"/>
  <c r="H77" i="5"/>
  <c r="I77" i="5"/>
  <c r="J77" i="5"/>
  <c r="K77" i="5"/>
  <c r="H78" i="5"/>
  <c r="I78" i="5"/>
  <c r="J78" i="5"/>
  <c r="K78" i="5"/>
  <c r="H79" i="5"/>
  <c r="I79" i="5"/>
  <c r="J79" i="5"/>
  <c r="K79" i="5"/>
  <c r="H80" i="5"/>
  <c r="I80" i="5"/>
  <c r="J80" i="5"/>
  <c r="K80" i="5"/>
  <c r="H81" i="5"/>
  <c r="I81" i="5"/>
  <c r="J81" i="5"/>
  <c r="K81" i="5"/>
  <c r="H82" i="5"/>
  <c r="I82" i="5"/>
  <c r="J82" i="5"/>
  <c r="K82" i="5"/>
  <c r="H83" i="5"/>
  <c r="I83" i="5"/>
  <c r="J83" i="5"/>
  <c r="K83" i="5"/>
  <c r="H84" i="5"/>
  <c r="I84" i="5"/>
  <c r="J84" i="5"/>
  <c r="K84" i="5"/>
  <c r="H85" i="5"/>
  <c r="I85" i="5"/>
  <c r="J85" i="5"/>
  <c r="K85" i="5"/>
  <c r="H86" i="5"/>
  <c r="I86" i="5"/>
  <c r="J86" i="5"/>
  <c r="K86" i="5"/>
  <c r="H87" i="5"/>
  <c r="I87" i="5"/>
  <c r="J87" i="5"/>
  <c r="K87" i="5"/>
  <c r="H88" i="5"/>
  <c r="I88" i="5"/>
  <c r="J88" i="5"/>
  <c r="K88" i="5"/>
  <c r="H89" i="5"/>
  <c r="I89" i="5"/>
  <c r="J89" i="5"/>
  <c r="K89" i="5"/>
  <c r="H90" i="5"/>
  <c r="I90" i="5"/>
  <c r="J90" i="5"/>
  <c r="K90" i="5"/>
  <c r="H91" i="5"/>
  <c r="I91" i="5"/>
  <c r="J91" i="5"/>
  <c r="K91" i="5"/>
  <c r="H92" i="5"/>
  <c r="I92" i="5"/>
  <c r="J92" i="5"/>
  <c r="K92" i="5"/>
  <c r="H93" i="5"/>
  <c r="I93" i="5"/>
  <c r="J93" i="5"/>
  <c r="K93" i="5"/>
  <c r="H94" i="5"/>
  <c r="I94" i="5"/>
  <c r="J94" i="5"/>
  <c r="K94" i="5"/>
  <c r="H95" i="5"/>
  <c r="I95" i="5"/>
  <c r="J95" i="5"/>
  <c r="K95" i="5"/>
  <c r="H96" i="5"/>
  <c r="I96" i="5"/>
  <c r="J96" i="5"/>
  <c r="K96" i="5"/>
  <c r="H97" i="5"/>
  <c r="I97" i="5"/>
  <c r="J97" i="5"/>
  <c r="K97" i="5"/>
  <c r="H98" i="5"/>
  <c r="I98" i="5"/>
  <c r="J98" i="5"/>
  <c r="K98" i="5"/>
  <c r="H99" i="5"/>
  <c r="I99" i="5"/>
  <c r="J99" i="5"/>
  <c r="K99" i="5"/>
  <c r="H100" i="5"/>
  <c r="I100" i="5"/>
  <c r="J100" i="5"/>
  <c r="K100" i="5"/>
  <c r="H101" i="5"/>
  <c r="I101" i="5"/>
  <c r="J101" i="5"/>
  <c r="K101" i="5"/>
  <c r="H102" i="5"/>
  <c r="I102" i="5"/>
  <c r="J102" i="5"/>
  <c r="K102" i="5"/>
  <c r="H103" i="5"/>
  <c r="I103" i="5"/>
  <c r="J103" i="5"/>
  <c r="K103" i="5"/>
  <c r="H104" i="5"/>
  <c r="I104" i="5"/>
  <c r="J104" i="5"/>
  <c r="K104" i="5"/>
  <c r="H105" i="5"/>
  <c r="I105" i="5"/>
  <c r="J105" i="5"/>
  <c r="K105" i="5"/>
  <c r="H106" i="5"/>
  <c r="I106" i="5"/>
  <c r="J106" i="5"/>
  <c r="K106" i="5"/>
  <c r="H107" i="5"/>
  <c r="I107" i="5"/>
  <c r="J107" i="5"/>
  <c r="K107" i="5"/>
  <c r="H108" i="5"/>
  <c r="I108" i="5"/>
  <c r="J108" i="5"/>
  <c r="K108" i="5"/>
  <c r="H109" i="5"/>
  <c r="I109" i="5"/>
  <c r="J109" i="5"/>
  <c r="K109" i="5"/>
  <c r="H110" i="5"/>
  <c r="I110" i="5"/>
  <c r="J110" i="5"/>
  <c r="K110" i="5"/>
  <c r="H111" i="5"/>
  <c r="I111" i="5"/>
  <c r="J111" i="5"/>
  <c r="K111" i="5"/>
  <c r="H112" i="5"/>
  <c r="I112" i="5"/>
  <c r="J112" i="5"/>
  <c r="K112" i="5"/>
  <c r="H113" i="5"/>
  <c r="I113" i="5"/>
  <c r="J113" i="5"/>
  <c r="K113" i="5"/>
  <c r="H114" i="5"/>
  <c r="I114" i="5"/>
  <c r="J114" i="5"/>
  <c r="K114" i="5"/>
  <c r="H115" i="5"/>
  <c r="I115" i="5"/>
  <c r="J115" i="5"/>
  <c r="K115" i="5"/>
  <c r="H116" i="5"/>
  <c r="I116" i="5"/>
  <c r="J116" i="5"/>
  <c r="K116" i="5"/>
  <c r="H117" i="5"/>
  <c r="I117" i="5"/>
  <c r="J117" i="5"/>
  <c r="K117" i="5"/>
  <c r="H118" i="5"/>
  <c r="I118" i="5"/>
  <c r="J118" i="5"/>
  <c r="K118" i="5"/>
  <c r="H119" i="5"/>
  <c r="I119" i="5"/>
  <c r="J119" i="5"/>
  <c r="K119" i="5"/>
  <c r="H120" i="5"/>
  <c r="I120" i="5"/>
  <c r="J120" i="5"/>
  <c r="K120" i="5"/>
  <c r="H121" i="5"/>
  <c r="I121" i="5"/>
  <c r="J121" i="5"/>
  <c r="K121" i="5"/>
  <c r="H122" i="5"/>
  <c r="I122" i="5"/>
  <c r="J122" i="5"/>
  <c r="K122" i="5"/>
  <c r="H123" i="5"/>
  <c r="I123" i="5"/>
  <c r="J123" i="5"/>
  <c r="K123" i="5"/>
  <c r="H124" i="5"/>
  <c r="I124" i="5"/>
  <c r="J124" i="5"/>
  <c r="K124" i="5"/>
  <c r="H125" i="5"/>
  <c r="I125" i="5"/>
  <c r="J125" i="5"/>
  <c r="K125" i="5"/>
  <c r="H126" i="5"/>
  <c r="I126" i="5"/>
  <c r="J126" i="5"/>
  <c r="K126" i="5"/>
  <c r="H127" i="5"/>
  <c r="I127" i="5"/>
  <c r="J127" i="5"/>
  <c r="K127" i="5"/>
  <c r="H128" i="5"/>
  <c r="I128" i="5"/>
  <c r="J128" i="5"/>
  <c r="K128" i="5"/>
  <c r="H129" i="5"/>
  <c r="I129" i="5"/>
  <c r="J129" i="5"/>
  <c r="K129" i="5"/>
  <c r="H130" i="5"/>
  <c r="I130" i="5"/>
  <c r="J130" i="5"/>
  <c r="K130" i="5"/>
  <c r="H131" i="5"/>
  <c r="I131" i="5"/>
  <c r="J131" i="5"/>
  <c r="K131" i="5"/>
  <c r="H132" i="5"/>
  <c r="I132" i="5"/>
  <c r="J132" i="5"/>
  <c r="K132" i="5"/>
  <c r="H133" i="5"/>
  <c r="I133" i="5"/>
  <c r="J133" i="5"/>
  <c r="K133" i="5"/>
  <c r="H134" i="5"/>
  <c r="I134" i="5"/>
  <c r="J134" i="5"/>
  <c r="K134" i="5"/>
  <c r="H135" i="5"/>
  <c r="I135" i="5"/>
  <c r="J135" i="5"/>
  <c r="K135" i="5"/>
  <c r="H136" i="5"/>
  <c r="I136" i="5"/>
  <c r="J136" i="5"/>
  <c r="K136" i="5"/>
  <c r="H137" i="5"/>
  <c r="I137" i="5"/>
  <c r="J137" i="5"/>
  <c r="K137" i="5"/>
  <c r="H138" i="5"/>
  <c r="I138" i="5"/>
  <c r="J138" i="5"/>
  <c r="K138" i="5"/>
  <c r="H139" i="5"/>
  <c r="I139" i="5"/>
  <c r="J139" i="5"/>
  <c r="K139" i="5"/>
  <c r="H140" i="5"/>
  <c r="I140" i="5"/>
  <c r="J140" i="5"/>
  <c r="K140" i="5"/>
  <c r="H141" i="5"/>
  <c r="I141" i="5"/>
  <c r="J141" i="5"/>
  <c r="K141" i="5"/>
  <c r="H142" i="5"/>
  <c r="I142" i="5"/>
  <c r="J142" i="5"/>
  <c r="K142" i="5"/>
  <c r="H143" i="5"/>
  <c r="I143" i="5"/>
  <c r="J143" i="5"/>
  <c r="K143" i="5"/>
  <c r="H144" i="5"/>
  <c r="I144" i="5"/>
  <c r="J144" i="5"/>
  <c r="K144" i="5"/>
  <c r="H145" i="5"/>
  <c r="I145" i="5"/>
  <c r="J145" i="5"/>
  <c r="K145" i="5"/>
  <c r="H146" i="5"/>
  <c r="I146" i="5"/>
  <c r="J146" i="5"/>
  <c r="K146" i="5"/>
  <c r="H147" i="5"/>
  <c r="I147" i="5"/>
  <c r="J147" i="5"/>
  <c r="K147" i="5"/>
  <c r="H148" i="5"/>
  <c r="I148" i="5"/>
  <c r="J148" i="5"/>
  <c r="K148" i="5"/>
  <c r="H149" i="5"/>
  <c r="I149" i="5"/>
  <c r="J149" i="5"/>
  <c r="K149" i="5"/>
  <c r="H150" i="5"/>
  <c r="I150" i="5"/>
  <c r="J150" i="5"/>
  <c r="K150" i="5"/>
  <c r="H151" i="5"/>
  <c r="I151" i="5"/>
  <c r="J151" i="5"/>
  <c r="K151" i="5"/>
  <c r="H152" i="5"/>
  <c r="I152" i="5"/>
  <c r="J152" i="5"/>
  <c r="K152" i="5"/>
  <c r="H153" i="5"/>
  <c r="I153" i="5"/>
  <c r="J153" i="5"/>
  <c r="K153" i="5"/>
  <c r="H154" i="5"/>
  <c r="I154" i="5"/>
  <c r="J154" i="5"/>
  <c r="K154" i="5"/>
  <c r="H155" i="5"/>
  <c r="I155" i="5"/>
  <c r="J155" i="5"/>
  <c r="K155" i="5"/>
  <c r="H156" i="5"/>
  <c r="I156" i="5"/>
  <c r="J156" i="5"/>
  <c r="K156" i="5"/>
  <c r="H157" i="5"/>
  <c r="I157" i="5"/>
  <c r="J157" i="5"/>
  <c r="K157" i="5"/>
  <c r="H158" i="5"/>
  <c r="I158" i="5"/>
  <c r="J158" i="5"/>
  <c r="K158" i="5"/>
  <c r="H159" i="5"/>
  <c r="I159" i="5"/>
  <c r="J159" i="5"/>
  <c r="K159" i="5"/>
  <c r="H160" i="5"/>
  <c r="I160" i="5"/>
  <c r="J160" i="5"/>
  <c r="K160" i="5"/>
  <c r="H161" i="5"/>
  <c r="I161" i="5"/>
  <c r="J161" i="5"/>
  <c r="K161" i="5"/>
  <c r="H162" i="5"/>
  <c r="I162" i="5"/>
  <c r="J162" i="5"/>
  <c r="K162" i="5"/>
  <c r="H163" i="5"/>
  <c r="I163" i="5"/>
  <c r="J163" i="5"/>
  <c r="K163" i="5"/>
  <c r="H164" i="5"/>
  <c r="I164" i="5"/>
  <c r="J164" i="5"/>
  <c r="K164" i="5"/>
  <c r="H165" i="5"/>
  <c r="I165" i="5"/>
  <c r="J165" i="5"/>
  <c r="K165" i="5"/>
  <c r="H166" i="5"/>
  <c r="I166" i="5"/>
  <c r="J166" i="5"/>
  <c r="K166" i="5"/>
  <c r="H167" i="5"/>
  <c r="I167" i="5"/>
  <c r="J167" i="5"/>
  <c r="K167" i="5"/>
  <c r="H168" i="5"/>
  <c r="I168" i="5"/>
  <c r="J168" i="5"/>
  <c r="K168" i="5"/>
  <c r="H169" i="5"/>
  <c r="I169" i="5"/>
  <c r="J169" i="5"/>
  <c r="K169" i="5"/>
  <c r="H170" i="5"/>
  <c r="I170" i="5"/>
  <c r="J170" i="5"/>
  <c r="K170" i="5"/>
  <c r="H171" i="5"/>
  <c r="I171" i="5"/>
  <c r="J171" i="5"/>
  <c r="K171" i="5"/>
  <c r="H172" i="5"/>
  <c r="I172" i="5"/>
  <c r="J172" i="5"/>
  <c r="K172" i="5"/>
  <c r="H173" i="5"/>
  <c r="I173" i="5"/>
  <c r="J173" i="5"/>
  <c r="K173" i="5"/>
  <c r="H174" i="5"/>
  <c r="I174" i="5"/>
  <c r="J174" i="5"/>
  <c r="K174" i="5"/>
  <c r="H175" i="5"/>
  <c r="I175" i="5"/>
  <c r="J175" i="5"/>
  <c r="K175" i="5"/>
  <c r="H176" i="5"/>
  <c r="I176" i="5"/>
  <c r="J176" i="5"/>
  <c r="K176" i="5"/>
  <c r="H177" i="5"/>
  <c r="I177" i="5"/>
  <c r="J177" i="5"/>
  <c r="K177" i="5"/>
  <c r="H178" i="5"/>
  <c r="I178" i="5"/>
  <c r="J178" i="5"/>
  <c r="K178" i="5"/>
  <c r="H179" i="5"/>
  <c r="I179" i="5"/>
  <c r="J179" i="5"/>
  <c r="K179" i="5"/>
  <c r="H180" i="5"/>
  <c r="I180" i="5"/>
  <c r="J180" i="5"/>
  <c r="K180" i="5"/>
  <c r="H181" i="5"/>
  <c r="I181" i="5"/>
  <c r="J181" i="5"/>
  <c r="K181" i="5"/>
  <c r="H182" i="5"/>
  <c r="I182" i="5"/>
  <c r="J182" i="5"/>
  <c r="K182" i="5"/>
  <c r="H183" i="5"/>
  <c r="I183" i="5"/>
  <c r="J183" i="5"/>
  <c r="K183" i="5"/>
  <c r="H184" i="5"/>
  <c r="I184" i="5"/>
  <c r="J184" i="5"/>
  <c r="K184" i="5"/>
  <c r="H185" i="5"/>
  <c r="I185" i="5"/>
  <c r="J185" i="5"/>
  <c r="K185" i="5"/>
  <c r="H186" i="5"/>
  <c r="I186" i="5"/>
  <c r="J186" i="5"/>
  <c r="K186" i="5"/>
  <c r="H187" i="5"/>
  <c r="I187" i="5"/>
  <c r="J187" i="5"/>
  <c r="K187" i="5"/>
  <c r="H188" i="5"/>
  <c r="I188" i="5"/>
  <c r="J188" i="5"/>
  <c r="K188" i="5"/>
  <c r="H189" i="5"/>
  <c r="I189" i="5"/>
  <c r="J189" i="5"/>
  <c r="K189" i="5"/>
  <c r="H190" i="5"/>
  <c r="I190" i="5"/>
  <c r="J190" i="5"/>
  <c r="K190" i="5"/>
  <c r="H191" i="5"/>
  <c r="I191" i="5"/>
  <c r="J191" i="5"/>
  <c r="K191" i="5"/>
  <c r="H192" i="5"/>
  <c r="I192" i="5"/>
  <c r="J192" i="5"/>
  <c r="K192" i="5"/>
  <c r="H193" i="5"/>
  <c r="I193" i="5"/>
  <c r="J193" i="5"/>
  <c r="K193" i="5"/>
  <c r="H194" i="5"/>
  <c r="I194" i="5"/>
  <c r="J194" i="5"/>
  <c r="K194" i="5"/>
  <c r="H195" i="5"/>
  <c r="I195" i="5"/>
  <c r="J195" i="5"/>
  <c r="K195" i="5"/>
  <c r="H196" i="5"/>
  <c r="I196" i="5"/>
  <c r="J196" i="5"/>
  <c r="K196" i="5"/>
  <c r="H197" i="5"/>
  <c r="I197" i="5"/>
  <c r="J197" i="5"/>
  <c r="K197" i="5"/>
  <c r="H198" i="5"/>
  <c r="I198" i="5"/>
  <c r="J198" i="5"/>
  <c r="K198" i="5"/>
  <c r="H199" i="5"/>
  <c r="I199" i="5"/>
  <c r="J199" i="5"/>
  <c r="K199" i="5"/>
  <c r="H200" i="5"/>
  <c r="I200" i="5"/>
  <c r="J200" i="5"/>
  <c r="K200" i="5"/>
  <c r="H201" i="5"/>
  <c r="I201" i="5"/>
  <c r="J201" i="5"/>
  <c r="K201" i="5"/>
  <c r="H202" i="5"/>
  <c r="I202" i="5"/>
  <c r="J202" i="5"/>
  <c r="K202" i="5"/>
  <c r="H203" i="5"/>
  <c r="I203" i="5"/>
  <c r="J203" i="5"/>
  <c r="K203" i="5"/>
  <c r="H204" i="5"/>
  <c r="I204" i="5"/>
  <c r="J204" i="5"/>
  <c r="K204" i="5"/>
  <c r="H205" i="5"/>
  <c r="I205" i="5"/>
  <c r="J205" i="5"/>
  <c r="K205" i="5"/>
  <c r="H206" i="5"/>
  <c r="I206" i="5"/>
  <c r="J206" i="5"/>
  <c r="K206" i="5"/>
  <c r="H207" i="5"/>
  <c r="I207" i="5"/>
  <c r="J207" i="5"/>
  <c r="K207" i="5"/>
  <c r="H208" i="5"/>
  <c r="I208" i="5"/>
  <c r="J208" i="5"/>
  <c r="K208" i="5"/>
  <c r="H209" i="5"/>
  <c r="I209" i="5"/>
  <c r="J209" i="5"/>
  <c r="K209" i="5"/>
  <c r="H210" i="5"/>
  <c r="I210" i="5"/>
  <c r="J210" i="5"/>
  <c r="K210" i="5"/>
  <c r="H211" i="5"/>
  <c r="I211" i="5"/>
  <c r="J211" i="5"/>
  <c r="K211" i="5"/>
  <c r="H212" i="5"/>
  <c r="I212" i="5"/>
  <c r="J212" i="5"/>
  <c r="K212" i="5"/>
  <c r="H213" i="5"/>
  <c r="I213" i="5"/>
  <c r="J213" i="5"/>
  <c r="K213" i="5"/>
  <c r="H214" i="5"/>
  <c r="I214" i="5"/>
  <c r="J214" i="5"/>
  <c r="K214" i="5"/>
  <c r="H215" i="5"/>
  <c r="I215" i="5"/>
  <c r="J215" i="5"/>
  <c r="K215" i="5"/>
  <c r="H216" i="5"/>
  <c r="I216" i="5"/>
  <c r="J216" i="5"/>
  <c r="K216" i="5"/>
  <c r="H217" i="5"/>
  <c r="I217" i="5"/>
  <c r="J217" i="5"/>
  <c r="K217" i="5"/>
  <c r="H218" i="5"/>
  <c r="I218" i="5"/>
  <c r="J218" i="5"/>
  <c r="K218" i="5"/>
  <c r="H219" i="5"/>
  <c r="I219" i="5"/>
  <c r="J219" i="5"/>
  <c r="K219" i="5"/>
  <c r="H220" i="5"/>
  <c r="I220" i="5"/>
  <c r="J220" i="5"/>
  <c r="K220" i="5"/>
  <c r="H221" i="5"/>
  <c r="I221" i="5"/>
  <c r="J221" i="5"/>
  <c r="K221" i="5"/>
  <c r="H222" i="5"/>
  <c r="I222" i="5"/>
  <c r="J222" i="5"/>
  <c r="K222" i="5"/>
  <c r="H223" i="5"/>
  <c r="I223" i="5"/>
  <c r="J223" i="5"/>
  <c r="K223" i="5"/>
  <c r="H224" i="5"/>
  <c r="I224" i="5"/>
  <c r="J224" i="5"/>
  <c r="K224" i="5"/>
  <c r="H225" i="5"/>
  <c r="I225" i="5"/>
  <c r="J225" i="5"/>
  <c r="K225" i="5"/>
  <c r="H226" i="5"/>
  <c r="I226" i="5"/>
  <c r="J226" i="5"/>
  <c r="K226" i="5"/>
  <c r="H227" i="5"/>
  <c r="I227" i="5"/>
  <c r="J227" i="5"/>
  <c r="K227" i="5"/>
  <c r="H228" i="5"/>
  <c r="I228" i="5"/>
  <c r="J228" i="5"/>
  <c r="K228" i="5"/>
  <c r="H229" i="5"/>
  <c r="I229" i="5"/>
  <c r="J229" i="5"/>
  <c r="K229" i="5"/>
  <c r="H230" i="5"/>
  <c r="I230" i="5"/>
  <c r="J230" i="5"/>
  <c r="K230" i="5"/>
  <c r="H231" i="5"/>
  <c r="I231" i="5"/>
  <c r="J231" i="5"/>
  <c r="K231" i="5"/>
  <c r="H232" i="5"/>
  <c r="I232" i="5"/>
  <c r="J232" i="5"/>
  <c r="K232" i="5"/>
  <c r="H233" i="5"/>
  <c r="I233" i="5"/>
  <c r="J233" i="5"/>
  <c r="K233" i="5"/>
  <c r="H234" i="5"/>
  <c r="I234" i="5"/>
  <c r="J234" i="5"/>
  <c r="K234" i="5"/>
  <c r="H235" i="5"/>
  <c r="I235" i="5"/>
  <c r="J235" i="5"/>
  <c r="K235" i="5"/>
  <c r="H236" i="5"/>
  <c r="I236" i="5"/>
  <c r="J236" i="5"/>
  <c r="K236" i="5"/>
  <c r="H237" i="5"/>
  <c r="I237" i="5"/>
  <c r="J237" i="5"/>
  <c r="K237" i="5"/>
  <c r="H238" i="5"/>
  <c r="I238" i="5"/>
  <c r="J238" i="5"/>
  <c r="K238" i="5"/>
  <c r="H239" i="5"/>
  <c r="I239" i="5"/>
  <c r="J239" i="5"/>
  <c r="K239" i="5"/>
  <c r="H240" i="5"/>
  <c r="I240" i="5"/>
  <c r="J240" i="5"/>
  <c r="K240" i="5"/>
  <c r="H241" i="5"/>
  <c r="I241" i="5"/>
  <c r="J241" i="5"/>
  <c r="K241" i="5"/>
  <c r="H242" i="5"/>
  <c r="I242" i="5"/>
  <c r="J242" i="5"/>
  <c r="K242" i="5"/>
  <c r="H243" i="5"/>
  <c r="I243" i="5"/>
  <c r="J243" i="5"/>
  <c r="K243" i="5"/>
  <c r="H244" i="5"/>
  <c r="I244" i="5"/>
  <c r="J244" i="5"/>
  <c r="K244" i="5"/>
  <c r="H245" i="5"/>
  <c r="I245" i="5"/>
  <c r="J245" i="5"/>
  <c r="K245" i="5"/>
  <c r="H246" i="5"/>
  <c r="I246" i="5"/>
  <c r="J246" i="5"/>
  <c r="K246" i="5"/>
  <c r="H247" i="5"/>
  <c r="I247" i="5"/>
  <c r="J247" i="5"/>
  <c r="K247" i="5"/>
  <c r="H248" i="5"/>
  <c r="I248" i="5"/>
  <c r="J248" i="5"/>
  <c r="K248" i="5"/>
  <c r="H249" i="5"/>
  <c r="I249" i="5"/>
  <c r="J249" i="5"/>
  <c r="K249" i="5"/>
  <c r="H250" i="5"/>
  <c r="I250" i="5"/>
  <c r="J250" i="5"/>
  <c r="K250" i="5"/>
  <c r="H251" i="5"/>
  <c r="I251" i="5"/>
  <c r="J251" i="5"/>
  <c r="K251" i="5"/>
  <c r="H252" i="5"/>
  <c r="I252" i="5"/>
  <c r="J252" i="5"/>
  <c r="K252" i="5"/>
  <c r="H253" i="5"/>
  <c r="I253" i="5"/>
  <c r="J253" i="5"/>
  <c r="K253" i="5"/>
  <c r="H254" i="5"/>
  <c r="I254" i="5"/>
  <c r="J254" i="5"/>
  <c r="K254" i="5"/>
  <c r="H255" i="5"/>
  <c r="I255" i="5"/>
  <c r="J255" i="5"/>
  <c r="K255" i="5"/>
  <c r="H256" i="5"/>
  <c r="I256" i="5"/>
  <c r="J256" i="5"/>
  <c r="K256" i="5"/>
  <c r="H257" i="5"/>
  <c r="I257" i="5"/>
  <c r="J257" i="5"/>
  <c r="K257" i="5"/>
  <c r="H258" i="5"/>
  <c r="I258" i="5"/>
  <c r="J258" i="5"/>
  <c r="K258" i="5"/>
  <c r="H259" i="5"/>
  <c r="I259" i="5"/>
  <c r="J259" i="5"/>
  <c r="K259" i="5"/>
  <c r="H260" i="5"/>
  <c r="I260" i="5"/>
  <c r="J260" i="5"/>
  <c r="K260" i="5"/>
  <c r="H261" i="5"/>
  <c r="I261" i="5"/>
  <c r="J261" i="5"/>
  <c r="K261" i="5"/>
  <c r="H262" i="5"/>
  <c r="I262" i="5"/>
  <c r="J262" i="5"/>
  <c r="K262" i="5"/>
  <c r="H263" i="5"/>
  <c r="I263" i="5"/>
  <c r="J263" i="5"/>
  <c r="K263" i="5"/>
  <c r="H264" i="5"/>
  <c r="I264" i="5"/>
  <c r="J264" i="5"/>
  <c r="K264" i="5"/>
  <c r="H265" i="5"/>
  <c r="I265" i="5"/>
  <c r="J265" i="5"/>
  <c r="K265" i="5"/>
  <c r="H266" i="5"/>
  <c r="I266" i="5"/>
  <c r="J266" i="5"/>
  <c r="K266" i="5"/>
  <c r="H267" i="5"/>
  <c r="I267" i="5"/>
  <c r="J267" i="5"/>
  <c r="K267" i="5"/>
  <c r="H268" i="5"/>
  <c r="I268" i="5"/>
  <c r="J268" i="5"/>
  <c r="K268" i="5"/>
  <c r="H269" i="5"/>
  <c r="I269" i="5"/>
  <c r="J269" i="5"/>
  <c r="K269" i="5"/>
  <c r="H270" i="5"/>
  <c r="I270" i="5"/>
  <c r="J270" i="5"/>
  <c r="K270" i="5"/>
  <c r="H271" i="5"/>
  <c r="I271" i="5"/>
  <c r="J271" i="5"/>
  <c r="K271" i="5"/>
  <c r="H272" i="5"/>
  <c r="I272" i="5"/>
  <c r="J272" i="5"/>
  <c r="K272" i="5"/>
  <c r="H273" i="5"/>
  <c r="I273" i="5"/>
  <c r="J273" i="5"/>
  <c r="K273" i="5"/>
  <c r="H274" i="5"/>
  <c r="I274" i="5"/>
  <c r="J274" i="5"/>
  <c r="K274" i="5"/>
  <c r="H275" i="5"/>
  <c r="I275" i="5"/>
  <c r="J275" i="5"/>
  <c r="K275" i="5"/>
  <c r="H276" i="5"/>
  <c r="I276" i="5"/>
  <c r="J276" i="5"/>
  <c r="K276" i="5"/>
  <c r="H277" i="5"/>
  <c r="I277" i="5"/>
  <c r="J277" i="5"/>
  <c r="K277" i="5"/>
  <c r="H278" i="5"/>
  <c r="I278" i="5"/>
  <c r="J278" i="5"/>
  <c r="K278" i="5"/>
  <c r="H279" i="5"/>
  <c r="I279" i="5"/>
  <c r="J279" i="5"/>
  <c r="K279" i="5"/>
  <c r="H280" i="5"/>
  <c r="I280" i="5"/>
  <c r="J280" i="5"/>
  <c r="K280" i="5"/>
  <c r="H281" i="5"/>
  <c r="I281" i="5"/>
  <c r="J281" i="5"/>
  <c r="K281" i="5"/>
  <c r="H282" i="5"/>
  <c r="I282" i="5"/>
  <c r="J282" i="5"/>
  <c r="K282" i="5"/>
  <c r="H283" i="5"/>
  <c r="I283" i="5"/>
  <c r="J283" i="5"/>
  <c r="K283" i="5"/>
  <c r="H284" i="5"/>
  <c r="I284" i="5"/>
  <c r="J284" i="5"/>
  <c r="K284" i="5"/>
  <c r="H285" i="5"/>
  <c r="I285" i="5"/>
  <c r="J285" i="5"/>
  <c r="K285" i="5"/>
  <c r="H286" i="5"/>
  <c r="I286" i="5"/>
  <c r="J286" i="5"/>
  <c r="K286" i="5"/>
  <c r="H287" i="5"/>
  <c r="I287" i="5"/>
  <c r="J287" i="5"/>
  <c r="K287" i="5"/>
  <c r="H288" i="5"/>
  <c r="I288" i="5"/>
  <c r="J288" i="5"/>
  <c r="K288" i="5"/>
  <c r="H289" i="5"/>
  <c r="I289" i="5"/>
  <c r="J289" i="5"/>
  <c r="K289" i="5"/>
  <c r="H290" i="5"/>
  <c r="I290" i="5"/>
  <c r="J290" i="5"/>
  <c r="K290" i="5"/>
  <c r="H291" i="5"/>
  <c r="I291" i="5"/>
  <c r="J291" i="5"/>
  <c r="K291" i="5"/>
  <c r="H292" i="5"/>
  <c r="I292" i="5"/>
  <c r="J292" i="5"/>
  <c r="K292" i="5"/>
  <c r="H293" i="5"/>
  <c r="I293" i="5"/>
  <c r="J293" i="5"/>
  <c r="K293" i="5"/>
  <c r="H294" i="5"/>
  <c r="I294" i="5"/>
  <c r="J294" i="5"/>
  <c r="K294" i="5"/>
  <c r="H295" i="5"/>
  <c r="I295" i="5"/>
  <c r="J295" i="5"/>
  <c r="K295" i="5"/>
  <c r="H296" i="5"/>
  <c r="I296" i="5"/>
  <c r="J296" i="5"/>
  <c r="K296" i="5"/>
  <c r="H297" i="5"/>
  <c r="I297" i="5"/>
  <c r="J297" i="5"/>
  <c r="K297" i="5"/>
  <c r="H298" i="5"/>
  <c r="I298" i="5"/>
  <c r="J298" i="5"/>
  <c r="K298" i="5"/>
  <c r="H299" i="5"/>
  <c r="I299" i="5"/>
  <c r="J299" i="5"/>
  <c r="K299" i="5"/>
  <c r="H300" i="5"/>
  <c r="I300" i="5"/>
  <c r="J300" i="5"/>
  <c r="K300" i="5"/>
  <c r="H301" i="5"/>
  <c r="I301" i="5"/>
  <c r="J301" i="5"/>
  <c r="K301" i="5"/>
  <c r="H302" i="5"/>
  <c r="I302" i="5"/>
  <c r="J302" i="5"/>
  <c r="K302" i="5"/>
  <c r="K2" i="5"/>
  <c r="I2" i="5"/>
  <c r="J2" i="5"/>
  <c r="H2" i="5"/>
  <c r="D22" i="2"/>
  <c r="D21" i="2"/>
  <c r="Q369" i="3"/>
  <c r="P369" i="3"/>
  <c r="O369" i="3"/>
  <c r="N369" i="3"/>
  <c r="Q368" i="3"/>
  <c r="P368" i="3"/>
  <c r="O368" i="3"/>
  <c r="N368" i="3"/>
  <c r="Q367" i="3"/>
  <c r="P367" i="3"/>
  <c r="O367" i="3"/>
  <c r="N367" i="3"/>
  <c r="Q366" i="3"/>
  <c r="P366" i="3"/>
  <c r="O366" i="3"/>
  <c r="N366" i="3"/>
  <c r="K369" i="3"/>
  <c r="K368" i="3"/>
  <c r="K367" i="3"/>
  <c r="K366" i="3"/>
  <c r="J369" i="3"/>
  <c r="J368" i="3"/>
  <c r="J367" i="3"/>
  <c r="J366" i="3"/>
  <c r="I369" i="3"/>
  <c r="I368" i="3"/>
  <c r="I367" i="3"/>
  <c r="I366" i="3"/>
  <c r="H369" i="3"/>
  <c r="H368" i="3"/>
  <c r="H367" i="3"/>
  <c r="H366" i="3"/>
  <c r="N3" i="3"/>
  <c r="O3" i="3"/>
  <c r="P3" i="3"/>
  <c r="Q3" i="3"/>
  <c r="N4" i="3"/>
  <c r="O4" i="3"/>
  <c r="P4" i="3"/>
  <c r="Q4" i="3"/>
  <c r="N5" i="3"/>
  <c r="O5" i="3"/>
  <c r="P5" i="3"/>
  <c r="Q5" i="3"/>
  <c r="N6" i="3"/>
  <c r="O6" i="3"/>
  <c r="P6" i="3"/>
  <c r="Q6" i="3"/>
  <c r="N7" i="3"/>
  <c r="O7" i="3"/>
  <c r="P7" i="3"/>
  <c r="Q7" i="3"/>
  <c r="N8" i="3"/>
  <c r="O8" i="3"/>
  <c r="P8" i="3"/>
  <c r="Q8" i="3"/>
  <c r="N9" i="3"/>
  <c r="O9" i="3"/>
  <c r="P9" i="3"/>
  <c r="Q9" i="3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N15" i="3"/>
  <c r="O15" i="3"/>
  <c r="P15" i="3"/>
  <c r="Q15" i="3"/>
  <c r="N16" i="3"/>
  <c r="O16" i="3"/>
  <c r="P16" i="3"/>
  <c r="Q16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N37" i="3"/>
  <c r="O37" i="3"/>
  <c r="P37" i="3"/>
  <c r="Q37" i="3"/>
  <c r="N38" i="3"/>
  <c r="O38" i="3"/>
  <c r="P38" i="3"/>
  <c r="Q38" i="3"/>
  <c r="N39" i="3"/>
  <c r="O39" i="3"/>
  <c r="P39" i="3"/>
  <c r="Q39" i="3"/>
  <c r="N40" i="3"/>
  <c r="O40" i="3"/>
  <c r="P40" i="3"/>
  <c r="Q40" i="3"/>
  <c r="N41" i="3"/>
  <c r="O41" i="3"/>
  <c r="P41" i="3"/>
  <c r="Q41" i="3"/>
  <c r="N42" i="3"/>
  <c r="O42" i="3"/>
  <c r="P42" i="3"/>
  <c r="Q42" i="3"/>
  <c r="N43" i="3"/>
  <c r="O43" i="3"/>
  <c r="P43" i="3"/>
  <c r="Q43" i="3"/>
  <c r="N44" i="3"/>
  <c r="O44" i="3"/>
  <c r="P44" i="3"/>
  <c r="Q44" i="3"/>
  <c r="N45" i="3"/>
  <c r="O45" i="3"/>
  <c r="P45" i="3"/>
  <c r="Q45" i="3"/>
  <c r="N46" i="3"/>
  <c r="O46" i="3"/>
  <c r="P46" i="3"/>
  <c r="Q46" i="3"/>
  <c r="N47" i="3"/>
  <c r="O47" i="3"/>
  <c r="P47" i="3"/>
  <c r="Q47" i="3"/>
  <c r="N48" i="3"/>
  <c r="O48" i="3"/>
  <c r="P48" i="3"/>
  <c r="Q48" i="3"/>
  <c r="N49" i="3"/>
  <c r="O49" i="3"/>
  <c r="P49" i="3"/>
  <c r="Q49" i="3"/>
  <c r="N50" i="3"/>
  <c r="O50" i="3"/>
  <c r="P50" i="3"/>
  <c r="Q50" i="3"/>
  <c r="N51" i="3"/>
  <c r="O51" i="3"/>
  <c r="P51" i="3"/>
  <c r="Q51" i="3"/>
  <c r="N52" i="3"/>
  <c r="O52" i="3"/>
  <c r="P52" i="3"/>
  <c r="Q52" i="3"/>
  <c r="N53" i="3"/>
  <c r="O53" i="3"/>
  <c r="P53" i="3"/>
  <c r="Q53" i="3"/>
  <c r="N54" i="3"/>
  <c r="O54" i="3"/>
  <c r="P54" i="3"/>
  <c r="Q54" i="3"/>
  <c r="N55" i="3"/>
  <c r="O55" i="3"/>
  <c r="P55" i="3"/>
  <c r="Q55" i="3"/>
  <c r="N56" i="3"/>
  <c r="O56" i="3"/>
  <c r="P56" i="3"/>
  <c r="Q56" i="3"/>
  <c r="N57" i="3"/>
  <c r="O57" i="3"/>
  <c r="P57" i="3"/>
  <c r="Q57" i="3"/>
  <c r="N58" i="3"/>
  <c r="O58" i="3"/>
  <c r="P58" i="3"/>
  <c r="Q58" i="3"/>
  <c r="N59" i="3"/>
  <c r="O59" i="3"/>
  <c r="P59" i="3"/>
  <c r="Q59" i="3"/>
  <c r="N60" i="3"/>
  <c r="O60" i="3"/>
  <c r="P60" i="3"/>
  <c r="Q60" i="3"/>
  <c r="N61" i="3"/>
  <c r="O61" i="3"/>
  <c r="P61" i="3"/>
  <c r="Q61" i="3"/>
  <c r="N62" i="3"/>
  <c r="O62" i="3"/>
  <c r="P62" i="3"/>
  <c r="Q62" i="3"/>
  <c r="N63" i="3"/>
  <c r="O63" i="3"/>
  <c r="P63" i="3"/>
  <c r="Q63" i="3"/>
  <c r="N64" i="3"/>
  <c r="O64" i="3"/>
  <c r="P64" i="3"/>
  <c r="Q64" i="3"/>
  <c r="N65" i="3"/>
  <c r="O65" i="3"/>
  <c r="P65" i="3"/>
  <c r="Q65" i="3"/>
  <c r="N66" i="3"/>
  <c r="O66" i="3"/>
  <c r="P66" i="3"/>
  <c r="Q66" i="3"/>
  <c r="N67" i="3"/>
  <c r="O67" i="3"/>
  <c r="P67" i="3"/>
  <c r="Q67" i="3"/>
  <c r="N68" i="3"/>
  <c r="O68" i="3"/>
  <c r="P68" i="3"/>
  <c r="Q68" i="3"/>
  <c r="N69" i="3"/>
  <c r="O69" i="3"/>
  <c r="P69" i="3"/>
  <c r="Q69" i="3"/>
  <c r="N70" i="3"/>
  <c r="O70" i="3"/>
  <c r="P70" i="3"/>
  <c r="Q70" i="3"/>
  <c r="N71" i="3"/>
  <c r="O71" i="3"/>
  <c r="P71" i="3"/>
  <c r="Q71" i="3"/>
  <c r="N72" i="3"/>
  <c r="O72" i="3"/>
  <c r="P72" i="3"/>
  <c r="Q72" i="3"/>
  <c r="N73" i="3"/>
  <c r="O73" i="3"/>
  <c r="P73" i="3"/>
  <c r="Q73" i="3"/>
  <c r="N74" i="3"/>
  <c r="O74" i="3"/>
  <c r="P74" i="3"/>
  <c r="Q74" i="3"/>
  <c r="N75" i="3"/>
  <c r="O75" i="3"/>
  <c r="P75" i="3"/>
  <c r="Q75" i="3"/>
  <c r="N76" i="3"/>
  <c r="O76" i="3"/>
  <c r="P76" i="3"/>
  <c r="Q76" i="3"/>
  <c r="N77" i="3"/>
  <c r="O77" i="3"/>
  <c r="P77" i="3"/>
  <c r="Q77" i="3"/>
  <c r="N78" i="3"/>
  <c r="O78" i="3"/>
  <c r="P78" i="3"/>
  <c r="Q78" i="3"/>
  <c r="N79" i="3"/>
  <c r="O79" i="3"/>
  <c r="P79" i="3"/>
  <c r="Q79" i="3"/>
  <c r="N80" i="3"/>
  <c r="O80" i="3"/>
  <c r="P80" i="3"/>
  <c r="Q80" i="3"/>
  <c r="N81" i="3"/>
  <c r="O81" i="3"/>
  <c r="P81" i="3"/>
  <c r="Q81" i="3"/>
  <c r="N82" i="3"/>
  <c r="O82" i="3"/>
  <c r="P82" i="3"/>
  <c r="Q82" i="3"/>
  <c r="N83" i="3"/>
  <c r="O83" i="3"/>
  <c r="P83" i="3"/>
  <c r="Q83" i="3"/>
  <c r="N84" i="3"/>
  <c r="O84" i="3"/>
  <c r="P84" i="3"/>
  <c r="Q84" i="3"/>
  <c r="N85" i="3"/>
  <c r="O85" i="3"/>
  <c r="P85" i="3"/>
  <c r="Q85" i="3"/>
  <c r="N86" i="3"/>
  <c r="O86" i="3"/>
  <c r="P86" i="3"/>
  <c r="Q86" i="3"/>
  <c r="N87" i="3"/>
  <c r="O87" i="3"/>
  <c r="P87" i="3"/>
  <c r="Q87" i="3"/>
  <c r="N88" i="3"/>
  <c r="O88" i="3"/>
  <c r="P88" i="3"/>
  <c r="Q88" i="3"/>
  <c r="N89" i="3"/>
  <c r="O89" i="3"/>
  <c r="P89" i="3"/>
  <c r="Q89" i="3"/>
  <c r="N90" i="3"/>
  <c r="O90" i="3"/>
  <c r="P90" i="3"/>
  <c r="Q90" i="3"/>
  <c r="N91" i="3"/>
  <c r="O91" i="3"/>
  <c r="P91" i="3"/>
  <c r="Q91" i="3"/>
  <c r="N92" i="3"/>
  <c r="O92" i="3"/>
  <c r="P92" i="3"/>
  <c r="Q92" i="3"/>
  <c r="N93" i="3"/>
  <c r="O93" i="3"/>
  <c r="P93" i="3"/>
  <c r="Q93" i="3"/>
  <c r="N94" i="3"/>
  <c r="O94" i="3"/>
  <c r="P94" i="3"/>
  <c r="Q94" i="3"/>
  <c r="N95" i="3"/>
  <c r="O95" i="3"/>
  <c r="P95" i="3"/>
  <c r="Q95" i="3"/>
  <c r="N96" i="3"/>
  <c r="O96" i="3"/>
  <c r="P96" i="3"/>
  <c r="Q96" i="3"/>
  <c r="N97" i="3"/>
  <c r="O97" i="3"/>
  <c r="P97" i="3"/>
  <c r="Q97" i="3"/>
  <c r="N98" i="3"/>
  <c r="O98" i="3"/>
  <c r="P98" i="3"/>
  <c r="Q98" i="3"/>
  <c r="N99" i="3"/>
  <c r="O99" i="3"/>
  <c r="P99" i="3"/>
  <c r="Q99" i="3"/>
  <c r="N100" i="3"/>
  <c r="O100" i="3"/>
  <c r="P100" i="3"/>
  <c r="Q100" i="3"/>
  <c r="N101" i="3"/>
  <c r="O101" i="3"/>
  <c r="P101" i="3"/>
  <c r="Q101" i="3"/>
  <c r="N102" i="3"/>
  <c r="O102" i="3"/>
  <c r="P102" i="3"/>
  <c r="Q102" i="3"/>
  <c r="N103" i="3"/>
  <c r="O103" i="3"/>
  <c r="P103" i="3"/>
  <c r="Q103" i="3"/>
  <c r="N104" i="3"/>
  <c r="O104" i="3"/>
  <c r="P104" i="3"/>
  <c r="Q104" i="3"/>
  <c r="N105" i="3"/>
  <c r="O105" i="3"/>
  <c r="P105" i="3"/>
  <c r="Q105" i="3"/>
  <c r="N106" i="3"/>
  <c r="O106" i="3"/>
  <c r="P106" i="3"/>
  <c r="Q106" i="3"/>
  <c r="N107" i="3"/>
  <c r="O107" i="3"/>
  <c r="P107" i="3"/>
  <c r="Q107" i="3"/>
  <c r="N108" i="3"/>
  <c r="O108" i="3"/>
  <c r="P108" i="3"/>
  <c r="Q108" i="3"/>
  <c r="N109" i="3"/>
  <c r="O109" i="3"/>
  <c r="P109" i="3"/>
  <c r="Q109" i="3"/>
  <c r="N110" i="3"/>
  <c r="O110" i="3"/>
  <c r="P110" i="3"/>
  <c r="Q110" i="3"/>
  <c r="N111" i="3"/>
  <c r="O111" i="3"/>
  <c r="P111" i="3"/>
  <c r="Q111" i="3"/>
  <c r="N112" i="3"/>
  <c r="O112" i="3"/>
  <c r="P112" i="3"/>
  <c r="Q112" i="3"/>
  <c r="N113" i="3"/>
  <c r="O113" i="3"/>
  <c r="P113" i="3"/>
  <c r="Q113" i="3"/>
  <c r="N114" i="3"/>
  <c r="O114" i="3"/>
  <c r="P114" i="3"/>
  <c r="Q114" i="3"/>
  <c r="N115" i="3"/>
  <c r="O115" i="3"/>
  <c r="P115" i="3"/>
  <c r="Q115" i="3"/>
  <c r="N116" i="3"/>
  <c r="O116" i="3"/>
  <c r="P116" i="3"/>
  <c r="Q116" i="3"/>
  <c r="N117" i="3"/>
  <c r="O117" i="3"/>
  <c r="P117" i="3"/>
  <c r="Q117" i="3"/>
  <c r="N118" i="3"/>
  <c r="O118" i="3"/>
  <c r="P118" i="3"/>
  <c r="Q118" i="3"/>
  <c r="N119" i="3"/>
  <c r="O119" i="3"/>
  <c r="P119" i="3"/>
  <c r="Q119" i="3"/>
  <c r="N120" i="3"/>
  <c r="O120" i="3"/>
  <c r="P120" i="3"/>
  <c r="Q120" i="3"/>
  <c r="N121" i="3"/>
  <c r="O121" i="3"/>
  <c r="P121" i="3"/>
  <c r="Q121" i="3"/>
  <c r="N122" i="3"/>
  <c r="O122" i="3"/>
  <c r="P122" i="3"/>
  <c r="Q122" i="3"/>
  <c r="N123" i="3"/>
  <c r="O123" i="3"/>
  <c r="P123" i="3"/>
  <c r="Q123" i="3"/>
  <c r="N124" i="3"/>
  <c r="O124" i="3"/>
  <c r="P124" i="3"/>
  <c r="Q124" i="3"/>
  <c r="N125" i="3"/>
  <c r="O125" i="3"/>
  <c r="P125" i="3"/>
  <c r="Q125" i="3"/>
  <c r="N126" i="3"/>
  <c r="O126" i="3"/>
  <c r="P126" i="3"/>
  <c r="Q126" i="3"/>
  <c r="N127" i="3"/>
  <c r="O127" i="3"/>
  <c r="P127" i="3"/>
  <c r="Q127" i="3"/>
  <c r="N128" i="3"/>
  <c r="O128" i="3"/>
  <c r="P128" i="3"/>
  <c r="Q128" i="3"/>
  <c r="N129" i="3"/>
  <c r="O129" i="3"/>
  <c r="P129" i="3"/>
  <c r="Q129" i="3"/>
  <c r="N130" i="3"/>
  <c r="O130" i="3"/>
  <c r="P130" i="3"/>
  <c r="Q130" i="3"/>
  <c r="N131" i="3"/>
  <c r="O131" i="3"/>
  <c r="P131" i="3"/>
  <c r="Q131" i="3"/>
  <c r="N132" i="3"/>
  <c r="O132" i="3"/>
  <c r="P132" i="3"/>
  <c r="Q132" i="3"/>
  <c r="N133" i="3"/>
  <c r="O133" i="3"/>
  <c r="P133" i="3"/>
  <c r="Q133" i="3"/>
  <c r="N134" i="3"/>
  <c r="O134" i="3"/>
  <c r="P134" i="3"/>
  <c r="Q134" i="3"/>
  <c r="N135" i="3"/>
  <c r="O135" i="3"/>
  <c r="P135" i="3"/>
  <c r="Q135" i="3"/>
  <c r="N136" i="3"/>
  <c r="O136" i="3"/>
  <c r="P136" i="3"/>
  <c r="Q136" i="3"/>
  <c r="N137" i="3"/>
  <c r="O137" i="3"/>
  <c r="P137" i="3"/>
  <c r="Q137" i="3"/>
  <c r="N138" i="3"/>
  <c r="O138" i="3"/>
  <c r="P138" i="3"/>
  <c r="Q138" i="3"/>
  <c r="N139" i="3"/>
  <c r="O139" i="3"/>
  <c r="P139" i="3"/>
  <c r="Q139" i="3"/>
  <c r="N140" i="3"/>
  <c r="O140" i="3"/>
  <c r="P140" i="3"/>
  <c r="Q140" i="3"/>
  <c r="N141" i="3"/>
  <c r="O141" i="3"/>
  <c r="P141" i="3"/>
  <c r="Q141" i="3"/>
  <c r="N142" i="3"/>
  <c r="O142" i="3"/>
  <c r="P142" i="3"/>
  <c r="Q142" i="3"/>
  <c r="N143" i="3"/>
  <c r="O143" i="3"/>
  <c r="P143" i="3"/>
  <c r="Q143" i="3"/>
  <c r="N144" i="3"/>
  <c r="O144" i="3"/>
  <c r="P144" i="3"/>
  <c r="Q144" i="3"/>
  <c r="N145" i="3"/>
  <c r="O145" i="3"/>
  <c r="P145" i="3"/>
  <c r="Q145" i="3"/>
  <c r="N146" i="3"/>
  <c r="O146" i="3"/>
  <c r="P146" i="3"/>
  <c r="Q146" i="3"/>
  <c r="N147" i="3"/>
  <c r="O147" i="3"/>
  <c r="P147" i="3"/>
  <c r="Q147" i="3"/>
  <c r="N148" i="3"/>
  <c r="O148" i="3"/>
  <c r="P148" i="3"/>
  <c r="Q148" i="3"/>
  <c r="N149" i="3"/>
  <c r="O149" i="3"/>
  <c r="P149" i="3"/>
  <c r="Q149" i="3"/>
  <c r="N150" i="3"/>
  <c r="O150" i="3"/>
  <c r="P150" i="3"/>
  <c r="Q150" i="3"/>
  <c r="N151" i="3"/>
  <c r="O151" i="3"/>
  <c r="P151" i="3"/>
  <c r="Q151" i="3"/>
  <c r="N152" i="3"/>
  <c r="O152" i="3"/>
  <c r="P152" i="3"/>
  <c r="Q152" i="3"/>
  <c r="N153" i="3"/>
  <c r="O153" i="3"/>
  <c r="P153" i="3"/>
  <c r="Q153" i="3"/>
  <c r="N154" i="3"/>
  <c r="O154" i="3"/>
  <c r="P154" i="3"/>
  <c r="Q154" i="3"/>
  <c r="N155" i="3"/>
  <c r="O155" i="3"/>
  <c r="P155" i="3"/>
  <c r="Q155" i="3"/>
  <c r="N156" i="3"/>
  <c r="O156" i="3"/>
  <c r="P156" i="3"/>
  <c r="Q156" i="3"/>
  <c r="N157" i="3"/>
  <c r="O157" i="3"/>
  <c r="P157" i="3"/>
  <c r="Q157" i="3"/>
  <c r="N158" i="3"/>
  <c r="O158" i="3"/>
  <c r="P158" i="3"/>
  <c r="Q158" i="3"/>
  <c r="N159" i="3"/>
  <c r="O159" i="3"/>
  <c r="P159" i="3"/>
  <c r="Q159" i="3"/>
  <c r="N160" i="3"/>
  <c r="O160" i="3"/>
  <c r="P160" i="3"/>
  <c r="Q160" i="3"/>
  <c r="N161" i="3"/>
  <c r="O161" i="3"/>
  <c r="P161" i="3"/>
  <c r="Q161" i="3"/>
  <c r="N162" i="3"/>
  <c r="O162" i="3"/>
  <c r="P162" i="3"/>
  <c r="Q162" i="3"/>
  <c r="N163" i="3"/>
  <c r="O163" i="3"/>
  <c r="P163" i="3"/>
  <c r="Q163" i="3"/>
  <c r="N164" i="3"/>
  <c r="O164" i="3"/>
  <c r="P164" i="3"/>
  <c r="Q164" i="3"/>
  <c r="N165" i="3"/>
  <c r="O165" i="3"/>
  <c r="P165" i="3"/>
  <c r="Q165" i="3"/>
  <c r="N166" i="3"/>
  <c r="O166" i="3"/>
  <c r="P166" i="3"/>
  <c r="Q166" i="3"/>
  <c r="N167" i="3"/>
  <c r="O167" i="3"/>
  <c r="P167" i="3"/>
  <c r="Q167" i="3"/>
  <c r="N168" i="3"/>
  <c r="O168" i="3"/>
  <c r="P168" i="3"/>
  <c r="Q168" i="3"/>
  <c r="N169" i="3"/>
  <c r="O169" i="3"/>
  <c r="P169" i="3"/>
  <c r="Q169" i="3"/>
  <c r="N170" i="3"/>
  <c r="O170" i="3"/>
  <c r="P170" i="3"/>
  <c r="Q170" i="3"/>
  <c r="N171" i="3"/>
  <c r="O171" i="3"/>
  <c r="P171" i="3"/>
  <c r="Q171" i="3"/>
  <c r="N172" i="3"/>
  <c r="O172" i="3"/>
  <c r="P172" i="3"/>
  <c r="Q172" i="3"/>
  <c r="N173" i="3"/>
  <c r="O173" i="3"/>
  <c r="P173" i="3"/>
  <c r="Q173" i="3"/>
  <c r="N174" i="3"/>
  <c r="O174" i="3"/>
  <c r="P174" i="3"/>
  <c r="Q174" i="3"/>
  <c r="N175" i="3"/>
  <c r="O175" i="3"/>
  <c r="P175" i="3"/>
  <c r="Q175" i="3"/>
  <c r="N176" i="3"/>
  <c r="O176" i="3"/>
  <c r="P176" i="3"/>
  <c r="Q176" i="3"/>
  <c r="N177" i="3"/>
  <c r="O177" i="3"/>
  <c r="P177" i="3"/>
  <c r="Q177" i="3"/>
  <c r="N178" i="3"/>
  <c r="O178" i="3"/>
  <c r="P178" i="3"/>
  <c r="Q178" i="3"/>
  <c r="N179" i="3"/>
  <c r="O179" i="3"/>
  <c r="P179" i="3"/>
  <c r="Q179" i="3"/>
  <c r="N180" i="3"/>
  <c r="O180" i="3"/>
  <c r="P180" i="3"/>
  <c r="Q180" i="3"/>
  <c r="N181" i="3"/>
  <c r="O181" i="3"/>
  <c r="P181" i="3"/>
  <c r="Q181" i="3"/>
  <c r="N182" i="3"/>
  <c r="O182" i="3"/>
  <c r="P182" i="3"/>
  <c r="Q182" i="3"/>
  <c r="N183" i="3"/>
  <c r="O183" i="3"/>
  <c r="P183" i="3"/>
  <c r="Q183" i="3"/>
  <c r="N184" i="3"/>
  <c r="O184" i="3"/>
  <c r="P184" i="3"/>
  <c r="Q184" i="3"/>
  <c r="N185" i="3"/>
  <c r="O185" i="3"/>
  <c r="P185" i="3"/>
  <c r="Q185" i="3"/>
  <c r="N186" i="3"/>
  <c r="O186" i="3"/>
  <c r="P186" i="3"/>
  <c r="Q186" i="3"/>
  <c r="N187" i="3"/>
  <c r="O187" i="3"/>
  <c r="P187" i="3"/>
  <c r="Q187" i="3"/>
  <c r="N188" i="3"/>
  <c r="O188" i="3"/>
  <c r="P188" i="3"/>
  <c r="Q188" i="3"/>
  <c r="N189" i="3"/>
  <c r="O189" i="3"/>
  <c r="P189" i="3"/>
  <c r="Q189" i="3"/>
  <c r="N190" i="3"/>
  <c r="O190" i="3"/>
  <c r="P190" i="3"/>
  <c r="Q190" i="3"/>
  <c r="N191" i="3"/>
  <c r="O191" i="3"/>
  <c r="P191" i="3"/>
  <c r="Q191" i="3"/>
  <c r="N192" i="3"/>
  <c r="O192" i="3"/>
  <c r="P192" i="3"/>
  <c r="Q192" i="3"/>
  <c r="N193" i="3"/>
  <c r="O193" i="3"/>
  <c r="P193" i="3"/>
  <c r="Q193" i="3"/>
  <c r="N194" i="3"/>
  <c r="O194" i="3"/>
  <c r="P194" i="3"/>
  <c r="Q194" i="3"/>
  <c r="N195" i="3"/>
  <c r="O195" i="3"/>
  <c r="P195" i="3"/>
  <c r="Q195" i="3"/>
  <c r="N196" i="3"/>
  <c r="O196" i="3"/>
  <c r="P196" i="3"/>
  <c r="Q196" i="3"/>
  <c r="N197" i="3"/>
  <c r="O197" i="3"/>
  <c r="P197" i="3"/>
  <c r="Q197" i="3"/>
  <c r="N198" i="3"/>
  <c r="O198" i="3"/>
  <c r="P198" i="3"/>
  <c r="Q198" i="3"/>
  <c r="N199" i="3"/>
  <c r="O199" i="3"/>
  <c r="P199" i="3"/>
  <c r="Q199" i="3"/>
  <c r="N200" i="3"/>
  <c r="O200" i="3"/>
  <c r="P200" i="3"/>
  <c r="Q200" i="3"/>
  <c r="N201" i="3"/>
  <c r="O201" i="3"/>
  <c r="P201" i="3"/>
  <c r="Q201" i="3"/>
  <c r="N202" i="3"/>
  <c r="O202" i="3"/>
  <c r="P202" i="3"/>
  <c r="Q202" i="3"/>
  <c r="N203" i="3"/>
  <c r="O203" i="3"/>
  <c r="P203" i="3"/>
  <c r="Q203" i="3"/>
  <c r="N204" i="3"/>
  <c r="O204" i="3"/>
  <c r="P204" i="3"/>
  <c r="Q204" i="3"/>
  <c r="N205" i="3"/>
  <c r="O205" i="3"/>
  <c r="P205" i="3"/>
  <c r="Q205" i="3"/>
  <c r="N206" i="3"/>
  <c r="O206" i="3"/>
  <c r="P206" i="3"/>
  <c r="Q206" i="3"/>
  <c r="N207" i="3"/>
  <c r="O207" i="3"/>
  <c r="P207" i="3"/>
  <c r="Q207" i="3"/>
  <c r="N208" i="3"/>
  <c r="O208" i="3"/>
  <c r="P208" i="3"/>
  <c r="Q208" i="3"/>
  <c r="N209" i="3"/>
  <c r="O209" i="3"/>
  <c r="P209" i="3"/>
  <c r="Q209" i="3"/>
  <c r="N210" i="3"/>
  <c r="O210" i="3"/>
  <c r="P210" i="3"/>
  <c r="Q210" i="3"/>
  <c r="N211" i="3"/>
  <c r="O211" i="3"/>
  <c r="P211" i="3"/>
  <c r="Q211" i="3"/>
  <c r="N212" i="3"/>
  <c r="O212" i="3"/>
  <c r="P212" i="3"/>
  <c r="Q212" i="3"/>
  <c r="N213" i="3"/>
  <c r="O213" i="3"/>
  <c r="P213" i="3"/>
  <c r="Q213" i="3"/>
  <c r="N214" i="3"/>
  <c r="O214" i="3"/>
  <c r="P214" i="3"/>
  <c r="Q214" i="3"/>
  <c r="N215" i="3"/>
  <c r="O215" i="3"/>
  <c r="P215" i="3"/>
  <c r="Q215" i="3"/>
  <c r="N216" i="3"/>
  <c r="O216" i="3"/>
  <c r="P216" i="3"/>
  <c r="Q216" i="3"/>
  <c r="N217" i="3"/>
  <c r="O217" i="3"/>
  <c r="P217" i="3"/>
  <c r="Q217" i="3"/>
  <c r="N218" i="3"/>
  <c r="O218" i="3"/>
  <c r="P218" i="3"/>
  <c r="Q218" i="3"/>
  <c r="N219" i="3"/>
  <c r="O219" i="3"/>
  <c r="P219" i="3"/>
  <c r="Q219" i="3"/>
  <c r="N220" i="3"/>
  <c r="O220" i="3"/>
  <c r="P220" i="3"/>
  <c r="Q220" i="3"/>
  <c r="N221" i="3"/>
  <c r="O221" i="3"/>
  <c r="P221" i="3"/>
  <c r="Q221" i="3"/>
  <c r="N222" i="3"/>
  <c r="O222" i="3"/>
  <c r="P222" i="3"/>
  <c r="Q222" i="3"/>
  <c r="N223" i="3"/>
  <c r="O223" i="3"/>
  <c r="P223" i="3"/>
  <c r="Q223" i="3"/>
  <c r="N224" i="3"/>
  <c r="O224" i="3"/>
  <c r="P224" i="3"/>
  <c r="Q224" i="3"/>
  <c r="N225" i="3"/>
  <c r="O225" i="3"/>
  <c r="P225" i="3"/>
  <c r="Q225" i="3"/>
  <c r="N226" i="3"/>
  <c r="O226" i="3"/>
  <c r="P226" i="3"/>
  <c r="Q226" i="3"/>
  <c r="N227" i="3"/>
  <c r="O227" i="3"/>
  <c r="P227" i="3"/>
  <c r="Q227" i="3"/>
  <c r="N228" i="3"/>
  <c r="O228" i="3"/>
  <c r="P228" i="3"/>
  <c r="Q228" i="3"/>
  <c r="N229" i="3"/>
  <c r="O229" i="3"/>
  <c r="P229" i="3"/>
  <c r="Q229" i="3"/>
  <c r="N230" i="3"/>
  <c r="O230" i="3"/>
  <c r="P230" i="3"/>
  <c r="Q230" i="3"/>
  <c r="N231" i="3"/>
  <c r="O231" i="3"/>
  <c r="P231" i="3"/>
  <c r="Q231" i="3"/>
  <c r="N232" i="3"/>
  <c r="O232" i="3"/>
  <c r="P232" i="3"/>
  <c r="Q232" i="3"/>
  <c r="N233" i="3"/>
  <c r="O233" i="3"/>
  <c r="P233" i="3"/>
  <c r="Q233" i="3"/>
  <c r="N234" i="3"/>
  <c r="O234" i="3"/>
  <c r="P234" i="3"/>
  <c r="Q234" i="3"/>
  <c r="N235" i="3"/>
  <c r="O235" i="3"/>
  <c r="P235" i="3"/>
  <c r="Q235" i="3"/>
  <c r="N236" i="3"/>
  <c r="O236" i="3"/>
  <c r="P236" i="3"/>
  <c r="Q236" i="3"/>
  <c r="N237" i="3"/>
  <c r="O237" i="3"/>
  <c r="P237" i="3"/>
  <c r="Q237" i="3"/>
  <c r="N238" i="3"/>
  <c r="O238" i="3"/>
  <c r="P238" i="3"/>
  <c r="Q238" i="3"/>
  <c r="N239" i="3"/>
  <c r="O239" i="3"/>
  <c r="P239" i="3"/>
  <c r="Q239" i="3"/>
  <c r="N240" i="3"/>
  <c r="O240" i="3"/>
  <c r="P240" i="3"/>
  <c r="Q240" i="3"/>
  <c r="N241" i="3"/>
  <c r="O241" i="3"/>
  <c r="P241" i="3"/>
  <c r="Q241" i="3"/>
  <c r="N242" i="3"/>
  <c r="O242" i="3"/>
  <c r="P242" i="3"/>
  <c r="Q242" i="3"/>
  <c r="N243" i="3"/>
  <c r="O243" i="3"/>
  <c r="P243" i="3"/>
  <c r="Q243" i="3"/>
  <c r="N244" i="3"/>
  <c r="O244" i="3"/>
  <c r="P244" i="3"/>
  <c r="Q244" i="3"/>
  <c r="N245" i="3"/>
  <c r="O245" i="3"/>
  <c r="P245" i="3"/>
  <c r="Q245" i="3"/>
  <c r="N246" i="3"/>
  <c r="O246" i="3"/>
  <c r="P246" i="3"/>
  <c r="Q246" i="3"/>
  <c r="N247" i="3"/>
  <c r="O247" i="3"/>
  <c r="P247" i="3"/>
  <c r="Q247" i="3"/>
  <c r="N248" i="3"/>
  <c r="O248" i="3"/>
  <c r="P248" i="3"/>
  <c r="Q248" i="3"/>
  <c r="N249" i="3"/>
  <c r="O249" i="3"/>
  <c r="P249" i="3"/>
  <c r="Q249" i="3"/>
  <c r="N250" i="3"/>
  <c r="O250" i="3"/>
  <c r="P250" i="3"/>
  <c r="Q250" i="3"/>
  <c r="N251" i="3"/>
  <c r="O251" i="3"/>
  <c r="P251" i="3"/>
  <c r="Q251" i="3"/>
  <c r="N252" i="3"/>
  <c r="O252" i="3"/>
  <c r="P252" i="3"/>
  <c r="Q252" i="3"/>
  <c r="N253" i="3"/>
  <c r="O253" i="3"/>
  <c r="P253" i="3"/>
  <c r="Q253" i="3"/>
  <c r="N254" i="3"/>
  <c r="O254" i="3"/>
  <c r="P254" i="3"/>
  <c r="Q254" i="3"/>
  <c r="N255" i="3"/>
  <c r="O255" i="3"/>
  <c r="P255" i="3"/>
  <c r="Q255" i="3"/>
  <c r="N256" i="3"/>
  <c r="O256" i="3"/>
  <c r="P256" i="3"/>
  <c r="Q256" i="3"/>
  <c r="N257" i="3"/>
  <c r="O257" i="3"/>
  <c r="P257" i="3"/>
  <c r="Q257" i="3"/>
  <c r="N258" i="3"/>
  <c r="O258" i="3"/>
  <c r="P258" i="3"/>
  <c r="Q258" i="3"/>
  <c r="N259" i="3"/>
  <c r="O259" i="3"/>
  <c r="P259" i="3"/>
  <c r="Q259" i="3"/>
  <c r="N260" i="3"/>
  <c r="O260" i="3"/>
  <c r="P260" i="3"/>
  <c r="Q260" i="3"/>
  <c r="N261" i="3"/>
  <c r="O261" i="3"/>
  <c r="P261" i="3"/>
  <c r="Q261" i="3"/>
  <c r="N262" i="3"/>
  <c r="O262" i="3"/>
  <c r="P262" i="3"/>
  <c r="Q262" i="3"/>
  <c r="N263" i="3"/>
  <c r="O263" i="3"/>
  <c r="P263" i="3"/>
  <c r="Q263" i="3"/>
  <c r="N264" i="3"/>
  <c r="O264" i="3"/>
  <c r="P264" i="3"/>
  <c r="Q264" i="3"/>
  <c r="N265" i="3"/>
  <c r="O265" i="3"/>
  <c r="P265" i="3"/>
  <c r="Q265" i="3"/>
  <c r="N266" i="3"/>
  <c r="O266" i="3"/>
  <c r="P266" i="3"/>
  <c r="Q266" i="3"/>
  <c r="N267" i="3"/>
  <c r="O267" i="3"/>
  <c r="P267" i="3"/>
  <c r="Q267" i="3"/>
  <c r="N268" i="3"/>
  <c r="O268" i="3"/>
  <c r="P268" i="3"/>
  <c r="Q268" i="3"/>
  <c r="N269" i="3"/>
  <c r="O269" i="3"/>
  <c r="P269" i="3"/>
  <c r="Q269" i="3"/>
  <c r="N270" i="3"/>
  <c r="O270" i="3"/>
  <c r="P270" i="3"/>
  <c r="Q270" i="3"/>
  <c r="N271" i="3"/>
  <c r="O271" i="3"/>
  <c r="P271" i="3"/>
  <c r="Q271" i="3"/>
  <c r="N272" i="3"/>
  <c r="O272" i="3"/>
  <c r="P272" i="3"/>
  <c r="Q272" i="3"/>
  <c r="N273" i="3"/>
  <c r="O273" i="3"/>
  <c r="P273" i="3"/>
  <c r="Q273" i="3"/>
  <c r="N274" i="3"/>
  <c r="O274" i="3"/>
  <c r="P274" i="3"/>
  <c r="Q274" i="3"/>
  <c r="N275" i="3"/>
  <c r="O275" i="3"/>
  <c r="P275" i="3"/>
  <c r="Q275" i="3"/>
  <c r="N276" i="3"/>
  <c r="O276" i="3"/>
  <c r="P276" i="3"/>
  <c r="Q276" i="3"/>
  <c r="N277" i="3"/>
  <c r="O277" i="3"/>
  <c r="P277" i="3"/>
  <c r="Q277" i="3"/>
  <c r="N278" i="3"/>
  <c r="O278" i="3"/>
  <c r="P278" i="3"/>
  <c r="Q278" i="3"/>
  <c r="N279" i="3"/>
  <c r="O279" i="3"/>
  <c r="P279" i="3"/>
  <c r="Q279" i="3"/>
  <c r="N280" i="3"/>
  <c r="O280" i="3"/>
  <c r="P280" i="3"/>
  <c r="Q280" i="3"/>
  <c r="N281" i="3"/>
  <c r="O281" i="3"/>
  <c r="P281" i="3"/>
  <c r="Q281" i="3"/>
  <c r="N282" i="3"/>
  <c r="O282" i="3"/>
  <c r="P282" i="3"/>
  <c r="Q282" i="3"/>
  <c r="N283" i="3"/>
  <c r="O283" i="3"/>
  <c r="P283" i="3"/>
  <c r="Q283" i="3"/>
  <c r="N284" i="3"/>
  <c r="O284" i="3"/>
  <c r="P284" i="3"/>
  <c r="Q284" i="3"/>
  <c r="N285" i="3"/>
  <c r="O285" i="3"/>
  <c r="P285" i="3"/>
  <c r="Q285" i="3"/>
  <c r="N286" i="3"/>
  <c r="O286" i="3"/>
  <c r="P286" i="3"/>
  <c r="Q286" i="3"/>
  <c r="N287" i="3"/>
  <c r="O287" i="3"/>
  <c r="P287" i="3"/>
  <c r="Q287" i="3"/>
  <c r="N288" i="3"/>
  <c r="O288" i="3"/>
  <c r="P288" i="3"/>
  <c r="Q288" i="3"/>
  <c r="N289" i="3"/>
  <c r="O289" i="3"/>
  <c r="P289" i="3"/>
  <c r="Q289" i="3"/>
  <c r="N290" i="3"/>
  <c r="O290" i="3"/>
  <c r="P290" i="3"/>
  <c r="Q290" i="3"/>
  <c r="N291" i="3"/>
  <c r="O291" i="3"/>
  <c r="P291" i="3"/>
  <c r="Q291" i="3"/>
  <c r="N292" i="3"/>
  <c r="O292" i="3"/>
  <c r="P292" i="3"/>
  <c r="Q292" i="3"/>
  <c r="N293" i="3"/>
  <c r="O293" i="3"/>
  <c r="P293" i="3"/>
  <c r="Q293" i="3"/>
  <c r="N294" i="3"/>
  <c r="O294" i="3"/>
  <c r="P294" i="3"/>
  <c r="Q294" i="3"/>
  <c r="N295" i="3"/>
  <c r="O295" i="3"/>
  <c r="P295" i="3"/>
  <c r="Q295" i="3"/>
  <c r="N296" i="3"/>
  <c r="O296" i="3"/>
  <c r="P296" i="3"/>
  <c r="Q296" i="3"/>
  <c r="N297" i="3"/>
  <c r="O297" i="3"/>
  <c r="P297" i="3"/>
  <c r="Q297" i="3"/>
  <c r="N298" i="3"/>
  <c r="O298" i="3"/>
  <c r="P298" i="3"/>
  <c r="Q298" i="3"/>
  <c r="N299" i="3"/>
  <c r="O299" i="3"/>
  <c r="P299" i="3"/>
  <c r="Q299" i="3"/>
  <c r="N300" i="3"/>
  <c r="O300" i="3"/>
  <c r="P300" i="3"/>
  <c r="Q300" i="3"/>
  <c r="N301" i="3"/>
  <c r="O301" i="3"/>
  <c r="P301" i="3"/>
  <c r="Q301" i="3"/>
  <c r="N302" i="3"/>
  <c r="O302" i="3"/>
  <c r="P302" i="3"/>
  <c r="Q302" i="3"/>
  <c r="N303" i="3"/>
  <c r="O303" i="3"/>
  <c r="P303" i="3"/>
  <c r="Q303" i="3"/>
  <c r="N304" i="3"/>
  <c r="O304" i="3"/>
  <c r="P304" i="3"/>
  <c r="Q304" i="3"/>
  <c r="N305" i="3"/>
  <c r="O305" i="3"/>
  <c r="P305" i="3"/>
  <c r="Q305" i="3"/>
  <c r="N306" i="3"/>
  <c r="O306" i="3"/>
  <c r="P306" i="3"/>
  <c r="Q306" i="3"/>
  <c r="N307" i="3"/>
  <c r="O307" i="3"/>
  <c r="P307" i="3"/>
  <c r="Q307" i="3"/>
  <c r="N308" i="3"/>
  <c r="O308" i="3"/>
  <c r="P308" i="3"/>
  <c r="Q308" i="3"/>
  <c r="N309" i="3"/>
  <c r="O309" i="3"/>
  <c r="P309" i="3"/>
  <c r="Q309" i="3"/>
  <c r="N310" i="3"/>
  <c r="O310" i="3"/>
  <c r="P310" i="3"/>
  <c r="Q310" i="3"/>
  <c r="N311" i="3"/>
  <c r="O311" i="3"/>
  <c r="P311" i="3"/>
  <c r="Q311" i="3"/>
  <c r="N312" i="3"/>
  <c r="O312" i="3"/>
  <c r="P312" i="3"/>
  <c r="Q312" i="3"/>
  <c r="N313" i="3"/>
  <c r="O313" i="3"/>
  <c r="P313" i="3"/>
  <c r="Q313" i="3"/>
  <c r="N314" i="3"/>
  <c r="O314" i="3"/>
  <c r="P314" i="3"/>
  <c r="Q314" i="3"/>
  <c r="N315" i="3"/>
  <c r="O315" i="3"/>
  <c r="P315" i="3"/>
  <c r="Q315" i="3"/>
  <c r="N316" i="3"/>
  <c r="O316" i="3"/>
  <c r="P316" i="3"/>
  <c r="Q316" i="3"/>
  <c r="N317" i="3"/>
  <c r="O317" i="3"/>
  <c r="P317" i="3"/>
  <c r="Q317" i="3"/>
  <c r="N318" i="3"/>
  <c r="O318" i="3"/>
  <c r="P318" i="3"/>
  <c r="Q318" i="3"/>
  <c r="N319" i="3"/>
  <c r="O319" i="3"/>
  <c r="P319" i="3"/>
  <c r="Q319" i="3"/>
  <c r="N320" i="3"/>
  <c r="O320" i="3"/>
  <c r="P320" i="3"/>
  <c r="Q320" i="3"/>
  <c r="N321" i="3"/>
  <c r="O321" i="3"/>
  <c r="P321" i="3"/>
  <c r="Q321" i="3"/>
  <c r="N322" i="3"/>
  <c r="O322" i="3"/>
  <c r="P322" i="3"/>
  <c r="Q322" i="3"/>
  <c r="N323" i="3"/>
  <c r="O323" i="3"/>
  <c r="P323" i="3"/>
  <c r="Q323" i="3"/>
  <c r="N324" i="3"/>
  <c r="O324" i="3"/>
  <c r="P324" i="3"/>
  <c r="Q324" i="3"/>
  <c r="N325" i="3"/>
  <c r="O325" i="3"/>
  <c r="P325" i="3"/>
  <c r="Q325" i="3"/>
  <c r="N326" i="3"/>
  <c r="O326" i="3"/>
  <c r="P326" i="3"/>
  <c r="Q326" i="3"/>
  <c r="N327" i="3"/>
  <c r="O327" i="3"/>
  <c r="P327" i="3"/>
  <c r="Q327" i="3"/>
  <c r="N328" i="3"/>
  <c r="O328" i="3"/>
  <c r="P328" i="3"/>
  <c r="Q328" i="3"/>
  <c r="N329" i="3"/>
  <c r="O329" i="3"/>
  <c r="P329" i="3"/>
  <c r="Q329" i="3"/>
  <c r="N330" i="3"/>
  <c r="O330" i="3"/>
  <c r="P330" i="3"/>
  <c r="Q330" i="3"/>
  <c r="N331" i="3"/>
  <c r="O331" i="3"/>
  <c r="P331" i="3"/>
  <c r="Q331" i="3"/>
  <c r="N332" i="3"/>
  <c r="O332" i="3"/>
  <c r="P332" i="3"/>
  <c r="Q332" i="3"/>
  <c r="N333" i="3"/>
  <c r="O333" i="3"/>
  <c r="P333" i="3"/>
  <c r="Q333" i="3"/>
  <c r="N334" i="3"/>
  <c r="O334" i="3"/>
  <c r="P334" i="3"/>
  <c r="Q334" i="3"/>
  <c r="N335" i="3"/>
  <c r="O335" i="3"/>
  <c r="P335" i="3"/>
  <c r="Q335" i="3"/>
  <c r="N336" i="3"/>
  <c r="O336" i="3"/>
  <c r="P336" i="3"/>
  <c r="Q336" i="3"/>
  <c r="N337" i="3"/>
  <c r="O337" i="3"/>
  <c r="P337" i="3"/>
  <c r="Q337" i="3"/>
  <c r="N338" i="3"/>
  <c r="O338" i="3"/>
  <c r="P338" i="3"/>
  <c r="Q338" i="3"/>
  <c r="N339" i="3"/>
  <c r="O339" i="3"/>
  <c r="P339" i="3"/>
  <c r="Q339" i="3"/>
  <c r="N340" i="3"/>
  <c r="O340" i="3"/>
  <c r="P340" i="3"/>
  <c r="Q340" i="3"/>
  <c r="N341" i="3"/>
  <c r="O341" i="3"/>
  <c r="P341" i="3"/>
  <c r="Q341" i="3"/>
  <c r="N342" i="3"/>
  <c r="O342" i="3"/>
  <c r="P342" i="3"/>
  <c r="Q342" i="3"/>
  <c r="N343" i="3"/>
  <c r="O343" i="3"/>
  <c r="P343" i="3"/>
  <c r="Q343" i="3"/>
  <c r="N344" i="3"/>
  <c r="O344" i="3"/>
  <c r="P344" i="3"/>
  <c r="Q344" i="3"/>
  <c r="N345" i="3"/>
  <c r="O345" i="3"/>
  <c r="P345" i="3"/>
  <c r="Q345" i="3"/>
  <c r="N346" i="3"/>
  <c r="O346" i="3"/>
  <c r="P346" i="3"/>
  <c r="Q346" i="3"/>
  <c r="N347" i="3"/>
  <c r="O347" i="3"/>
  <c r="P347" i="3"/>
  <c r="Q347" i="3"/>
  <c r="N348" i="3"/>
  <c r="O348" i="3"/>
  <c r="P348" i="3"/>
  <c r="Q348" i="3"/>
  <c r="N349" i="3"/>
  <c r="O349" i="3"/>
  <c r="P349" i="3"/>
  <c r="Q349" i="3"/>
  <c r="N350" i="3"/>
  <c r="O350" i="3"/>
  <c r="P350" i="3"/>
  <c r="Q350" i="3"/>
  <c r="N351" i="3"/>
  <c r="O351" i="3"/>
  <c r="P351" i="3"/>
  <c r="Q351" i="3"/>
  <c r="N352" i="3"/>
  <c r="O352" i="3"/>
  <c r="P352" i="3"/>
  <c r="Q352" i="3"/>
  <c r="N353" i="3"/>
  <c r="O353" i="3"/>
  <c r="P353" i="3"/>
  <c r="Q353" i="3"/>
  <c r="N354" i="3"/>
  <c r="O354" i="3"/>
  <c r="P354" i="3"/>
  <c r="Q354" i="3"/>
  <c r="N355" i="3"/>
  <c r="O355" i="3"/>
  <c r="P355" i="3"/>
  <c r="Q355" i="3"/>
  <c r="N356" i="3"/>
  <c r="O356" i="3"/>
  <c r="P356" i="3"/>
  <c r="Q356" i="3"/>
  <c r="N357" i="3"/>
  <c r="O357" i="3"/>
  <c r="P357" i="3"/>
  <c r="Q357" i="3"/>
  <c r="N358" i="3"/>
  <c r="O358" i="3"/>
  <c r="P358" i="3"/>
  <c r="Q358" i="3"/>
  <c r="N359" i="3"/>
  <c r="O359" i="3"/>
  <c r="P359" i="3"/>
  <c r="Q359" i="3"/>
  <c r="N360" i="3"/>
  <c r="O360" i="3"/>
  <c r="P360" i="3"/>
  <c r="Q360" i="3"/>
  <c r="N361" i="3"/>
  <c r="O361" i="3"/>
  <c r="P361" i="3"/>
  <c r="Q361" i="3"/>
  <c r="N362" i="3"/>
  <c r="O362" i="3"/>
  <c r="P362" i="3"/>
  <c r="Q362" i="3"/>
  <c r="Q2" i="3"/>
  <c r="O2" i="3"/>
  <c r="P2" i="3"/>
  <c r="N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H75" i="3"/>
  <c r="I75" i="3"/>
  <c r="J75" i="3"/>
  <c r="K75" i="3"/>
  <c r="H76" i="3"/>
  <c r="I76" i="3"/>
  <c r="J76" i="3"/>
  <c r="K76" i="3"/>
  <c r="H77" i="3"/>
  <c r="I77" i="3"/>
  <c r="J77" i="3"/>
  <c r="K77" i="3"/>
  <c r="H78" i="3"/>
  <c r="I78" i="3"/>
  <c r="J78" i="3"/>
  <c r="K78" i="3"/>
  <c r="H79" i="3"/>
  <c r="I79" i="3"/>
  <c r="J79" i="3"/>
  <c r="K79" i="3"/>
  <c r="H80" i="3"/>
  <c r="I80" i="3"/>
  <c r="J80" i="3"/>
  <c r="K80" i="3"/>
  <c r="H81" i="3"/>
  <c r="I81" i="3"/>
  <c r="J81" i="3"/>
  <c r="K81" i="3"/>
  <c r="H82" i="3"/>
  <c r="I82" i="3"/>
  <c r="J82" i="3"/>
  <c r="K82" i="3"/>
  <c r="H83" i="3"/>
  <c r="I83" i="3"/>
  <c r="J83" i="3"/>
  <c r="K83" i="3"/>
  <c r="H84" i="3"/>
  <c r="I84" i="3"/>
  <c r="J84" i="3"/>
  <c r="K84" i="3"/>
  <c r="H85" i="3"/>
  <c r="I85" i="3"/>
  <c r="J85" i="3"/>
  <c r="K85" i="3"/>
  <c r="H86" i="3"/>
  <c r="I86" i="3"/>
  <c r="J86" i="3"/>
  <c r="K86" i="3"/>
  <c r="H87" i="3"/>
  <c r="I87" i="3"/>
  <c r="J87" i="3"/>
  <c r="K87" i="3"/>
  <c r="H88" i="3"/>
  <c r="I88" i="3"/>
  <c r="J88" i="3"/>
  <c r="K88" i="3"/>
  <c r="H89" i="3"/>
  <c r="I89" i="3"/>
  <c r="J89" i="3"/>
  <c r="K89" i="3"/>
  <c r="H90" i="3"/>
  <c r="I90" i="3"/>
  <c r="J90" i="3"/>
  <c r="K90" i="3"/>
  <c r="H91" i="3"/>
  <c r="I91" i="3"/>
  <c r="J91" i="3"/>
  <c r="K91" i="3"/>
  <c r="H92" i="3"/>
  <c r="I92" i="3"/>
  <c r="J92" i="3"/>
  <c r="K92" i="3"/>
  <c r="H93" i="3"/>
  <c r="I93" i="3"/>
  <c r="J93" i="3"/>
  <c r="K93" i="3"/>
  <c r="H94" i="3"/>
  <c r="I94" i="3"/>
  <c r="J94" i="3"/>
  <c r="K94" i="3"/>
  <c r="H95" i="3"/>
  <c r="I95" i="3"/>
  <c r="J95" i="3"/>
  <c r="K95" i="3"/>
  <c r="H96" i="3"/>
  <c r="I96" i="3"/>
  <c r="J96" i="3"/>
  <c r="K96" i="3"/>
  <c r="H97" i="3"/>
  <c r="I97" i="3"/>
  <c r="J97" i="3"/>
  <c r="K97" i="3"/>
  <c r="H98" i="3"/>
  <c r="I98" i="3"/>
  <c r="J98" i="3"/>
  <c r="K98" i="3"/>
  <c r="H99" i="3"/>
  <c r="I99" i="3"/>
  <c r="J99" i="3"/>
  <c r="K99" i="3"/>
  <c r="H100" i="3"/>
  <c r="I100" i="3"/>
  <c r="J100" i="3"/>
  <c r="K100" i="3"/>
  <c r="H101" i="3"/>
  <c r="I101" i="3"/>
  <c r="J101" i="3"/>
  <c r="K101" i="3"/>
  <c r="H102" i="3"/>
  <c r="I102" i="3"/>
  <c r="J102" i="3"/>
  <c r="K102" i="3"/>
  <c r="H103" i="3"/>
  <c r="I103" i="3"/>
  <c r="J103" i="3"/>
  <c r="K103" i="3"/>
  <c r="H104" i="3"/>
  <c r="I104" i="3"/>
  <c r="J104" i="3"/>
  <c r="K104" i="3"/>
  <c r="H105" i="3"/>
  <c r="I105" i="3"/>
  <c r="J105" i="3"/>
  <c r="K105" i="3"/>
  <c r="H106" i="3"/>
  <c r="I106" i="3"/>
  <c r="J106" i="3"/>
  <c r="K106" i="3"/>
  <c r="H107" i="3"/>
  <c r="I107" i="3"/>
  <c r="J107" i="3"/>
  <c r="K107" i="3"/>
  <c r="H108" i="3"/>
  <c r="I108" i="3"/>
  <c r="J108" i="3"/>
  <c r="K108" i="3"/>
  <c r="H109" i="3"/>
  <c r="I109" i="3"/>
  <c r="J109" i="3"/>
  <c r="K109" i="3"/>
  <c r="H110" i="3"/>
  <c r="I110" i="3"/>
  <c r="J110" i="3"/>
  <c r="K110" i="3"/>
  <c r="H111" i="3"/>
  <c r="I111" i="3"/>
  <c r="J111" i="3"/>
  <c r="K111" i="3"/>
  <c r="H112" i="3"/>
  <c r="I112" i="3"/>
  <c r="J112" i="3"/>
  <c r="K112" i="3"/>
  <c r="H113" i="3"/>
  <c r="I113" i="3"/>
  <c r="J113" i="3"/>
  <c r="K113" i="3"/>
  <c r="H114" i="3"/>
  <c r="I114" i="3"/>
  <c r="J114" i="3"/>
  <c r="K114" i="3"/>
  <c r="H115" i="3"/>
  <c r="I115" i="3"/>
  <c r="J115" i="3"/>
  <c r="K115" i="3"/>
  <c r="H116" i="3"/>
  <c r="I116" i="3"/>
  <c r="J116" i="3"/>
  <c r="K116" i="3"/>
  <c r="H117" i="3"/>
  <c r="I117" i="3"/>
  <c r="J117" i="3"/>
  <c r="K117" i="3"/>
  <c r="H118" i="3"/>
  <c r="I118" i="3"/>
  <c r="J118" i="3"/>
  <c r="K118" i="3"/>
  <c r="H119" i="3"/>
  <c r="I119" i="3"/>
  <c r="J119" i="3"/>
  <c r="K119" i="3"/>
  <c r="H120" i="3"/>
  <c r="I120" i="3"/>
  <c r="J120" i="3"/>
  <c r="K120" i="3"/>
  <c r="H121" i="3"/>
  <c r="I121" i="3"/>
  <c r="J121" i="3"/>
  <c r="K121" i="3"/>
  <c r="H122" i="3"/>
  <c r="I122" i="3"/>
  <c r="J122" i="3"/>
  <c r="K122" i="3"/>
  <c r="H123" i="3"/>
  <c r="I123" i="3"/>
  <c r="J123" i="3"/>
  <c r="K123" i="3"/>
  <c r="H124" i="3"/>
  <c r="I124" i="3"/>
  <c r="J124" i="3"/>
  <c r="K124" i="3"/>
  <c r="H125" i="3"/>
  <c r="I125" i="3"/>
  <c r="J125" i="3"/>
  <c r="K125" i="3"/>
  <c r="H126" i="3"/>
  <c r="I126" i="3"/>
  <c r="J126" i="3"/>
  <c r="K126" i="3"/>
  <c r="H127" i="3"/>
  <c r="I127" i="3"/>
  <c r="J127" i="3"/>
  <c r="K127" i="3"/>
  <c r="H128" i="3"/>
  <c r="I128" i="3"/>
  <c r="J128" i="3"/>
  <c r="K128" i="3"/>
  <c r="H129" i="3"/>
  <c r="I129" i="3"/>
  <c r="J129" i="3"/>
  <c r="K129" i="3"/>
  <c r="H130" i="3"/>
  <c r="I130" i="3"/>
  <c r="J130" i="3"/>
  <c r="K130" i="3"/>
  <c r="H131" i="3"/>
  <c r="I131" i="3"/>
  <c r="J131" i="3"/>
  <c r="K131" i="3"/>
  <c r="H132" i="3"/>
  <c r="I132" i="3"/>
  <c r="J132" i="3"/>
  <c r="K132" i="3"/>
  <c r="H133" i="3"/>
  <c r="I133" i="3"/>
  <c r="J133" i="3"/>
  <c r="K133" i="3"/>
  <c r="H134" i="3"/>
  <c r="I134" i="3"/>
  <c r="J134" i="3"/>
  <c r="K134" i="3"/>
  <c r="H135" i="3"/>
  <c r="I135" i="3"/>
  <c r="J135" i="3"/>
  <c r="K135" i="3"/>
  <c r="H136" i="3"/>
  <c r="I136" i="3"/>
  <c r="J136" i="3"/>
  <c r="K136" i="3"/>
  <c r="H137" i="3"/>
  <c r="I137" i="3"/>
  <c r="J137" i="3"/>
  <c r="K137" i="3"/>
  <c r="H138" i="3"/>
  <c r="I138" i="3"/>
  <c r="J138" i="3"/>
  <c r="K138" i="3"/>
  <c r="H139" i="3"/>
  <c r="I139" i="3"/>
  <c r="J139" i="3"/>
  <c r="K139" i="3"/>
  <c r="H140" i="3"/>
  <c r="I140" i="3"/>
  <c r="J140" i="3"/>
  <c r="K140" i="3"/>
  <c r="H141" i="3"/>
  <c r="I141" i="3"/>
  <c r="J141" i="3"/>
  <c r="K141" i="3"/>
  <c r="H142" i="3"/>
  <c r="I142" i="3"/>
  <c r="J142" i="3"/>
  <c r="K142" i="3"/>
  <c r="H143" i="3"/>
  <c r="I143" i="3"/>
  <c r="J143" i="3"/>
  <c r="K143" i="3"/>
  <c r="H144" i="3"/>
  <c r="I144" i="3"/>
  <c r="J144" i="3"/>
  <c r="K144" i="3"/>
  <c r="H145" i="3"/>
  <c r="I145" i="3"/>
  <c r="J145" i="3"/>
  <c r="K145" i="3"/>
  <c r="H146" i="3"/>
  <c r="I146" i="3"/>
  <c r="J146" i="3"/>
  <c r="K146" i="3"/>
  <c r="H147" i="3"/>
  <c r="I147" i="3"/>
  <c r="J147" i="3"/>
  <c r="K147" i="3"/>
  <c r="H148" i="3"/>
  <c r="I148" i="3"/>
  <c r="J148" i="3"/>
  <c r="K148" i="3"/>
  <c r="H149" i="3"/>
  <c r="I149" i="3"/>
  <c r="J149" i="3"/>
  <c r="K149" i="3"/>
  <c r="H150" i="3"/>
  <c r="I150" i="3"/>
  <c r="J150" i="3"/>
  <c r="K150" i="3"/>
  <c r="H151" i="3"/>
  <c r="I151" i="3"/>
  <c r="J151" i="3"/>
  <c r="K151" i="3"/>
  <c r="H152" i="3"/>
  <c r="I152" i="3"/>
  <c r="J152" i="3"/>
  <c r="K152" i="3"/>
  <c r="H153" i="3"/>
  <c r="I153" i="3"/>
  <c r="J153" i="3"/>
  <c r="K153" i="3"/>
  <c r="H154" i="3"/>
  <c r="I154" i="3"/>
  <c r="J154" i="3"/>
  <c r="K154" i="3"/>
  <c r="H155" i="3"/>
  <c r="I155" i="3"/>
  <c r="J155" i="3"/>
  <c r="K155" i="3"/>
  <c r="H156" i="3"/>
  <c r="I156" i="3"/>
  <c r="J156" i="3"/>
  <c r="K156" i="3"/>
  <c r="H157" i="3"/>
  <c r="I157" i="3"/>
  <c r="J157" i="3"/>
  <c r="K157" i="3"/>
  <c r="H158" i="3"/>
  <c r="I158" i="3"/>
  <c r="J158" i="3"/>
  <c r="K158" i="3"/>
  <c r="H159" i="3"/>
  <c r="I159" i="3"/>
  <c r="J159" i="3"/>
  <c r="K159" i="3"/>
  <c r="H160" i="3"/>
  <c r="I160" i="3"/>
  <c r="J160" i="3"/>
  <c r="K160" i="3"/>
  <c r="H161" i="3"/>
  <c r="I161" i="3"/>
  <c r="J161" i="3"/>
  <c r="K161" i="3"/>
  <c r="H162" i="3"/>
  <c r="I162" i="3"/>
  <c r="J162" i="3"/>
  <c r="K162" i="3"/>
  <c r="H163" i="3"/>
  <c r="I163" i="3"/>
  <c r="J163" i="3"/>
  <c r="K163" i="3"/>
  <c r="H164" i="3"/>
  <c r="I164" i="3"/>
  <c r="J164" i="3"/>
  <c r="K164" i="3"/>
  <c r="H165" i="3"/>
  <c r="I165" i="3"/>
  <c r="J165" i="3"/>
  <c r="K165" i="3"/>
  <c r="H166" i="3"/>
  <c r="I166" i="3"/>
  <c r="J166" i="3"/>
  <c r="K166" i="3"/>
  <c r="H167" i="3"/>
  <c r="I167" i="3"/>
  <c r="J167" i="3"/>
  <c r="K167" i="3"/>
  <c r="H168" i="3"/>
  <c r="I168" i="3"/>
  <c r="J168" i="3"/>
  <c r="K168" i="3"/>
  <c r="H169" i="3"/>
  <c r="I169" i="3"/>
  <c r="J169" i="3"/>
  <c r="K169" i="3"/>
  <c r="H170" i="3"/>
  <c r="I170" i="3"/>
  <c r="J170" i="3"/>
  <c r="K170" i="3"/>
  <c r="H171" i="3"/>
  <c r="I171" i="3"/>
  <c r="J171" i="3"/>
  <c r="K171" i="3"/>
  <c r="H172" i="3"/>
  <c r="I172" i="3"/>
  <c r="J172" i="3"/>
  <c r="K172" i="3"/>
  <c r="H173" i="3"/>
  <c r="I173" i="3"/>
  <c r="J173" i="3"/>
  <c r="K173" i="3"/>
  <c r="H174" i="3"/>
  <c r="I174" i="3"/>
  <c r="J174" i="3"/>
  <c r="K174" i="3"/>
  <c r="H175" i="3"/>
  <c r="I175" i="3"/>
  <c r="J175" i="3"/>
  <c r="K175" i="3"/>
  <c r="H176" i="3"/>
  <c r="I176" i="3"/>
  <c r="J176" i="3"/>
  <c r="K176" i="3"/>
  <c r="H177" i="3"/>
  <c r="I177" i="3"/>
  <c r="J177" i="3"/>
  <c r="K177" i="3"/>
  <c r="H178" i="3"/>
  <c r="I178" i="3"/>
  <c r="J178" i="3"/>
  <c r="K178" i="3"/>
  <c r="H179" i="3"/>
  <c r="I179" i="3"/>
  <c r="J179" i="3"/>
  <c r="K179" i="3"/>
  <c r="H180" i="3"/>
  <c r="I180" i="3"/>
  <c r="J180" i="3"/>
  <c r="K180" i="3"/>
  <c r="H181" i="3"/>
  <c r="I181" i="3"/>
  <c r="J181" i="3"/>
  <c r="K181" i="3"/>
  <c r="H182" i="3"/>
  <c r="I182" i="3"/>
  <c r="J182" i="3"/>
  <c r="K182" i="3"/>
  <c r="H183" i="3"/>
  <c r="I183" i="3"/>
  <c r="J183" i="3"/>
  <c r="K183" i="3"/>
  <c r="H184" i="3"/>
  <c r="I184" i="3"/>
  <c r="J184" i="3"/>
  <c r="K184" i="3"/>
  <c r="H185" i="3"/>
  <c r="I185" i="3"/>
  <c r="J185" i="3"/>
  <c r="K185" i="3"/>
  <c r="H186" i="3"/>
  <c r="I186" i="3"/>
  <c r="J186" i="3"/>
  <c r="K186" i="3"/>
  <c r="H187" i="3"/>
  <c r="I187" i="3"/>
  <c r="J187" i="3"/>
  <c r="K187" i="3"/>
  <c r="H188" i="3"/>
  <c r="I188" i="3"/>
  <c r="J188" i="3"/>
  <c r="K188" i="3"/>
  <c r="H189" i="3"/>
  <c r="I189" i="3"/>
  <c r="J189" i="3"/>
  <c r="K189" i="3"/>
  <c r="H190" i="3"/>
  <c r="I190" i="3"/>
  <c r="J190" i="3"/>
  <c r="K190" i="3"/>
  <c r="H191" i="3"/>
  <c r="I191" i="3"/>
  <c r="J191" i="3"/>
  <c r="K191" i="3"/>
  <c r="H192" i="3"/>
  <c r="I192" i="3"/>
  <c r="J192" i="3"/>
  <c r="K192" i="3"/>
  <c r="H193" i="3"/>
  <c r="I193" i="3"/>
  <c r="J193" i="3"/>
  <c r="K193" i="3"/>
  <c r="H194" i="3"/>
  <c r="I194" i="3"/>
  <c r="J194" i="3"/>
  <c r="K194" i="3"/>
  <c r="H195" i="3"/>
  <c r="I195" i="3"/>
  <c r="J195" i="3"/>
  <c r="K195" i="3"/>
  <c r="H196" i="3"/>
  <c r="I196" i="3"/>
  <c r="J196" i="3"/>
  <c r="K196" i="3"/>
  <c r="H197" i="3"/>
  <c r="I197" i="3"/>
  <c r="J197" i="3"/>
  <c r="K197" i="3"/>
  <c r="H198" i="3"/>
  <c r="I198" i="3"/>
  <c r="J198" i="3"/>
  <c r="K198" i="3"/>
  <c r="H199" i="3"/>
  <c r="I199" i="3"/>
  <c r="J199" i="3"/>
  <c r="K199" i="3"/>
  <c r="H200" i="3"/>
  <c r="I200" i="3"/>
  <c r="J200" i="3"/>
  <c r="K200" i="3"/>
  <c r="H201" i="3"/>
  <c r="I201" i="3"/>
  <c r="J201" i="3"/>
  <c r="K201" i="3"/>
  <c r="H202" i="3"/>
  <c r="I202" i="3"/>
  <c r="J202" i="3"/>
  <c r="K202" i="3"/>
  <c r="H203" i="3"/>
  <c r="I203" i="3"/>
  <c r="J203" i="3"/>
  <c r="K203" i="3"/>
  <c r="H204" i="3"/>
  <c r="I204" i="3"/>
  <c r="J204" i="3"/>
  <c r="K204" i="3"/>
  <c r="H205" i="3"/>
  <c r="I205" i="3"/>
  <c r="J205" i="3"/>
  <c r="K205" i="3"/>
  <c r="H206" i="3"/>
  <c r="I206" i="3"/>
  <c r="J206" i="3"/>
  <c r="K206" i="3"/>
  <c r="H207" i="3"/>
  <c r="I207" i="3"/>
  <c r="J207" i="3"/>
  <c r="K207" i="3"/>
  <c r="H208" i="3"/>
  <c r="I208" i="3"/>
  <c r="J208" i="3"/>
  <c r="K208" i="3"/>
  <c r="H209" i="3"/>
  <c r="I209" i="3"/>
  <c r="J209" i="3"/>
  <c r="K209" i="3"/>
  <c r="H210" i="3"/>
  <c r="I210" i="3"/>
  <c r="J210" i="3"/>
  <c r="K210" i="3"/>
  <c r="H211" i="3"/>
  <c r="I211" i="3"/>
  <c r="J211" i="3"/>
  <c r="K211" i="3"/>
  <c r="H212" i="3"/>
  <c r="I212" i="3"/>
  <c r="J212" i="3"/>
  <c r="K212" i="3"/>
  <c r="H213" i="3"/>
  <c r="I213" i="3"/>
  <c r="J213" i="3"/>
  <c r="K213" i="3"/>
  <c r="H214" i="3"/>
  <c r="I214" i="3"/>
  <c r="J214" i="3"/>
  <c r="K214" i="3"/>
  <c r="H215" i="3"/>
  <c r="I215" i="3"/>
  <c r="J215" i="3"/>
  <c r="K215" i="3"/>
  <c r="H216" i="3"/>
  <c r="I216" i="3"/>
  <c r="J216" i="3"/>
  <c r="K216" i="3"/>
  <c r="H217" i="3"/>
  <c r="I217" i="3"/>
  <c r="J217" i="3"/>
  <c r="K217" i="3"/>
  <c r="H218" i="3"/>
  <c r="I218" i="3"/>
  <c r="J218" i="3"/>
  <c r="K218" i="3"/>
  <c r="H219" i="3"/>
  <c r="I219" i="3"/>
  <c r="J219" i="3"/>
  <c r="K219" i="3"/>
  <c r="H220" i="3"/>
  <c r="I220" i="3"/>
  <c r="J220" i="3"/>
  <c r="K220" i="3"/>
  <c r="H221" i="3"/>
  <c r="I221" i="3"/>
  <c r="J221" i="3"/>
  <c r="K221" i="3"/>
  <c r="H222" i="3"/>
  <c r="I222" i="3"/>
  <c r="J222" i="3"/>
  <c r="K222" i="3"/>
  <c r="H223" i="3"/>
  <c r="I223" i="3"/>
  <c r="J223" i="3"/>
  <c r="K223" i="3"/>
  <c r="H224" i="3"/>
  <c r="I224" i="3"/>
  <c r="J224" i="3"/>
  <c r="K224" i="3"/>
  <c r="H225" i="3"/>
  <c r="I225" i="3"/>
  <c r="J225" i="3"/>
  <c r="K225" i="3"/>
  <c r="H226" i="3"/>
  <c r="I226" i="3"/>
  <c r="J226" i="3"/>
  <c r="K226" i="3"/>
  <c r="H227" i="3"/>
  <c r="I227" i="3"/>
  <c r="J227" i="3"/>
  <c r="K227" i="3"/>
  <c r="H228" i="3"/>
  <c r="I228" i="3"/>
  <c r="J228" i="3"/>
  <c r="K228" i="3"/>
  <c r="H229" i="3"/>
  <c r="I229" i="3"/>
  <c r="J229" i="3"/>
  <c r="K229" i="3"/>
  <c r="H230" i="3"/>
  <c r="I230" i="3"/>
  <c r="J230" i="3"/>
  <c r="K230" i="3"/>
  <c r="H231" i="3"/>
  <c r="I231" i="3"/>
  <c r="J231" i="3"/>
  <c r="K231" i="3"/>
  <c r="H232" i="3"/>
  <c r="I232" i="3"/>
  <c r="J232" i="3"/>
  <c r="K232" i="3"/>
  <c r="H233" i="3"/>
  <c r="I233" i="3"/>
  <c r="J233" i="3"/>
  <c r="K233" i="3"/>
  <c r="H234" i="3"/>
  <c r="I234" i="3"/>
  <c r="J234" i="3"/>
  <c r="K234" i="3"/>
  <c r="H235" i="3"/>
  <c r="I235" i="3"/>
  <c r="J235" i="3"/>
  <c r="K235" i="3"/>
  <c r="H236" i="3"/>
  <c r="I236" i="3"/>
  <c r="J236" i="3"/>
  <c r="K236" i="3"/>
  <c r="H237" i="3"/>
  <c r="I237" i="3"/>
  <c r="J237" i="3"/>
  <c r="K237" i="3"/>
  <c r="H238" i="3"/>
  <c r="I238" i="3"/>
  <c r="J238" i="3"/>
  <c r="K238" i="3"/>
  <c r="H239" i="3"/>
  <c r="I239" i="3"/>
  <c r="J239" i="3"/>
  <c r="K239" i="3"/>
  <c r="H240" i="3"/>
  <c r="I240" i="3"/>
  <c r="J240" i="3"/>
  <c r="K240" i="3"/>
  <c r="H241" i="3"/>
  <c r="I241" i="3"/>
  <c r="J241" i="3"/>
  <c r="K241" i="3"/>
  <c r="H242" i="3"/>
  <c r="I242" i="3"/>
  <c r="J242" i="3"/>
  <c r="K242" i="3"/>
  <c r="H243" i="3"/>
  <c r="I243" i="3"/>
  <c r="J243" i="3"/>
  <c r="K243" i="3"/>
  <c r="H244" i="3"/>
  <c r="I244" i="3"/>
  <c r="J244" i="3"/>
  <c r="K244" i="3"/>
  <c r="H245" i="3"/>
  <c r="I245" i="3"/>
  <c r="J245" i="3"/>
  <c r="K245" i="3"/>
  <c r="H246" i="3"/>
  <c r="I246" i="3"/>
  <c r="J246" i="3"/>
  <c r="K246" i="3"/>
  <c r="H247" i="3"/>
  <c r="I247" i="3"/>
  <c r="J247" i="3"/>
  <c r="K247" i="3"/>
  <c r="H248" i="3"/>
  <c r="I248" i="3"/>
  <c r="J248" i="3"/>
  <c r="K248" i="3"/>
  <c r="H249" i="3"/>
  <c r="I249" i="3"/>
  <c r="J249" i="3"/>
  <c r="K249" i="3"/>
  <c r="H250" i="3"/>
  <c r="I250" i="3"/>
  <c r="J250" i="3"/>
  <c r="K250" i="3"/>
  <c r="H251" i="3"/>
  <c r="I251" i="3"/>
  <c r="J251" i="3"/>
  <c r="K251" i="3"/>
  <c r="H252" i="3"/>
  <c r="I252" i="3"/>
  <c r="J252" i="3"/>
  <c r="K252" i="3"/>
  <c r="H253" i="3"/>
  <c r="I253" i="3"/>
  <c r="J253" i="3"/>
  <c r="K253" i="3"/>
  <c r="H254" i="3"/>
  <c r="I254" i="3"/>
  <c r="J254" i="3"/>
  <c r="K254" i="3"/>
  <c r="H255" i="3"/>
  <c r="I255" i="3"/>
  <c r="J255" i="3"/>
  <c r="K255" i="3"/>
  <c r="H256" i="3"/>
  <c r="I256" i="3"/>
  <c r="J256" i="3"/>
  <c r="K256" i="3"/>
  <c r="H257" i="3"/>
  <c r="I257" i="3"/>
  <c r="J257" i="3"/>
  <c r="K257" i="3"/>
  <c r="H258" i="3"/>
  <c r="I258" i="3"/>
  <c r="J258" i="3"/>
  <c r="K258" i="3"/>
  <c r="H259" i="3"/>
  <c r="I259" i="3"/>
  <c r="J259" i="3"/>
  <c r="K259" i="3"/>
  <c r="H260" i="3"/>
  <c r="I260" i="3"/>
  <c r="J260" i="3"/>
  <c r="K260" i="3"/>
  <c r="H261" i="3"/>
  <c r="I261" i="3"/>
  <c r="J261" i="3"/>
  <c r="K261" i="3"/>
  <c r="H262" i="3"/>
  <c r="I262" i="3"/>
  <c r="J262" i="3"/>
  <c r="K262" i="3"/>
  <c r="H263" i="3"/>
  <c r="I263" i="3"/>
  <c r="J263" i="3"/>
  <c r="K263" i="3"/>
  <c r="H264" i="3"/>
  <c r="I264" i="3"/>
  <c r="J264" i="3"/>
  <c r="K264" i="3"/>
  <c r="H265" i="3"/>
  <c r="I265" i="3"/>
  <c r="J265" i="3"/>
  <c r="K265" i="3"/>
  <c r="H266" i="3"/>
  <c r="I266" i="3"/>
  <c r="J266" i="3"/>
  <c r="K266" i="3"/>
  <c r="H267" i="3"/>
  <c r="I267" i="3"/>
  <c r="J267" i="3"/>
  <c r="K267" i="3"/>
  <c r="H268" i="3"/>
  <c r="I268" i="3"/>
  <c r="J268" i="3"/>
  <c r="K268" i="3"/>
  <c r="H269" i="3"/>
  <c r="I269" i="3"/>
  <c r="J269" i="3"/>
  <c r="K269" i="3"/>
  <c r="H270" i="3"/>
  <c r="I270" i="3"/>
  <c r="J270" i="3"/>
  <c r="K270" i="3"/>
  <c r="H271" i="3"/>
  <c r="I271" i="3"/>
  <c r="J271" i="3"/>
  <c r="K271" i="3"/>
  <c r="H272" i="3"/>
  <c r="I272" i="3"/>
  <c r="J272" i="3"/>
  <c r="K272" i="3"/>
  <c r="H273" i="3"/>
  <c r="I273" i="3"/>
  <c r="J273" i="3"/>
  <c r="K273" i="3"/>
  <c r="H274" i="3"/>
  <c r="I274" i="3"/>
  <c r="J274" i="3"/>
  <c r="K274" i="3"/>
  <c r="H275" i="3"/>
  <c r="I275" i="3"/>
  <c r="J275" i="3"/>
  <c r="K275" i="3"/>
  <c r="H276" i="3"/>
  <c r="I276" i="3"/>
  <c r="J276" i="3"/>
  <c r="K276" i="3"/>
  <c r="H277" i="3"/>
  <c r="I277" i="3"/>
  <c r="J277" i="3"/>
  <c r="K277" i="3"/>
  <c r="H278" i="3"/>
  <c r="I278" i="3"/>
  <c r="J278" i="3"/>
  <c r="K278" i="3"/>
  <c r="H279" i="3"/>
  <c r="I279" i="3"/>
  <c r="J279" i="3"/>
  <c r="K279" i="3"/>
  <c r="H280" i="3"/>
  <c r="I280" i="3"/>
  <c r="J280" i="3"/>
  <c r="K280" i="3"/>
  <c r="H281" i="3"/>
  <c r="I281" i="3"/>
  <c r="J281" i="3"/>
  <c r="K281" i="3"/>
  <c r="H282" i="3"/>
  <c r="I282" i="3"/>
  <c r="J282" i="3"/>
  <c r="K282" i="3"/>
  <c r="H283" i="3"/>
  <c r="I283" i="3"/>
  <c r="J283" i="3"/>
  <c r="K283" i="3"/>
  <c r="H284" i="3"/>
  <c r="I284" i="3"/>
  <c r="J284" i="3"/>
  <c r="K284" i="3"/>
  <c r="H285" i="3"/>
  <c r="I285" i="3"/>
  <c r="J285" i="3"/>
  <c r="K285" i="3"/>
  <c r="H286" i="3"/>
  <c r="I286" i="3"/>
  <c r="J286" i="3"/>
  <c r="K286" i="3"/>
  <c r="H287" i="3"/>
  <c r="I287" i="3"/>
  <c r="J287" i="3"/>
  <c r="K287" i="3"/>
  <c r="H288" i="3"/>
  <c r="I288" i="3"/>
  <c r="J288" i="3"/>
  <c r="K288" i="3"/>
  <c r="H289" i="3"/>
  <c r="I289" i="3"/>
  <c r="J289" i="3"/>
  <c r="K289" i="3"/>
  <c r="H290" i="3"/>
  <c r="I290" i="3"/>
  <c r="J290" i="3"/>
  <c r="K290" i="3"/>
  <c r="H291" i="3"/>
  <c r="I291" i="3"/>
  <c r="J291" i="3"/>
  <c r="K291" i="3"/>
  <c r="H292" i="3"/>
  <c r="I292" i="3"/>
  <c r="J292" i="3"/>
  <c r="K292" i="3"/>
  <c r="H293" i="3"/>
  <c r="I293" i="3"/>
  <c r="J293" i="3"/>
  <c r="K293" i="3"/>
  <c r="H294" i="3"/>
  <c r="I294" i="3"/>
  <c r="J294" i="3"/>
  <c r="K294" i="3"/>
  <c r="H295" i="3"/>
  <c r="I295" i="3"/>
  <c r="J295" i="3"/>
  <c r="K295" i="3"/>
  <c r="H296" i="3"/>
  <c r="I296" i="3"/>
  <c r="J296" i="3"/>
  <c r="K296" i="3"/>
  <c r="H297" i="3"/>
  <c r="I297" i="3"/>
  <c r="J297" i="3"/>
  <c r="K297" i="3"/>
  <c r="H298" i="3"/>
  <c r="I298" i="3"/>
  <c r="J298" i="3"/>
  <c r="K298" i="3"/>
  <c r="H299" i="3"/>
  <c r="I299" i="3"/>
  <c r="J299" i="3"/>
  <c r="K299" i="3"/>
  <c r="H300" i="3"/>
  <c r="I300" i="3"/>
  <c r="J300" i="3"/>
  <c r="K300" i="3"/>
  <c r="H301" i="3"/>
  <c r="I301" i="3"/>
  <c r="J301" i="3"/>
  <c r="K301" i="3"/>
  <c r="H302" i="3"/>
  <c r="I302" i="3"/>
  <c r="J302" i="3"/>
  <c r="K302" i="3"/>
  <c r="H303" i="3"/>
  <c r="I303" i="3"/>
  <c r="J303" i="3"/>
  <c r="K303" i="3"/>
  <c r="H304" i="3"/>
  <c r="I304" i="3"/>
  <c r="J304" i="3"/>
  <c r="K304" i="3"/>
  <c r="H305" i="3"/>
  <c r="I305" i="3"/>
  <c r="J305" i="3"/>
  <c r="K305" i="3"/>
  <c r="H306" i="3"/>
  <c r="I306" i="3"/>
  <c r="J306" i="3"/>
  <c r="K306" i="3"/>
  <c r="H307" i="3"/>
  <c r="I307" i="3"/>
  <c r="J307" i="3"/>
  <c r="K307" i="3"/>
  <c r="H308" i="3"/>
  <c r="I308" i="3"/>
  <c r="J308" i="3"/>
  <c r="K308" i="3"/>
  <c r="H309" i="3"/>
  <c r="I309" i="3"/>
  <c r="J309" i="3"/>
  <c r="K309" i="3"/>
  <c r="H310" i="3"/>
  <c r="I310" i="3"/>
  <c r="J310" i="3"/>
  <c r="K310" i="3"/>
  <c r="H311" i="3"/>
  <c r="I311" i="3"/>
  <c r="J311" i="3"/>
  <c r="K311" i="3"/>
  <c r="H312" i="3"/>
  <c r="I312" i="3"/>
  <c r="J312" i="3"/>
  <c r="K312" i="3"/>
  <c r="H313" i="3"/>
  <c r="I313" i="3"/>
  <c r="J313" i="3"/>
  <c r="K313" i="3"/>
  <c r="H314" i="3"/>
  <c r="I314" i="3"/>
  <c r="J314" i="3"/>
  <c r="K314" i="3"/>
  <c r="H315" i="3"/>
  <c r="I315" i="3"/>
  <c r="J315" i="3"/>
  <c r="K315" i="3"/>
  <c r="H316" i="3"/>
  <c r="I316" i="3"/>
  <c r="J316" i="3"/>
  <c r="K316" i="3"/>
  <c r="H317" i="3"/>
  <c r="I317" i="3"/>
  <c r="J317" i="3"/>
  <c r="K317" i="3"/>
  <c r="H318" i="3"/>
  <c r="I318" i="3"/>
  <c r="J318" i="3"/>
  <c r="K318" i="3"/>
  <c r="H319" i="3"/>
  <c r="I319" i="3"/>
  <c r="J319" i="3"/>
  <c r="K319" i="3"/>
  <c r="H320" i="3"/>
  <c r="I320" i="3"/>
  <c r="J320" i="3"/>
  <c r="K320" i="3"/>
  <c r="H321" i="3"/>
  <c r="I321" i="3"/>
  <c r="J321" i="3"/>
  <c r="K321" i="3"/>
  <c r="H322" i="3"/>
  <c r="I322" i="3"/>
  <c r="J322" i="3"/>
  <c r="K322" i="3"/>
  <c r="H323" i="3"/>
  <c r="I323" i="3"/>
  <c r="J323" i="3"/>
  <c r="K323" i="3"/>
  <c r="H324" i="3"/>
  <c r="I324" i="3"/>
  <c r="J324" i="3"/>
  <c r="K324" i="3"/>
  <c r="H325" i="3"/>
  <c r="I325" i="3"/>
  <c r="J325" i="3"/>
  <c r="K325" i="3"/>
  <c r="H326" i="3"/>
  <c r="I326" i="3"/>
  <c r="J326" i="3"/>
  <c r="K326" i="3"/>
  <c r="H327" i="3"/>
  <c r="I327" i="3"/>
  <c r="J327" i="3"/>
  <c r="K327" i="3"/>
  <c r="H328" i="3"/>
  <c r="I328" i="3"/>
  <c r="J328" i="3"/>
  <c r="K328" i="3"/>
  <c r="H329" i="3"/>
  <c r="I329" i="3"/>
  <c r="J329" i="3"/>
  <c r="K329" i="3"/>
  <c r="H330" i="3"/>
  <c r="I330" i="3"/>
  <c r="J330" i="3"/>
  <c r="K330" i="3"/>
  <c r="H331" i="3"/>
  <c r="I331" i="3"/>
  <c r="J331" i="3"/>
  <c r="K331" i="3"/>
  <c r="H332" i="3"/>
  <c r="I332" i="3"/>
  <c r="J332" i="3"/>
  <c r="K332" i="3"/>
  <c r="H333" i="3"/>
  <c r="I333" i="3"/>
  <c r="J333" i="3"/>
  <c r="K333" i="3"/>
  <c r="H334" i="3"/>
  <c r="I334" i="3"/>
  <c r="J334" i="3"/>
  <c r="K334" i="3"/>
  <c r="H335" i="3"/>
  <c r="I335" i="3"/>
  <c r="J335" i="3"/>
  <c r="K335" i="3"/>
  <c r="H336" i="3"/>
  <c r="I336" i="3"/>
  <c r="J336" i="3"/>
  <c r="K336" i="3"/>
  <c r="H337" i="3"/>
  <c r="I337" i="3"/>
  <c r="J337" i="3"/>
  <c r="K337" i="3"/>
  <c r="H338" i="3"/>
  <c r="I338" i="3"/>
  <c r="J338" i="3"/>
  <c r="K338" i="3"/>
  <c r="H339" i="3"/>
  <c r="I339" i="3"/>
  <c r="J339" i="3"/>
  <c r="K339" i="3"/>
  <c r="H340" i="3"/>
  <c r="I340" i="3"/>
  <c r="J340" i="3"/>
  <c r="K340" i="3"/>
  <c r="H341" i="3"/>
  <c r="I341" i="3"/>
  <c r="J341" i="3"/>
  <c r="K341" i="3"/>
  <c r="H342" i="3"/>
  <c r="I342" i="3"/>
  <c r="J342" i="3"/>
  <c r="K342" i="3"/>
  <c r="H343" i="3"/>
  <c r="I343" i="3"/>
  <c r="J343" i="3"/>
  <c r="K343" i="3"/>
  <c r="H344" i="3"/>
  <c r="I344" i="3"/>
  <c r="J344" i="3"/>
  <c r="K344" i="3"/>
  <c r="H345" i="3"/>
  <c r="I345" i="3"/>
  <c r="J345" i="3"/>
  <c r="K345" i="3"/>
  <c r="H346" i="3"/>
  <c r="I346" i="3"/>
  <c r="J346" i="3"/>
  <c r="K346" i="3"/>
  <c r="H347" i="3"/>
  <c r="I347" i="3"/>
  <c r="J347" i="3"/>
  <c r="K347" i="3"/>
  <c r="H348" i="3"/>
  <c r="I348" i="3"/>
  <c r="J348" i="3"/>
  <c r="K348" i="3"/>
  <c r="H349" i="3"/>
  <c r="I349" i="3"/>
  <c r="J349" i="3"/>
  <c r="K349" i="3"/>
  <c r="H350" i="3"/>
  <c r="I350" i="3"/>
  <c r="J350" i="3"/>
  <c r="K350" i="3"/>
  <c r="H351" i="3"/>
  <c r="I351" i="3"/>
  <c r="J351" i="3"/>
  <c r="K351" i="3"/>
  <c r="H352" i="3"/>
  <c r="I352" i="3"/>
  <c r="J352" i="3"/>
  <c r="K352" i="3"/>
  <c r="H353" i="3"/>
  <c r="I353" i="3"/>
  <c r="J353" i="3"/>
  <c r="K353" i="3"/>
  <c r="H354" i="3"/>
  <c r="I354" i="3"/>
  <c r="J354" i="3"/>
  <c r="K354" i="3"/>
  <c r="H355" i="3"/>
  <c r="I355" i="3"/>
  <c r="J355" i="3"/>
  <c r="K355" i="3"/>
  <c r="H356" i="3"/>
  <c r="I356" i="3"/>
  <c r="J356" i="3"/>
  <c r="K356" i="3"/>
  <c r="H357" i="3"/>
  <c r="I357" i="3"/>
  <c r="J357" i="3"/>
  <c r="K357" i="3"/>
  <c r="H358" i="3"/>
  <c r="I358" i="3"/>
  <c r="J358" i="3"/>
  <c r="K358" i="3"/>
  <c r="H359" i="3"/>
  <c r="I359" i="3"/>
  <c r="J359" i="3"/>
  <c r="K359" i="3"/>
  <c r="H360" i="3"/>
  <c r="I360" i="3"/>
  <c r="J360" i="3"/>
  <c r="K360" i="3"/>
  <c r="H361" i="3"/>
  <c r="I361" i="3"/>
  <c r="J361" i="3"/>
  <c r="K361" i="3"/>
  <c r="H362" i="3"/>
  <c r="I362" i="3"/>
  <c r="J362" i="3"/>
  <c r="K362" i="3"/>
  <c r="K2" i="3"/>
  <c r="I2" i="3"/>
  <c r="J2" i="3"/>
  <c r="H2" i="3"/>
  <c r="P8" i="2"/>
  <c r="O7" i="2" a="1"/>
  <c r="O7" i="2" s="1"/>
  <c r="N6" i="2" a="1"/>
  <c r="N6" i="2" s="1"/>
  <c r="M5" i="2" a="1"/>
  <c r="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<sst xmlns="http://schemas.openxmlformats.org/spreadsheetml/2006/main" count="240" uniqueCount="85">
  <si>
    <t>yyyymm</t>
  </si>
  <si>
    <t>erp</t>
  </si>
  <si>
    <t>historic_median</t>
  </si>
  <si>
    <t>historic_mean</t>
  </si>
  <si>
    <t>qr_median</t>
  </si>
  <si>
    <t>qrf_median</t>
  </si>
  <si>
    <t>qgb_median</t>
  </si>
  <si>
    <t>erp2</t>
  </si>
  <si>
    <t>H0: Historic and model x have the same acc</t>
  </si>
  <si>
    <t>H1: Historic is less acc than model x</t>
  </si>
  <si>
    <t>Hist-QR</t>
  </si>
  <si>
    <t>Hist-QRF</t>
  </si>
  <si>
    <t>Hist-QGB</t>
  </si>
  <si>
    <t>Statistic</t>
  </si>
  <si>
    <t>p-value</t>
  </si>
  <si>
    <t>H0: QR and model x have the same acc</t>
  </si>
  <si>
    <t>H1: QR is less acc than model x</t>
  </si>
  <si>
    <t>QR-Hist</t>
  </si>
  <si>
    <t>QR-QRF</t>
  </si>
  <si>
    <t>QR-QGB</t>
  </si>
  <si>
    <t>H0: QRF and model x have the same acc</t>
  </si>
  <si>
    <t>H1: QRF is less acc than model x</t>
  </si>
  <si>
    <t>QRF-Hist</t>
  </si>
  <si>
    <t>QRF-QR</t>
  </si>
  <si>
    <t>QRF-QGB</t>
  </si>
  <si>
    <t>H0: QGB and model x have the same acc</t>
  </si>
  <si>
    <t>H1: QGB is less acc than model x</t>
  </si>
  <si>
    <t>QGB-Hist</t>
  </si>
  <si>
    <t>QGB-QR</t>
  </si>
  <si>
    <t>QGB-QRF</t>
  </si>
  <si>
    <t>Hist</t>
  </si>
  <si>
    <t>QR</t>
  </si>
  <si>
    <t>QRF</t>
  </si>
  <si>
    <t>QGB</t>
  </si>
  <si>
    <t>Absolute error</t>
  </si>
  <si>
    <t>Squared error</t>
  </si>
  <si>
    <t>Absolute error(erp-hist)</t>
  </si>
  <si>
    <t>Absolute error(erp-qr)</t>
  </si>
  <si>
    <t>Absolute error(erp-qrf)</t>
  </si>
  <si>
    <t>Absolute error(erp-qgb)</t>
  </si>
  <si>
    <t>Squared error(erp-hist)</t>
  </si>
  <si>
    <t>Squared error(erp-qr)</t>
  </si>
  <si>
    <t>Squared error(erp-qrf)</t>
  </si>
  <si>
    <t>Squared error(erp-qgb)</t>
  </si>
  <si>
    <t>MAE</t>
  </si>
  <si>
    <t>Å1990-2000</t>
  </si>
  <si>
    <t>Å2000-2010</t>
  </si>
  <si>
    <t>Å2010-2020</t>
  </si>
  <si>
    <t>Total (1990-2020)</t>
  </si>
  <si>
    <t>Qr</t>
  </si>
  <si>
    <t>Qrf</t>
  </si>
  <si>
    <t>Qgb</t>
  </si>
  <si>
    <t>MSE</t>
  </si>
  <si>
    <t>1990-2000</t>
  </si>
  <si>
    <t>2000-2010</t>
  </si>
  <si>
    <t>2010-2020</t>
  </si>
  <si>
    <t>Model</t>
  </si>
  <si>
    <t>Total(1990-2020)</t>
  </si>
  <si>
    <t>hist_median</t>
  </si>
  <si>
    <t>Absolute error 5 yr</t>
  </si>
  <si>
    <t>Squared error 5 yr</t>
  </si>
  <si>
    <t>Absolute error 1 yr</t>
  </si>
  <si>
    <t>Squared error 1 yr</t>
  </si>
  <si>
    <t>e1</t>
  </si>
  <si>
    <t>e2</t>
  </si>
  <si>
    <t>e3</t>
  </si>
  <si>
    <t>e4</t>
  </si>
  <si>
    <t>d12</t>
  </si>
  <si>
    <t>d13</t>
  </si>
  <si>
    <t>d14</t>
  </si>
  <si>
    <t>d21</t>
  </si>
  <si>
    <t>d23</t>
  </si>
  <si>
    <t>d24</t>
  </si>
  <si>
    <t>d(Hist,QGB) 1m</t>
  </si>
  <si>
    <t>d(Hist,QGB) 1yr</t>
  </si>
  <si>
    <t>d(Hist,QGB) 5yr</t>
  </si>
  <si>
    <t>mean 1m</t>
  </si>
  <si>
    <t>mean 1yr</t>
  </si>
  <si>
    <t>mean 5yr</t>
  </si>
  <si>
    <t>q05 1m</t>
  </si>
  <si>
    <t>q05 1yr</t>
  </si>
  <si>
    <t>q05 5yr</t>
  </si>
  <si>
    <t>q95 1m</t>
  </si>
  <si>
    <t>q95 1yr</t>
  </si>
  <si>
    <t>q95 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</si>
</sst>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"/>
    <numFmt numFmtId="167" formatCode="0.0000000"/>
  </numFmts>
  <fonts count="4" x14ac:knownFonts="1"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'1m'!$N$1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'1m'!$N$2:$N$362</c:f>
              <c:numCache>
                <c:formatCode>0.000000</c:formatCode>
                <c:ptCount val="361"/>
                <c:pt idx="0">
                  <c:v>1.2435457786435344E-2</c:v>
                </c:pt>
                <c:pt idx="1">
                  <c:v>-5.6114689786956554E-3</c:v>
                </c:pt>
                <c:pt idx="2">
                  <c:v>-5.2690677864353427E-3</c:v>
                </c:pt>
                <c:pt idx="3">
                  <c:v>8.4127915171887842E-3</c:v>
                </c:pt>
                <c:pt idx="4">
                  <c:v>-2.2257307786435351E-2</c:v>
                </c:pt>
                <c:pt idx="5">
                  <c:v>7.3189115171887805E-3</c:v>
                </c:pt>
                <c:pt idx="6">
                  <c:v>7.8223152479422187E-3</c:v>
                </c:pt>
                <c:pt idx="7">
                  <c:v>8.4357195399016038E-3</c:v>
                </c:pt>
                <c:pt idx="8">
                  <c:v>1.0954813831860991E-2</c:v>
                </c:pt>
                <c:pt idx="9">
                  <c:v>3.4534882538551515E-3</c:v>
                </c:pt>
                <c:pt idx="10">
                  <c:v>-3.1662538318609906E-3</c:v>
                </c:pt>
                <c:pt idx="11">
                  <c:v>-3.1429395399016034E-3</c:v>
                </c:pt>
                <c:pt idx="12">
                  <c:v>-5.53816524794222E-3</c:v>
                </c:pt>
                <c:pt idx="13">
                  <c:v>5.4724984828112208E-3</c:v>
                </c:pt>
                <c:pt idx="14">
                  <c:v>9.9950221356465661E-4</c:v>
                </c:pt>
                <c:pt idx="15">
                  <c:v>-7.8217848281121952E-4</c:v>
                </c:pt>
                <c:pt idx="16">
                  <c:v>1.711992213564658E-3</c:v>
                </c:pt>
                <c:pt idx="17">
                  <c:v>-2.8447584828112174E-3</c:v>
                </c:pt>
                <c:pt idx="18">
                  <c:v>6.2276222135646611E-3</c:v>
                </c:pt>
                <c:pt idx="19">
                  <c:v>4.8079336127937692E-3</c:v>
                </c:pt>
                <c:pt idx="20">
                  <c:v>-8.0671022135646586E-3</c:v>
                </c:pt>
                <c:pt idx="21">
                  <c:v>2.1201722438990113E-3</c:v>
                </c:pt>
                <c:pt idx="22">
                  <c:v>-6.4302722135646598E-3</c:v>
                </c:pt>
                <c:pt idx="23">
                  <c:v>1.2845583612793754E-2</c:v>
                </c:pt>
                <c:pt idx="24">
                  <c:v>-9.2249922135646568E-3</c:v>
                </c:pt>
                <c:pt idx="25">
                  <c:v>-6.5186680759062813E-4</c:v>
                </c:pt>
                <c:pt idx="26">
                  <c:v>-6.991912213564655E-3</c:v>
                </c:pt>
                <c:pt idx="27">
                  <c:v>7.7418736127937687E-3</c:v>
                </c:pt>
                <c:pt idx="28">
                  <c:v>-4.273582213564657E-3</c:v>
                </c:pt>
                <c:pt idx="29">
                  <c:v>-4.1550084828112198E-3</c:v>
                </c:pt>
                <c:pt idx="30">
                  <c:v>2.3987322135646597E-3</c:v>
                </c:pt>
                <c:pt idx="31">
                  <c:v>-2.4911384828112219E-3</c:v>
                </c:pt>
                <c:pt idx="32">
                  <c:v>3.0977238723441883E-3</c:v>
                </c:pt>
                <c:pt idx="33">
                  <c:v>-2.0794684828112191E-3</c:v>
                </c:pt>
                <c:pt idx="34">
                  <c:v>2.3670322135646571E-3</c:v>
                </c:pt>
                <c:pt idx="35">
                  <c:v>-1.9588963872062314E-3</c:v>
                </c:pt>
                <c:pt idx="36">
                  <c:v>-3.1786498797711955E-4</c:v>
                </c:pt>
                <c:pt idx="37">
                  <c:v>1.579546897484534E-3</c:v>
                </c:pt>
                <c:pt idx="38">
                  <c:v>4.0501878294618883E-4</c:v>
                </c:pt>
                <c:pt idx="39">
                  <c:v>-8.7584689748453418E-4</c:v>
                </c:pt>
                <c:pt idx="40">
                  <c:v>2.5819887829461857E-3</c:v>
                </c:pt>
                <c:pt idx="41">
                  <c:v>-2.2764368974845343E-3</c:v>
                </c:pt>
                <c:pt idx="42">
                  <c:v>-3.2154250120228801E-3</c:v>
                </c:pt>
                <c:pt idx="43">
                  <c:v>2.9303268974845316E-3</c:v>
                </c:pt>
                <c:pt idx="44">
                  <c:v>-2.5707950120228799E-3</c:v>
                </c:pt>
                <c:pt idx="45">
                  <c:v>5.4412068974845334E-3</c:v>
                </c:pt>
                <c:pt idx="46">
                  <c:v>-2.5247050120228813E-3</c:v>
                </c:pt>
                <c:pt idx="47">
                  <c:v>1.8273468974845343E-3</c:v>
                </c:pt>
                <c:pt idx="48">
                  <c:v>5.9524878294619013E-4</c:v>
                </c:pt>
                <c:pt idx="49">
                  <c:v>2.0307031025154632E-3</c:v>
                </c:pt>
                <c:pt idx="50">
                  <c:v>-3.3222950120228786E-3</c:v>
                </c:pt>
                <c:pt idx="51">
                  <c:v>-6.9935431025154662E-3</c:v>
                </c:pt>
                <c:pt idx="52">
                  <c:v>3.965568782946188E-3</c:v>
                </c:pt>
                <c:pt idx="53">
                  <c:v>1.2982613102515465E-2</c:v>
                </c:pt>
                <c:pt idx="54">
                  <c:v>-9.7074712170538077E-3</c:v>
                </c:pt>
                <c:pt idx="55">
                  <c:v>-1.5368502224041153E-2</c:v>
                </c:pt>
                <c:pt idx="56">
                  <c:v>6.5527112170538117E-3</c:v>
                </c:pt>
                <c:pt idx="57">
                  <c:v>-1.6773592224041154E-2</c:v>
                </c:pt>
                <c:pt idx="58">
                  <c:v>2.0707981217053813E-2</c:v>
                </c:pt>
                <c:pt idx="59">
                  <c:v>-1.4144292224041153E-2</c:v>
                </c:pt>
                <c:pt idx="60">
                  <c:v>-6.234513231028492E-3</c:v>
                </c:pt>
                <c:pt idx="61">
                  <c:v>-7.0660149343615385E-3</c:v>
                </c:pt>
                <c:pt idx="62">
                  <c:v>-5.9728066376945853E-3</c:v>
                </c:pt>
                <c:pt idx="63">
                  <c:v>-6.9383281107527686E-3</c:v>
                </c:pt>
                <c:pt idx="64">
                  <c:v>-1.9807195838109463E-3</c:v>
                </c:pt>
                <c:pt idx="65">
                  <c:v>5.2156656945563651E-4</c:v>
                </c:pt>
                <c:pt idx="66">
                  <c:v>6.6116127227222182E-3</c:v>
                </c:pt>
                <c:pt idx="67">
                  <c:v>-9.4206165694556351E-3</c:v>
                </c:pt>
                <c:pt idx="68">
                  <c:v>8.7414627227222208E-3</c:v>
                </c:pt>
                <c:pt idx="69">
                  <c:v>-9.426846569455638E-3</c:v>
                </c:pt>
                <c:pt idx="70">
                  <c:v>7.8980027227222166E-3</c:v>
                </c:pt>
                <c:pt idx="71">
                  <c:v>8.0097188053630669E-3</c:v>
                </c:pt>
                <c:pt idx="72">
                  <c:v>8.8583215127020498E-3</c:v>
                </c:pt>
                <c:pt idx="73">
                  <c:v>-1.0330902117712135E-2</c:v>
                </c:pt>
                <c:pt idx="74">
                  <c:v>-8.4557927227222208E-3</c:v>
                </c:pt>
                <c:pt idx="75">
                  <c:v>3.8335454021367161E-3</c:v>
                </c:pt>
                <c:pt idx="76">
                  <c:v>4.0493515127020489E-3</c:v>
                </c:pt>
                <c:pt idx="77">
                  <c:v>-4.0492521177121358E-3</c:v>
                </c:pt>
                <c:pt idx="78">
                  <c:v>-1.9278127227222164E-3</c:v>
                </c:pt>
                <c:pt idx="79">
                  <c:v>6.3915421177121352E-3</c:v>
                </c:pt>
                <c:pt idx="80">
                  <c:v>3.9862515127020506E-3</c:v>
                </c:pt>
                <c:pt idx="81">
                  <c:v>2.5558971682141142E-3</c:v>
                </c:pt>
                <c:pt idx="82">
                  <c:v>2.9653128237261822E-3</c:v>
                </c:pt>
                <c:pt idx="83">
                  <c:v>-5.3829771682141134E-3</c:v>
                </c:pt>
                <c:pt idx="84">
                  <c:v>5.9368328237261805E-3</c:v>
                </c:pt>
                <c:pt idx="85">
                  <c:v>-2.6690171682141155E-3</c:v>
                </c:pt>
                <c:pt idx="86">
                  <c:v>-3.1398515127020465E-3</c:v>
                </c:pt>
                <c:pt idx="87">
                  <c:v>6.9264271682141151E-3</c:v>
                </c:pt>
                <c:pt idx="88">
                  <c:v>1.0711282372618397E-4</c:v>
                </c:pt>
                <c:pt idx="89">
                  <c:v>8.1694684267094586E-6</c:v>
                </c:pt>
                <c:pt idx="90">
                  <c:v>3.1448261131272331E-3</c:v>
                </c:pt>
                <c:pt idx="91">
                  <c:v>-3.1811794684266925E-3</c:v>
                </c:pt>
                <c:pt idx="92">
                  <c:v>9.2618361131272184E-3</c:v>
                </c:pt>
                <c:pt idx="93">
                  <c:v>-4.7397794684267067E-3</c:v>
                </c:pt>
                <c:pt idx="94">
                  <c:v>1.1206326113127222E-2</c:v>
                </c:pt>
                <c:pt idx="95">
                  <c:v>5.277374632263525E-3</c:v>
                </c:pt>
                <c:pt idx="96">
                  <c:v>-4.3631913386735811E-3</c:v>
                </c:pt>
                <c:pt idx="97">
                  <c:v>5.1780728237205004E-3</c:v>
                </c:pt>
                <c:pt idx="98">
                  <c:v>1.3440456620381971E-3</c:v>
                </c:pt>
                <c:pt idx="99">
                  <c:v>-6.9710282372050045E-4</c:v>
                </c:pt>
                <c:pt idx="100">
                  <c:v>-1.6169985402807868E-5</c:v>
                </c:pt>
                <c:pt idx="101">
                  <c:v>2.9211728237205012E-3</c:v>
                </c:pt>
                <c:pt idx="102">
                  <c:v>-6.5758998540280458E-4</c:v>
                </c:pt>
                <c:pt idx="103">
                  <c:v>-3.4906930492650257E-3</c:v>
                </c:pt>
                <c:pt idx="104">
                  <c:v>1.7554849985402812E-2</c:v>
                </c:pt>
                <c:pt idx="105">
                  <c:v>1.1214382823720503E-2</c:v>
                </c:pt>
                <c:pt idx="106">
                  <c:v>3.5530056620381931E-3</c:v>
                </c:pt>
                <c:pt idx="107">
                  <c:v>-3.5732273803397788E-3</c:v>
                </c:pt>
                <c:pt idx="108">
                  <c:v>-4.1900104227177437E-3</c:v>
                </c:pt>
                <c:pt idx="109">
                  <c:v>1.2143073803397783E-3</c:v>
                </c:pt>
                <c:pt idx="110">
                  <c:v>-2.0170204227177475E-3</c:v>
                </c:pt>
                <c:pt idx="111">
                  <c:v>-5.2807037550966426E-3</c:v>
                </c:pt>
                <c:pt idx="112">
                  <c:v>6.8167042271774503E-4</c:v>
                </c:pt>
                <c:pt idx="113">
                  <c:v>-8.1451375509664775E-4</c:v>
                </c:pt>
                <c:pt idx="114">
                  <c:v>3.2872804227177463E-3</c:v>
                </c:pt>
                <c:pt idx="115">
                  <c:v>1.1486973803397776E-3</c:v>
                </c:pt>
                <c:pt idx="116">
                  <c:v>3.570844337961801E-3</c:v>
                </c:pt>
                <c:pt idx="117">
                  <c:v>-6.3811738033977411E-4</c:v>
                </c:pt>
                <c:pt idx="118">
                  <c:v>-8.1666404227177473E-3</c:v>
                </c:pt>
                <c:pt idx="119">
                  <c:v>-7.4609265827966439E-3</c:v>
                </c:pt>
                <c:pt idx="120">
                  <c:v>2.475250422717748E-3</c:v>
                </c:pt>
                <c:pt idx="121">
                  <c:v>2.0607473803397787E-3</c:v>
                </c:pt>
                <c:pt idx="122">
                  <c:v>1.1172195772822524E-3</c:v>
                </c:pt>
                <c:pt idx="123">
                  <c:v>-1.4040426196602201E-3</c:v>
                </c:pt>
                <c:pt idx="124">
                  <c:v>4.2113043379618069E-3</c:v>
                </c:pt>
                <c:pt idx="125">
                  <c:v>-1.1184147380339779E-2</c:v>
                </c:pt>
                <c:pt idx="126">
                  <c:v>1.1807004337961804E-2</c:v>
                </c:pt>
                <c:pt idx="127">
                  <c:v>-1.0387947380339775E-2</c:v>
                </c:pt>
                <c:pt idx="128">
                  <c:v>1.3452894337961804E-2</c:v>
                </c:pt>
                <c:pt idx="129">
                  <c:v>1.3851647176279498E-2</c:v>
                </c:pt>
                <c:pt idx="130">
                  <c:v>3.5901900145971916E-3</c:v>
                </c:pt>
                <c:pt idx="131">
                  <c:v>-2.4310651656406571E-3</c:v>
                </c:pt>
                <c:pt idx="132">
                  <c:v>-1.6377460014597191E-2</c:v>
                </c:pt>
                <c:pt idx="133">
                  <c:v>1.7875706950734982E-2</c:v>
                </c:pt>
                <c:pt idx="134">
                  <c:v>9.4315438868727702E-3</c:v>
                </c:pt>
                <c:pt idx="135">
                  <c:v>-5.4331369507349819E-3</c:v>
                </c:pt>
                <c:pt idx="136">
                  <c:v>-3.9871731732184874E-3</c:v>
                </c:pt>
                <c:pt idx="137">
                  <c:v>9.7289005315732979E-3</c:v>
                </c:pt>
                <c:pt idx="138">
                  <c:v>4.6576471762738193E-3</c:v>
                </c:pt>
                <c:pt idx="139">
                  <c:v>6.0084828317858857E-3</c:v>
                </c:pt>
                <c:pt idx="140">
                  <c:v>6.2435848729794352E-4</c:v>
                </c:pt>
                <c:pt idx="141">
                  <c:v>5.4571671682141151E-3</c:v>
                </c:pt>
                <c:pt idx="142">
                  <c:v>1.1103282372618151E-4</c:v>
                </c:pt>
                <c:pt idx="143">
                  <c:v>-3.8372205315732964E-3</c:v>
                </c:pt>
                <c:pt idx="144">
                  <c:v>4.1691171762738184E-3</c:v>
                </c:pt>
                <c:pt idx="145">
                  <c:v>1.3591228317858806E-3</c:v>
                </c:pt>
                <c:pt idx="146">
                  <c:v>-3.9112771762738197E-3</c:v>
                </c:pt>
                <c:pt idx="147">
                  <c:v>1.2848382831785882E-2</c:v>
                </c:pt>
                <c:pt idx="148">
                  <c:v>5.1500184872979513E-3</c:v>
                </c:pt>
                <c:pt idx="149">
                  <c:v>3.8793201337179589E-3</c:v>
                </c:pt>
                <c:pt idx="150">
                  <c:v>-8.0523821986201727E-4</c:v>
                </c:pt>
                <c:pt idx="151">
                  <c:v>-5.6151104712921238E-3</c:v>
                </c:pt>
                <c:pt idx="152">
                  <c:v>-2.3929627227222139E-3</c:v>
                </c:pt>
                <c:pt idx="153">
                  <c:v>1.7097110471292115E-2</c:v>
                </c:pt>
                <c:pt idx="154">
                  <c:v>7.6980582198620251E-3</c:v>
                </c:pt>
                <c:pt idx="155">
                  <c:v>-4.0816904712921293E-3</c:v>
                </c:pt>
                <c:pt idx="156">
                  <c:v>-1.2200762722722219E-2</c:v>
                </c:pt>
                <c:pt idx="157">
                  <c:v>-1.5292036569455634E-2</c:v>
                </c:pt>
                <c:pt idx="158">
                  <c:v>-2.0077764716051279E-2</c:v>
                </c:pt>
                <c:pt idx="159">
                  <c:v>2.2231380471292118E-2</c:v>
                </c:pt>
                <c:pt idx="160">
                  <c:v>2.4790648219862026E-2</c:v>
                </c:pt>
                <c:pt idx="161">
                  <c:v>-1.2787477908401549E-2</c:v>
                </c:pt>
                <c:pt idx="162">
                  <c:v>-2.5046559413946651E-3</c:v>
                </c:pt>
                <c:pt idx="163">
                  <c:v>8.1153216664790213E-3</c:v>
                </c:pt>
                <c:pt idx="164">
                  <c:v>-1.2899331512702054E-2</c:v>
                </c:pt>
                <c:pt idx="165">
                  <c:v>1.6218927168214117E-2</c:v>
                </c:pt>
                <c:pt idx="166">
                  <c:v>-1.0133260280274468E-2</c:v>
                </c:pt>
                <c:pt idx="167">
                  <c:v>1.2128279468426706E-2</c:v>
                </c:pt>
                <c:pt idx="168">
                  <c:v>1.0113478864340395E-2</c:v>
                </c:pt>
                <c:pt idx="169">
                  <c:v>2.7110712092160479E-4</c:v>
                </c:pt>
                <c:pt idx="170">
                  <c:v>-9.7642561131272218E-3</c:v>
                </c:pt>
                <c:pt idx="171">
                  <c:v>-1.5179019468426699E-2</c:v>
                </c:pt>
                <c:pt idx="172">
                  <c:v>-8.7675851127144884E-4</c:v>
                </c:pt>
                <c:pt idx="173">
                  <c:v>6.4246730492650162E-3</c:v>
                </c:pt>
                <c:pt idx="174">
                  <c:v>-6.2668961131272238E-3</c:v>
                </c:pt>
                <c:pt idx="175">
                  <c:v>-1.2173969468426705E-2</c:v>
                </c:pt>
                <c:pt idx="176">
                  <c:v>-3.3241186969627922E-3</c:v>
                </c:pt>
                <c:pt idx="177">
                  <c:v>5.1581207686486998E-3</c:v>
                </c:pt>
                <c:pt idx="178">
                  <c:v>-4.8534500145971972E-3</c:v>
                </c:pt>
                <c:pt idx="179">
                  <c:v>3.1660728237205005E-3</c:v>
                </c:pt>
                <c:pt idx="180">
                  <c:v>-1.2620799854028072E-3</c:v>
                </c:pt>
                <c:pt idx="181">
                  <c:v>7.3871628237205007E-3</c:v>
                </c:pt>
                <c:pt idx="182">
                  <c:v>-1.5784199854028055E-3</c:v>
                </c:pt>
                <c:pt idx="183">
                  <c:v>-3.7123530492650207E-3</c:v>
                </c:pt>
                <c:pt idx="184">
                  <c:v>7.9679699854028063E-3</c:v>
                </c:pt>
                <c:pt idx="185">
                  <c:v>-2.1707230492650168E-3</c:v>
                </c:pt>
                <c:pt idx="186">
                  <c:v>7.5733299854028081E-3</c:v>
                </c:pt>
                <c:pt idx="187">
                  <c:v>-7.1627304926501559E-4</c:v>
                </c:pt>
                <c:pt idx="188">
                  <c:v>-6.9124361131272256E-3</c:v>
                </c:pt>
                <c:pt idx="189">
                  <c:v>-1.498549468426702E-3</c:v>
                </c:pt>
                <c:pt idx="190">
                  <c:v>5.1522461131272221E-3</c:v>
                </c:pt>
                <c:pt idx="191">
                  <c:v>8.310905315732954E-4</c:v>
                </c:pt>
                <c:pt idx="192">
                  <c:v>3.3677561131272241E-3</c:v>
                </c:pt>
                <c:pt idx="193">
                  <c:v>2.0876805315732973E-3</c:v>
                </c:pt>
                <c:pt idx="194">
                  <c:v>-2.8085138868727743E-3</c:v>
                </c:pt>
                <c:pt idx="195">
                  <c:v>-6.8725069858349844E-3</c:v>
                </c:pt>
                <c:pt idx="196">
                  <c:v>5.9766138868727753E-3</c:v>
                </c:pt>
                <c:pt idx="197">
                  <c:v>6.9371053157329596E-4</c:v>
                </c:pt>
                <c:pt idx="198">
                  <c:v>3.8711171762738179E-3</c:v>
                </c:pt>
                <c:pt idx="199">
                  <c:v>-6.1485905315732982E-3</c:v>
                </c:pt>
                <c:pt idx="200">
                  <c:v>-3.7896838868727734E-3</c:v>
                </c:pt>
                <c:pt idx="201">
                  <c:v>-3.8343069507349829E-3</c:v>
                </c:pt>
                <c:pt idx="202">
                  <c:v>-3.1961600145971932E-3</c:v>
                </c:pt>
                <c:pt idx="203">
                  <c:v>-2.0119471762794997E-3</c:v>
                </c:pt>
                <c:pt idx="204">
                  <c:v>-6.1894337961805948E-5</c:v>
                </c:pt>
                <c:pt idx="205">
                  <c:v>-7.1567282372050206E-4</c:v>
                </c:pt>
                <c:pt idx="206">
                  <c:v>-5.1511811163566634E-3</c:v>
                </c:pt>
                <c:pt idx="207">
                  <c:v>-9.1631294830088472E-4</c:v>
                </c:pt>
                <c:pt idx="208">
                  <c:v>-6.3141155863996601E-4</c:v>
                </c:pt>
                <c:pt idx="209">
                  <c:v>1.1524929483008907E-3</c:v>
                </c:pt>
                <c:pt idx="210">
                  <c:v>-1.7626656620381917E-3</c:v>
                </c:pt>
                <c:pt idx="211">
                  <c:v>-1.1053829483008877E-3</c:v>
                </c:pt>
                <c:pt idx="212">
                  <c:v>-2.962661558639966E-3</c:v>
                </c:pt>
                <c:pt idx="213">
                  <c:v>-4.1300290847212711E-3</c:v>
                </c:pt>
                <c:pt idx="214">
                  <c:v>6.3472515586399658E-3</c:v>
                </c:pt>
                <c:pt idx="215">
                  <c:v>-3.6351705169911097E-4</c:v>
                </c:pt>
                <c:pt idx="216">
                  <c:v>9.350043379618006E-4</c:v>
                </c:pt>
                <c:pt idx="217">
                  <c:v>5.8733271762795025E-3</c:v>
                </c:pt>
                <c:pt idx="218">
                  <c:v>6.9878796043971944E-3</c:v>
                </c:pt>
                <c:pt idx="219">
                  <c:v>-7.8374071762795025E-3</c:v>
                </c:pt>
                <c:pt idx="220">
                  <c:v>-1.3350374337961808E-2</c:v>
                </c:pt>
                <c:pt idx="221">
                  <c:v>1.2070287176279504E-2</c:v>
                </c:pt>
                <c:pt idx="222">
                  <c:v>6.9556535768971941E-3</c:v>
                </c:pt>
                <c:pt idx="223">
                  <c:v>-7.5507371762794998E-3</c:v>
                </c:pt>
                <c:pt idx="224">
                  <c:v>8.310820014597195E-3</c:v>
                </c:pt>
                <c:pt idx="225">
                  <c:v>2.8509695073497543E-4</c:v>
                </c:pt>
                <c:pt idx="226">
                  <c:v>-4.0285261131272343E-3</c:v>
                </c:pt>
                <c:pt idx="227">
                  <c:v>-1.3339469507349846E-3</c:v>
                </c:pt>
                <c:pt idx="228">
                  <c:v>1.354813886872766E-3</c:v>
                </c:pt>
                <c:pt idx="229">
                  <c:v>1.3341410531573297E-2</c:v>
                </c:pt>
                <c:pt idx="230">
                  <c:v>-2.1038273886872766E-2</c:v>
                </c:pt>
                <c:pt idx="231">
                  <c:v>-1.7253916950734985E-2</c:v>
                </c:pt>
                <c:pt idx="232">
                  <c:v>-5.2067100145971879E-3</c:v>
                </c:pt>
                <c:pt idx="233">
                  <c:v>4.5613669507349845E-3</c:v>
                </c:pt>
                <c:pt idx="234">
                  <c:v>-5.4020600145971986E-3</c:v>
                </c:pt>
                <c:pt idx="235">
                  <c:v>9.3691828237205017E-3</c:v>
                </c:pt>
                <c:pt idx="236">
                  <c:v>1.2139405662038194E-2</c:v>
                </c:pt>
                <c:pt idx="237">
                  <c:v>-1.6270742823720496E-2</c:v>
                </c:pt>
                <c:pt idx="238">
                  <c:v>2.1880925662038198E-2</c:v>
                </c:pt>
                <c:pt idx="239">
                  <c:v>-1.6681969190226499E-3</c:v>
                </c:pt>
                <c:pt idx="240">
                  <c:v>-2.4320255662038187E-2</c:v>
                </c:pt>
                <c:pt idx="241">
                  <c:v>1.8006979839959702E-2</c:v>
                </c:pt>
                <c:pt idx="242">
                  <c:v>2.1867418441360031E-2</c:v>
                </c:pt>
                <c:pt idx="243">
                  <c:v>1.4861044551630828E-4</c:v>
                </c:pt>
                <c:pt idx="244">
                  <c:v>-1.2834548441360033E-2</c:v>
                </c:pt>
                <c:pt idx="245">
                  <c:v>-1.772437705169911E-2</c:v>
                </c:pt>
                <c:pt idx="246">
                  <c:v>6.98780844136003E-3</c:v>
                </c:pt>
                <c:pt idx="247">
                  <c:v>-1.6492567051699117E-2</c:v>
                </c:pt>
                <c:pt idx="248">
                  <c:v>8.2054484413600359E-3</c:v>
                </c:pt>
                <c:pt idx="249">
                  <c:v>1.607042091527873E-2</c:v>
                </c:pt>
                <c:pt idx="250">
                  <c:v>-1.6577378441360029E-2</c:v>
                </c:pt>
                <c:pt idx="251">
                  <c:v>1.5765110915278734E-2</c:v>
                </c:pt>
                <c:pt idx="252">
                  <c:v>1.2737093389197429E-2</c:v>
                </c:pt>
                <c:pt idx="253">
                  <c:v>1.3375576483239841E-2</c:v>
                </c:pt>
                <c:pt idx="254">
                  <c:v>-1.2213023389197428E-2</c:v>
                </c:pt>
                <c:pt idx="255">
                  <c:v>1.4172196483239839E-2</c:v>
                </c:pt>
                <c:pt idx="256">
                  <c:v>-1.2774363389197428E-2</c:v>
                </c:pt>
                <c:pt idx="257">
                  <c:v>-1.5707540915278727E-2</c:v>
                </c:pt>
                <c:pt idx="258">
                  <c:v>-1.6798778441360032E-2</c:v>
                </c:pt>
                <c:pt idx="259">
                  <c:v>-1.4364787051699107E-2</c:v>
                </c:pt>
                <c:pt idx="260">
                  <c:v>-1.2169375662038198E-2</c:v>
                </c:pt>
                <c:pt idx="261">
                  <c:v>6.1831370516991085E-3</c:v>
                </c:pt>
                <c:pt idx="262">
                  <c:v>-1.7324656620381941E-3</c:v>
                </c:pt>
                <c:pt idx="263">
                  <c:v>8.7341705169911247E-4</c:v>
                </c:pt>
                <c:pt idx="264">
                  <c:v>-7.5061558639968884E-5</c:v>
                </c:pt>
                <c:pt idx="265">
                  <c:v>1.5807209152787355E-3</c:v>
                </c:pt>
                <c:pt idx="266">
                  <c:v>8.34961338919743E-3</c:v>
                </c:pt>
                <c:pt idx="267">
                  <c:v>-6.022780915278728E-3</c:v>
                </c:pt>
                <c:pt idx="268">
                  <c:v>-7.4734784413600375E-3</c:v>
                </c:pt>
                <c:pt idx="269">
                  <c:v>1.1332820915278732E-2</c:v>
                </c:pt>
                <c:pt idx="270">
                  <c:v>2.75190402057034E-3</c:v>
                </c:pt>
                <c:pt idx="271">
                  <c:v>9.6946164832398402E-3</c:v>
                </c:pt>
                <c:pt idx="272">
                  <c:v>9.6617395772822488E-3</c:v>
                </c:pt>
                <c:pt idx="273">
                  <c:v>-1.0136826483239839E-2</c:v>
                </c:pt>
                <c:pt idx="274">
                  <c:v>-1.2219753389197428E-2</c:v>
                </c:pt>
                <c:pt idx="275">
                  <c:v>-8.9365750595054166E-3</c:v>
                </c:pt>
                <c:pt idx="276">
                  <c:v>1.2247619577282258E-2</c:v>
                </c:pt>
                <c:pt idx="277">
                  <c:v>1.7742112166097869E-3</c:v>
                </c:pt>
                <c:pt idx="278">
                  <c:v>8.0166929125244576E-3</c:v>
                </c:pt>
                <c:pt idx="279">
                  <c:v>7.2712021787696528E-3</c:v>
                </c:pt>
                <c:pt idx="280">
                  <c:v>7.5347514450148489E-3</c:v>
                </c:pt>
                <c:pt idx="281">
                  <c:v>-9.8920021787696523E-3</c:v>
                </c:pt>
                <c:pt idx="282">
                  <c:v>6.3365614450148489E-3</c:v>
                </c:pt>
                <c:pt idx="283">
                  <c:v>-7.2993921787696536E-3</c:v>
                </c:pt>
                <c:pt idx="284">
                  <c:v>7.7772114450148488E-3</c:v>
                </c:pt>
                <c:pt idx="285">
                  <c:v>8.0900239985075874E-3</c:v>
                </c:pt>
                <c:pt idx="286">
                  <c:v>7.4800565520003245E-3</c:v>
                </c:pt>
                <c:pt idx="287">
                  <c:v>6.7932632053376348E-3</c:v>
                </c:pt>
                <c:pt idx="288">
                  <c:v>-7.066816552000324E-3</c:v>
                </c:pt>
                <c:pt idx="289">
                  <c:v>9.7790332053376318E-3</c:v>
                </c:pt>
                <c:pt idx="290">
                  <c:v>-7.1723283545816422E-3</c:v>
                </c:pt>
                <c:pt idx="291">
                  <c:v>-5.6928392561048525E-3</c:v>
                </c:pt>
                <c:pt idx="292">
                  <c:v>4.5979874912889917E-3</c:v>
                </c:pt>
                <c:pt idx="293">
                  <c:v>5.0724732284162001E-3</c:v>
                </c:pt>
                <c:pt idx="294">
                  <c:v>-4.356237491288991E-3</c:v>
                </c:pt>
                <c:pt idx="295">
                  <c:v>6.7553232284161997E-3</c:v>
                </c:pt>
                <c:pt idx="296">
                  <c:v>-4.9294974912889901E-3</c:v>
                </c:pt>
                <c:pt idx="297">
                  <c:v>6.0976132284161991E-3</c:v>
                </c:pt>
                <c:pt idx="298">
                  <c:v>4.2555889655434102E-3</c:v>
                </c:pt>
                <c:pt idx="299">
                  <c:v>-3.2425232284162015E-3</c:v>
                </c:pt>
                <c:pt idx="300">
                  <c:v>-6.2327574912889941E-3</c:v>
                </c:pt>
                <c:pt idx="301">
                  <c:v>7.5977732284162047E-3</c:v>
                </c:pt>
                <c:pt idx="302">
                  <c:v>-3.7712874912889868E-3</c:v>
                </c:pt>
                <c:pt idx="303">
                  <c:v>-2.4689827332008132E-3</c:v>
                </c:pt>
                <c:pt idx="304">
                  <c:v>2.6273050015837816E-3</c:v>
                </c:pt>
                <c:pt idx="305">
                  <c:v>-3.6280832284161998E-3</c:v>
                </c:pt>
                <c:pt idx="306">
                  <c:v>6.5067989655434103E-3</c:v>
                </c:pt>
                <c:pt idx="307">
                  <c:v>-3.0094732284162012E-3</c:v>
                </c:pt>
                <c:pt idx="308">
                  <c:v>1.9259425087110107E-3</c:v>
                </c:pt>
                <c:pt idx="309">
                  <c:v>-9.6569677158379885E-4</c:v>
                </c:pt>
                <c:pt idx="310">
                  <c:v>-5.3583774912889914E-3</c:v>
                </c:pt>
                <c:pt idx="311">
                  <c:v>4.5701713250180312E-3</c:v>
                </c:pt>
                <c:pt idx="312">
                  <c:v>3.2272101413250501E-3</c:v>
                </c:pt>
                <c:pt idx="313">
                  <c:v>2.7917167946623642E-3</c:v>
                </c:pt>
                <c:pt idx="314">
                  <c:v>-4.269301413250548E-4</c:v>
                </c:pt>
                <c:pt idx="315">
                  <c:v>2.4511677270467299E-3</c:v>
                </c:pt>
                <c:pt idx="316">
                  <c:v>-3.310970141325054E-3</c:v>
                </c:pt>
                <c:pt idx="317">
                  <c:v>-6.1529632053376349E-3</c:v>
                </c:pt>
                <c:pt idx="318">
                  <c:v>5.898019858674948E-3</c:v>
                </c:pt>
                <c:pt idx="319">
                  <c:v>-7.5638632053376363E-3</c:v>
                </c:pt>
                <c:pt idx="320">
                  <c:v>-9.1227265520003251E-3</c:v>
                </c:pt>
                <c:pt idx="321">
                  <c:v>-8.1908939985075868E-3</c:v>
                </c:pt>
                <c:pt idx="322">
                  <c:v>6.2209365520003237E-3</c:v>
                </c:pt>
                <c:pt idx="323">
                  <c:v>1.4682632053376349E-3</c:v>
                </c:pt>
                <c:pt idx="324">
                  <c:v>1.0922798586749452E-3</c:v>
                </c:pt>
                <c:pt idx="325">
                  <c:v>2.8021786749819685E-3</c:v>
                </c:pt>
                <c:pt idx="326">
                  <c:v>-5.1243198586749458E-3</c:v>
                </c:pt>
                <c:pt idx="327">
                  <c:v>-2.8473505053822536E-3</c:v>
                </c:pt>
                <c:pt idx="328">
                  <c:v>4.3553274912889912E-3</c:v>
                </c:pt>
                <c:pt idx="329">
                  <c:v>-4.3912186749819684E-3</c:v>
                </c:pt>
                <c:pt idx="330">
                  <c:v>4.215167491288991E-3</c:v>
                </c:pt>
                <c:pt idx="331">
                  <c:v>-4.0101586749819677E-3</c:v>
                </c:pt>
                <c:pt idx="332">
                  <c:v>4.2153174912889918E-3</c:v>
                </c:pt>
                <c:pt idx="333">
                  <c:v>3.8739532284162003E-3</c:v>
                </c:pt>
                <c:pt idx="334">
                  <c:v>-2.9254174912889917E-3</c:v>
                </c:pt>
                <c:pt idx="335">
                  <c:v>3.0831432284161991E-3</c:v>
                </c:pt>
                <c:pt idx="336">
                  <c:v>2.6023489655434065E-3</c:v>
                </c:pt>
                <c:pt idx="337">
                  <c:v>-1.9585432284162027E-3</c:v>
                </c:pt>
                <c:pt idx="338">
                  <c:v>-3.6972074912889966E-3</c:v>
                </c:pt>
                <c:pt idx="339">
                  <c:v>-5.3656386749819686E-3</c:v>
                </c:pt>
                <c:pt idx="340">
                  <c:v>4.4797674912889912E-3</c:v>
                </c:pt>
                <c:pt idx="341">
                  <c:v>-2.1638286749819692E-3</c:v>
                </c:pt>
                <c:pt idx="342">
                  <c:v>2.3117274912889882E-3</c:v>
                </c:pt>
                <c:pt idx="343">
                  <c:v>1.5092322841619987E-4</c:v>
                </c:pt>
                <c:pt idx="344">
                  <c:v>-2.3353749128899107E-4</c:v>
                </c:pt>
                <c:pt idx="345">
                  <c:v>1.1271325018033518E-5</c:v>
                </c:pt>
                <c:pt idx="346">
                  <c:v>-7.7164989307110087E-3</c:v>
                </c:pt>
                <c:pt idx="347">
                  <c:v>-2.2965886749819753E-3</c:v>
                </c:pt>
                <c:pt idx="348">
                  <c:v>-5.3788250871100729E-4</c:v>
                </c:pt>
                <c:pt idx="349">
                  <c:v>3.872713228416199E-3</c:v>
                </c:pt>
                <c:pt idx="350">
                  <c:v>3.5186089655434103E-3</c:v>
                </c:pt>
                <c:pt idx="351">
                  <c:v>2.6276040360858552E-3</c:v>
                </c:pt>
                <c:pt idx="352">
                  <c:v>-1.6734589655434118E-3</c:v>
                </c:pt>
                <c:pt idx="353">
                  <c:v>-3.0057259639141437E-3</c:v>
                </c:pt>
                <c:pt idx="354">
                  <c:v>4.0273591066282942E-3</c:v>
                </c:pt>
                <c:pt idx="355">
                  <c:v>-5.8808740360858508E-3</c:v>
                </c:pt>
                <c:pt idx="356">
                  <c:v>7.1572191066282941E-3</c:v>
                </c:pt>
                <c:pt idx="357">
                  <c:v>3.5497271972282068E-3</c:v>
                </c:pt>
                <c:pt idx="358">
                  <c:v>3.0706252878281194E-3</c:v>
                </c:pt>
                <c:pt idx="359">
                  <c:v>2.6639993360749147E-3</c:v>
                </c:pt>
                <c:pt idx="360">
                  <c:v>-2.0335652878281218E-3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6-124A-B6EA-B812FE9C2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02223"/>
        <c:axId val="1836185104"/>
      </c:scatterChart>
      <c:valAx>
        <c:axId val="8790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6185104"/>
        <c:crosses val="autoZero"/>
        <c:crossBetween val="midCat"/>
      </c:valAx>
      <c:valAx>
        <c:axId val="18361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790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'1m'!$O$1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'1m'!$O$2:$O$362</c:f>
              <c:numCache>
                <c:formatCode>0.000000</c:formatCode>
                <c:ptCount val="361"/>
                <c:pt idx="0">
                  <c:v>-5.4289809080236562E-3</c:v>
                </c:pt>
                <c:pt idx="1">
                  <c:v>-5.181790772572646E-3</c:v>
                </c:pt>
                <c:pt idx="2">
                  <c:v>1.5658336279293812E-3</c:v>
                </c:pt>
                <c:pt idx="3">
                  <c:v>4.7819088983547253E-5</c:v>
                </c:pt>
                <c:pt idx="4">
                  <c:v>-4.2000584473819713E-4</c:v>
                </c:pt>
                <c:pt idx="5">
                  <c:v>-2.4482494842288753E-3</c:v>
                </c:pt>
                <c:pt idx="6">
                  <c:v>1.4174402433133355E-3</c:v>
                </c:pt>
                <c:pt idx="7">
                  <c:v>-2.9350340165758271E-3</c:v>
                </c:pt>
                <c:pt idx="8">
                  <c:v>5.0705296077251591E-3</c:v>
                </c:pt>
                <c:pt idx="9">
                  <c:v>3.0677718890770502E-3</c:v>
                </c:pt>
                <c:pt idx="10">
                  <c:v>-2.9084801821613882E-3</c:v>
                </c:pt>
                <c:pt idx="11">
                  <c:v>9.3857920924828152E-3</c:v>
                </c:pt>
                <c:pt idx="12">
                  <c:v>8.6801291033849898E-3</c:v>
                </c:pt>
                <c:pt idx="13">
                  <c:v>6.5349717506029206E-3</c:v>
                </c:pt>
                <c:pt idx="14">
                  <c:v>1.0639333063421606E-2</c:v>
                </c:pt>
                <c:pt idx="15">
                  <c:v>-5.982273225704709E-3</c:v>
                </c:pt>
                <c:pt idx="16">
                  <c:v>2.5226857999590194E-3</c:v>
                </c:pt>
                <c:pt idx="17">
                  <c:v>-2.4231851786627873E-3</c:v>
                </c:pt>
                <c:pt idx="18">
                  <c:v>-3.3801172989346429E-4</c:v>
                </c:pt>
                <c:pt idx="19">
                  <c:v>3.4899344168971246E-3</c:v>
                </c:pt>
                <c:pt idx="20">
                  <c:v>-2.4012043208349529E-3</c:v>
                </c:pt>
                <c:pt idx="21">
                  <c:v>4.8427632965176385E-4</c:v>
                </c:pt>
                <c:pt idx="22">
                  <c:v>-2.5421248506864585E-3</c:v>
                </c:pt>
                <c:pt idx="23">
                  <c:v>2.2318795572506545E-3</c:v>
                </c:pt>
                <c:pt idx="24">
                  <c:v>-5.5336693523048881E-3</c:v>
                </c:pt>
                <c:pt idx="25">
                  <c:v>-4.8327360342179703E-3</c:v>
                </c:pt>
                <c:pt idx="26">
                  <c:v>-1.0577104604704568E-6</c:v>
                </c:pt>
                <c:pt idx="27">
                  <c:v>8.3388779352142062E-7</c:v>
                </c:pt>
                <c:pt idx="28">
                  <c:v>1.484272470333072E-3</c:v>
                </c:pt>
                <c:pt idx="29">
                  <c:v>1.3352379225867357E-3</c:v>
                </c:pt>
                <c:pt idx="30">
                  <c:v>6.758517101594641E-5</c:v>
                </c:pt>
                <c:pt idx="31">
                  <c:v>-2.2659596317539318E-4</c:v>
                </c:pt>
                <c:pt idx="32">
                  <c:v>3.5087489920486332E-3</c:v>
                </c:pt>
                <c:pt idx="33">
                  <c:v>-3.0454930305783669E-3</c:v>
                </c:pt>
                <c:pt idx="34">
                  <c:v>6.683843464792491E-5</c:v>
                </c:pt>
                <c:pt idx="35">
                  <c:v>4.612571475793208E-4</c:v>
                </c:pt>
                <c:pt idx="36">
                  <c:v>-1.4568837571025256E-4</c:v>
                </c:pt>
                <c:pt idx="37">
                  <c:v>1.7137223342028685E-3</c:v>
                </c:pt>
                <c:pt idx="38">
                  <c:v>2.1571163911076833E-3</c:v>
                </c:pt>
                <c:pt idx="39">
                  <c:v>1.5638781713732154E-3</c:v>
                </c:pt>
                <c:pt idx="40">
                  <c:v>1.7333090097152067E-3</c:v>
                </c:pt>
                <c:pt idx="41">
                  <c:v>1.5057321442308543E-3</c:v>
                </c:pt>
                <c:pt idx="42">
                  <c:v>-6.6084879133736403E-4</c:v>
                </c:pt>
                <c:pt idx="43">
                  <c:v>-1.7664279579599172E-3</c:v>
                </c:pt>
                <c:pt idx="44">
                  <c:v>1.8097019376251619E-3</c:v>
                </c:pt>
                <c:pt idx="45">
                  <c:v>3.7228821627906233E-3</c:v>
                </c:pt>
                <c:pt idx="46">
                  <c:v>1.9215673901945909E-3</c:v>
                </c:pt>
                <c:pt idx="47">
                  <c:v>-4.7895264855406568E-3</c:v>
                </c:pt>
                <c:pt idx="48">
                  <c:v>-1.1842455465283473E-3</c:v>
                </c:pt>
                <c:pt idx="49">
                  <c:v>2.0183243075391766E-3</c:v>
                </c:pt>
                <c:pt idx="50">
                  <c:v>1.4517557730681432E-3</c:v>
                </c:pt>
                <c:pt idx="51">
                  <c:v>-3.7446665553691142E-3</c:v>
                </c:pt>
                <c:pt idx="52">
                  <c:v>2.9707521371283296E-6</c:v>
                </c:pt>
                <c:pt idx="53">
                  <c:v>-9.4922266543505385E-4</c:v>
                </c:pt>
                <c:pt idx="54">
                  <c:v>-6.4329459628836849E-5</c:v>
                </c:pt>
                <c:pt idx="55">
                  <c:v>-1.9852334236530877E-3</c:v>
                </c:pt>
                <c:pt idx="56">
                  <c:v>3.1994324537013945E-3</c:v>
                </c:pt>
                <c:pt idx="57">
                  <c:v>-4.7083450910999532E-3</c:v>
                </c:pt>
                <c:pt idx="58">
                  <c:v>1.5343900288659548E-3</c:v>
                </c:pt>
                <c:pt idx="59">
                  <c:v>4.8664011563961072E-5</c:v>
                </c:pt>
                <c:pt idx="60">
                  <c:v>1.735526835747422E-3</c:v>
                </c:pt>
                <c:pt idx="61">
                  <c:v>3.727028433817732E-4</c:v>
                </c:pt>
                <c:pt idx="62">
                  <c:v>-3.5211707401772777E-3</c:v>
                </c:pt>
                <c:pt idx="63">
                  <c:v>-2.2802311181514476E-4</c:v>
                </c:pt>
                <c:pt idx="64">
                  <c:v>-2.2558656091241115E-3</c:v>
                </c:pt>
                <c:pt idx="65">
                  <c:v>-4.9369086308210727E-4</c:v>
                </c:pt>
                <c:pt idx="66">
                  <c:v>2.4597517900630528E-4</c:v>
                </c:pt>
                <c:pt idx="67">
                  <c:v>-1.6679686514402166E-3</c:v>
                </c:pt>
                <c:pt idx="68">
                  <c:v>4.4837300821212872E-3</c:v>
                </c:pt>
                <c:pt idx="69">
                  <c:v>-1.8657448621854141E-3</c:v>
                </c:pt>
                <c:pt idx="70">
                  <c:v>4.0415014741350744E-3</c:v>
                </c:pt>
                <c:pt idx="71">
                  <c:v>2.4069027524310348E-3</c:v>
                </c:pt>
                <c:pt idx="72">
                  <c:v>2.7722614408676668E-3</c:v>
                </c:pt>
                <c:pt idx="73">
                  <c:v>6.0520286857628641E-4</c:v>
                </c:pt>
                <c:pt idx="74">
                  <c:v>-2.4577785052836104E-3</c:v>
                </c:pt>
                <c:pt idx="75">
                  <c:v>1.2379325479164056E-4</c:v>
                </c:pt>
                <c:pt idx="76">
                  <c:v>-8.5480861557351087E-4</c:v>
                </c:pt>
                <c:pt idx="77">
                  <c:v>1.3168184565637842E-3</c:v>
                </c:pt>
                <c:pt idx="78">
                  <c:v>-1.6780843486846886E-3</c:v>
                </c:pt>
                <c:pt idx="79">
                  <c:v>3.4213920286934735E-3</c:v>
                </c:pt>
                <c:pt idx="80">
                  <c:v>1.3728825778607581E-3</c:v>
                </c:pt>
                <c:pt idx="81">
                  <c:v>-3.0404237793688754E-3</c:v>
                </c:pt>
                <c:pt idx="82">
                  <c:v>-2.3022855362831163E-3</c:v>
                </c:pt>
                <c:pt idx="83">
                  <c:v>1.9066988403730611E-4</c:v>
                </c:pt>
                <c:pt idx="84">
                  <c:v>-3.2947822997708015E-4</c:v>
                </c:pt>
                <c:pt idx="85">
                  <c:v>2.8749500741640202E-3</c:v>
                </c:pt>
                <c:pt idx="86">
                  <c:v>8.7178977102293775E-4</c:v>
                </c:pt>
                <c:pt idx="87">
                  <c:v>-1.7905631522187257E-3</c:v>
                </c:pt>
                <c:pt idx="88">
                  <c:v>-1.7256741359959332E-3</c:v>
                </c:pt>
                <c:pt idx="89">
                  <c:v>-8.1835625881469809E-4</c:v>
                </c:pt>
                <c:pt idx="90">
                  <c:v>1.7707205869362946E-3</c:v>
                </c:pt>
                <c:pt idx="91">
                  <c:v>-2.6921422076351814E-3</c:v>
                </c:pt>
                <c:pt idx="92">
                  <c:v>-3.2804103426181258E-3</c:v>
                </c:pt>
                <c:pt idx="93">
                  <c:v>-2.9908189466754734E-3</c:v>
                </c:pt>
                <c:pt idx="94">
                  <c:v>1.4738557456737966E-4</c:v>
                </c:pt>
                <c:pt idx="95">
                  <c:v>2.7654329818173019E-3</c:v>
                </c:pt>
                <c:pt idx="96">
                  <c:v>-3.3052504971497424E-3</c:v>
                </c:pt>
                <c:pt idx="97">
                  <c:v>2.0269609201160749E-3</c:v>
                </c:pt>
                <c:pt idx="98">
                  <c:v>3.5377355190781279E-4</c:v>
                </c:pt>
                <c:pt idx="99">
                  <c:v>-2.6428703390299398E-3</c:v>
                </c:pt>
                <c:pt idx="100">
                  <c:v>-3.9938607269070052E-3</c:v>
                </c:pt>
                <c:pt idx="101">
                  <c:v>3.6558932930793389E-3</c:v>
                </c:pt>
                <c:pt idx="102">
                  <c:v>-9.3058347871053868E-3</c:v>
                </c:pt>
                <c:pt idx="103">
                  <c:v>-4.0605682832907386E-3</c:v>
                </c:pt>
                <c:pt idx="104">
                  <c:v>-1.7210445694902515E-3</c:v>
                </c:pt>
                <c:pt idx="105">
                  <c:v>-2.2203865864929978E-3</c:v>
                </c:pt>
                <c:pt idx="106">
                  <c:v>4.5367599119720825E-4</c:v>
                </c:pt>
                <c:pt idx="107">
                  <c:v>4.0694564631107988E-4</c:v>
                </c:pt>
                <c:pt idx="108">
                  <c:v>-1.3860230012822244E-5</c:v>
                </c:pt>
                <c:pt idx="109">
                  <c:v>-3.9537406801202352E-4</c:v>
                </c:pt>
                <c:pt idx="110">
                  <c:v>-2.6058978025785343E-3</c:v>
                </c:pt>
                <c:pt idx="111">
                  <c:v>-1.92652359115697E-4</c:v>
                </c:pt>
                <c:pt idx="112">
                  <c:v>5.2988602307266278E-3</c:v>
                </c:pt>
                <c:pt idx="113">
                  <c:v>-1.3328313097918307E-3</c:v>
                </c:pt>
                <c:pt idx="114">
                  <c:v>2.9609926875351356E-4</c:v>
                </c:pt>
                <c:pt idx="115">
                  <c:v>-2.5599686352970816E-3</c:v>
                </c:pt>
                <c:pt idx="116">
                  <c:v>-1.4953630641088705E-3</c:v>
                </c:pt>
                <c:pt idx="117">
                  <c:v>-2.0336646094340563E-3</c:v>
                </c:pt>
                <c:pt idx="118">
                  <c:v>-3.908431023849461E-5</c:v>
                </c:pt>
                <c:pt idx="119">
                  <c:v>-1.7106297192384864E-3</c:v>
                </c:pt>
                <c:pt idx="120">
                  <c:v>3.5202663161147674E-4</c:v>
                </c:pt>
                <c:pt idx="121">
                  <c:v>2.9745103629300745E-4</c:v>
                </c:pt>
                <c:pt idx="122">
                  <c:v>-8.6481916532295533E-3</c:v>
                </c:pt>
                <c:pt idx="123">
                  <c:v>-2.4172966738129908E-5</c:v>
                </c:pt>
                <c:pt idx="124">
                  <c:v>-2.6369253048479299E-3</c:v>
                </c:pt>
                <c:pt idx="125">
                  <c:v>1.8560783395546211E-3</c:v>
                </c:pt>
                <c:pt idx="126">
                  <c:v>1.8256698268013516E-3</c:v>
                </c:pt>
                <c:pt idx="127">
                  <c:v>2.4730644820689582E-3</c:v>
                </c:pt>
                <c:pt idx="128">
                  <c:v>6.4802553805864971E-3</c:v>
                </c:pt>
                <c:pt idx="129">
                  <c:v>1.9291388190449919E-3</c:v>
                </c:pt>
                <c:pt idx="130">
                  <c:v>2.1580276037195673E-3</c:v>
                </c:pt>
                <c:pt idx="131">
                  <c:v>4.5274141380991714E-3</c:v>
                </c:pt>
                <c:pt idx="132">
                  <c:v>-6.8142079553928994E-3</c:v>
                </c:pt>
                <c:pt idx="133">
                  <c:v>5.5513889215911966E-3</c:v>
                </c:pt>
                <c:pt idx="134">
                  <c:v>-5.768732613168015E-3</c:v>
                </c:pt>
                <c:pt idx="135">
                  <c:v>3.7838775474335062E-3</c:v>
                </c:pt>
                <c:pt idx="136">
                  <c:v>-2.783737067268012E-3</c:v>
                </c:pt>
                <c:pt idx="137">
                  <c:v>-5.5957690002840163E-3</c:v>
                </c:pt>
                <c:pt idx="138">
                  <c:v>-5.8907200477540909E-3</c:v>
                </c:pt>
                <c:pt idx="139">
                  <c:v>-9.8221513843341629E-3</c:v>
                </c:pt>
                <c:pt idx="140">
                  <c:v>-5.3678797123454247E-3</c:v>
                </c:pt>
                <c:pt idx="141">
                  <c:v>3.2554998201174985E-3</c:v>
                </c:pt>
                <c:pt idx="142">
                  <c:v>3.2722152880472824E-3</c:v>
                </c:pt>
                <c:pt idx="143">
                  <c:v>-3.4965288335241764E-3</c:v>
                </c:pt>
                <c:pt idx="144">
                  <c:v>-8.8352266449101477E-3</c:v>
                </c:pt>
                <c:pt idx="145">
                  <c:v>-4.2073211362620988E-3</c:v>
                </c:pt>
                <c:pt idx="146">
                  <c:v>2.8513234172449151E-3</c:v>
                </c:pt>
                <c:pt idx="147">
                  <c:v>4.2816944184440597E-3</c:v>
                </c:pt>
                <c:pt idx="148">
                  <c:v>1.7518613764800489E-6</c:v>
                </c:pt>
                <c:pt idx="149">
                  <c:v>-3.6563449432617107E-3</c:v>
                </c:pt>
                <c:pt idx="150">
                  <c:v>-1.6096571045575575E-3</c:v>
                </c:pt>
                <c:pt idx="151">
                  <c:v>2.2105089089874408E-4</c:v>
                </c:pt>
                <c:pt idx="152">
                  <c:v>-3.376233902485648E-4</c:v>
                </c:pt>
                <c:pt idx="153">
                  <c:v>-4.1757210939948747E-3</c:v>
                </c:pt>
                <c:pt idx="154">
                  <c:v>-4.8780580599987883E-4</c:v>
                </c:pt>
                <c:pt idx="155">
                  <c:v>-1.245894627586841E-3</c:v>
                </c:pt>
                <c:pt idx="156">
                  <c:v>-5.5597947612044188E-3</c:v>
                </c:pt>
                <c:pt idx="157">
                  <c:v>7.6895148797420307E-4</c:v>
                </c:pt>
                <c:pt idx="158">
                  <c:v>-6.8450655108523144E-3</c:v>
                </c:pt>
                <c:pt idx="159">
                  <c:v>-7.8919988307528388E-4</c:v>
                </c:pt>
                <c:pt idx="160">
                  <c:v>6.6056620757620546E-3</c:v>
                </c:pt>
                <c:pt idx="161">
                  <c:v>2.5519683043689206E-3</c:v>
                </c:pt>
                <c:pt idx="162">
                  <c:v>3.6432871379773555E-3</c:v>
                </c:pt>
                <c:pt idx="163">
                  <c:v>7.1142376087243893E-4</c:v>
                </c:pt>
                <c:pt idx="164">
                  <c:v>-4.8782612199305304E-3</c:v>
                </c:pt>
                <c:pt idx="165">
                  <c:v>8.2950475101542798E-3</c:v>
                </c:pt>
                <c:pt idx="166">
                  <c:v>-1.8740699963800782E-3</c:v>
                </c:pt>
                <c:pt idx="167">
                  <c:v>3.8322657920666151E-3</c:v>
                </c:pt>
                <c:pt idx="168">
                  <c:v>6.0283354217344157E-3</c:v>
                </c:pt>
                <c:pt idx="169">
                  <c:v>4.3479819526494263E-3</c:v>
                </c:pt>
                <c:pt idx="170">
                  <c:v>1.8036599331415562E-3</c:v>
                </c:pt>
                <c:pt idx="171">
                  <c:v>-3.7386378134230021E-3</c:v>
                </c:pt>
                <c:pt idx="172">
                  <c:v>2.7663270098920584E-3</c:v>
                </c:pt>
                <c:pt idx="173">
                  <c:v>-3.5272399282209287E-3</c:v>
                </c:pt>
                <c:pt idx="174">
                  <c:v>-5.6732788904380951E-3</c:v>
                </c:pt>
                <c:pt idx="175">
                  <c:v>-5.6887754018574554E-3</c:v>
                </c:pt>
                <c:pt idx="176">
                  <c:v>-8.3556280511484261E-4</c:v>
                </c:pt>
                <c:pt idx="177">
                  <c:v>5.650952485743206E-3</c:v>
                </c:pt>
                <c:pt idx="178">
                  <c:v>-5.5347097985402847E-3</c:v>
                </c:pt>
                <c:pt idx="179">
                  <c:v>-1.5246166675504276E-3</c:v>
                </c:pt>
                <c:pt idx="180">
                  <c:v>-2.3789633690624382E-3</c:v>
                </c:pt>
                <c:pt idx="181">
                  <c:v>5.8631528073619862E-4</c:v>
                </c:pt>
                <c:pt idx="182">
                  <c:v>2.4197448840584598E-3</c:v>
                </c:pt>
                <c:pt idx="183">
                  <c:v>3.2914013187979596E-3</c:v>
                </c:pt>
                <c:pt idx="184">
                  <c:v>-4.1396987955171043E-3</c:v>
                </c:pt>
                <c:pt idx="185">
                  <c:v>-7.4250125307604928E-4</c:v>
                </c:pt>
                <c:pt idx="186">
                  <c:v>7.1957370379998123E-4</c:v>
                </c:pt>
                <c:pt idx="187">
                  <c:v>8.8788684268362172E-4</c:v>
                </c:pt>
                <c:pt idx="188">
                  <c:v>-1.5014473239459408E-3</c:v>
                </c:pt>
                <c:pt idx="189">
                  <c:v>4.7296612928749912E-3</c:v>
                </c:pt>
                <c:pt idx="190">
                  <c:v>2.1748009733055657E-3</c:v>
                </c:pt>
                <c:pt idx="191">
                  <c:v>-2.636119750972242E-3</c:v>
                </c:pt>
                <c:pt idx="192">
                  <c:v>2.723973862087354E-3</c:v>
                </c:pt>
                <c:pt idx="193">
                  <c:v>3.7859456725910902E-3</c:v>
                </c:pt>
                <c:pt idx="194">
                  <c:v>6.4765081416199525E-4</c:v>
                </c:pt>
                <c:pt idx="195">
                  <c:v>-7.0210516133628617E-3</c:v>
                </c:pt>
                <c:pt idx="196">
                  <c:v>3.7902615478786483E-3</c:v>
                </c:pt>
                <c:pt idx="197">
                  <c:v>-8.1802503534880375E-4</c:v>
                </c:pt>
                <c:pt idx="198">
                  <c:v>-2.1087325003257915E-3</c:v>
                </c:pt>
                <c:pt idx="199">
                  <c:v>1.8746474501936446E-3</c:v>
                </c:pt>
                <c:pt idx="200">
                  <c:v>-3.4584332811141063E-3</c:v>
                </c:pt>
                <c:pt idx="201">
                  <c:v>9.0100797872756655E-5</c:v>
                </c:pt>
                <c:pt idx="202">
                  <c:v>-1.6978966996757522E-3</c:v>
                </c:pt>
                <c:pt idx="203">
                  <c:v>3.3464481859624574E-4</c:v>
                </c:pt>
                <c:pt idx="204">
                  <c:v>-2.4928978269713456E-3</c:v>
                </c:pt>
                <c:pt idx="205">
                  <c:v>1.8922036817760439E-3</c:v>
                </c:pt>
                <c:pt idx="206">
                  <c:v>-3.6600254106147721E-3</c:v>
                </c:pt>
                <c:pt idx="207">
                  <c:v>-7.6332644414747602E-3</c:v>
                </c:pt>
                <c:pt idx="208">
                  <c:v>-4.5930152532230421E-3</c:v>
                </c:pt>
                <c:pt idx="209">
                  <c:v>2.6910436199895672E-3</c:v>
                </c:pt>
                <c:pt idx="210">
                  <c:v>-2.5273935576421852E-3</c:v>
                </c:pt>
                <c:pt idx="211">
                  <c:v>2.7460936884038971E-3</c:v>
                </c:pt>
                <c:pt idx="212">
                  <c:v>3.6487229196539225E-3</c:v>
                </c:pt>
                <c:pt idx="213">
                  <c:v>1.4928389177578808E-3</c:v>
                </c:pt>
                <c:pt idx="214">
                  <c:v>-2.5719117051861487E-3</c:v>
                </c:pt>
                <c:pt idx="215">
                  <c:v>-4.6179849982119769E-5</c:v>
                </c:pt>
                <c:pt idx="216">
                  <c:v>-4.0397508449977332E-3</c:v>
                </c:pt>
                <c:pt idx="217">
                  <c:v>-1.936745606971671E-4</c:v>
                </c:pt>
                <c:pt idx="218">
                  <c:v>-7.4426159982046193E-4</c:v>
                </c:pt>
                <c:pt idx="219">
                  <c:v>-4.6101359226509639E-3</c:v>
                </c:pt>
                <c:pt idx="220">
                  <c:v>-3.5210924438862853E-3</c:v>
                </c:pt>
                <c:pt idx="221">
                  <c:v>4.8997932405008132E-3</c:v>
                </c:pt>
                <c:pt idx="222">
                  <c:v>-2.0547279825807868E-3</c:v>
                </c:pt>
                <c:pt idx="223">
                  <c:v>8.8439478791290868E-4</c:v>
                </c:pt>
                <c:pt idx="224">
                  <c:v>-3.822952498457044E-3</c:v>
                </c:pt>
                <c:pt idx="225">
                  <c:v>-6.735658097057895E-4</c:v>
                </c:pt>
                <c:pt idx="226">
                  <c:v>3.8810628503957029E-3</c:v>
                </c:pt>
                <c:pt idx="227">
                  <c:v>1.1348450636441852E-3</c:v>
                </c:pt>
                <c:pt idx="228">
                  <c:v>-2.4708570295695065E-4</c:v>
                </c:pt>
                <c:pt idx="229">
                  <c:v>4.6523161298730048E-3</c:v>
                </c:pt>
                <c:pt idx="230">
                  <c:v>-1.269808905873912E-2</c:v>
                </c:pt>
                <c:pt idx="231">
                  <c:v>3.1290383401597066E-4</c:v>
                </c:pt>
                <c:pt idx="232">
                  <c:v>6.8156745017947107E-4</c:v>
                </c:pt>
                <c:pt idx="233">
                  <c:v>-3.3344165983409738E-4</c:v>
                </c:pt>
                <c:pt idx="234">
                  <c:v>-8.3038328829640462E-4</c:v>
                </c:pt>
                <c:pt idx="235">
                  <c:v>3.3474833028769406E-3</c:v>
                </c:pt>
                <c:pt idx="236">
                  <c:v>5.2071027067724547E-3</c:v>
                </c:pt>
                <c:pt idx="237">
                  <c:v>-4.0159606958188598E-3</c:v>
                </c:pt>
                <c:pt idx="238">
                  <c:v>5.3084000163597655E-3</c:v>
                </c:pt>
                <c:pt idx="239">
                  <c:v>5.4325089033205511E-3</c:v>
                </c:pt>
                <c:pt idx="240">
                  <c:v>-1.4226486265042845E-3</c:v>
                </c:pt>
                <c:pt idx="241">
                  <c:v>3.5083092448693516E-3</c:v>
                </c:pt>
                <c:pt idx="242">
                  <c:v>1.0145155579237806E-2</c:v>
                </c:pt>
                <c:pt idx="243">
                  <c:v>1.4950860598954181E-3</c:v>
                </c:pt>
                <c:pt idx="244">
                  <c:v>-3.6294724097657993E-3</c:v>
                </c:pt>
                <c:pt idx="245">
                  <c:v>-5.7411682722906879E-3</c:v>
                </c:pt>
                <c:pt idx="246">
                  <c:v>4.8456605233082525E-3</c:v>
                </c:pt>
                <c:pt idx="247">
                  <c:v>-7.6665651037234051E-3</c:v>
                </c:pt>
                <c:pt idx="248">
                  <c:v>5.2826855321849164E-3</c:v>
                </c:pt>
                <c:pt idx="249">
                  <c:v>4.4373029510429464E-3</c:v>
                </c:pt>
                <c:pt idx="250">
                  <c:v>-2.6642714097801709E-3</c:v>
                </c:pt>
                <c:pt idx="251">
                  <c:v>6.2375557111603586E-3</c:v>
                </c:pt>
                <c:pt idx="252">
                  <c:v>3.8750222738052204E-4</c:v>
                </c:pt>
                <c:pt idx="253">
                  <c:v>2.0380129396086813E-3</c:v>
                </c:pt>
                <c:pt idx="254">
                  <c:v>-5.3961471081373199E-3</c:v>
                </c:pt>
                <c:pt idx="255">
                  <c:v>2.8721456677072502E-3</c:v>
                </c:pt>
                <c:pt idx="256">
                  <c:v>-2.4246918520707227E-3</c:v>
                </c:pt>
                <c:pt idx="257">
                  <c:v>-5.4041573596702377E-3</c:v>
                </c:pt>
                <c:pt idx="258">
                  <c:v>-8.3938882290817626E-3</c:v>
                </c:pt>
                <c:pt idx="259">
                  <c:v>-6.587153720899061E-3</c:v>
                </c:pt>
                <c:pt idx="260">
                  <c:v>-2.3458397600331915E-3</c:v>
                </c:pt>
                <c:pt idx="261">
                  <c:v>3.650980317109781E-3</c:v>
                </c:pt>
                <c:pt idx="262">
                  <c:v>-3.9559851052846547E-3</c:v>
                </c:pt>
                <c:pt idx="263">
                  <c:v>-6.0569223126959041E-3</c:v>
                </c:pt>
                <c:pt idx="264">
                  <c:v>5.1381624942209644E-3</c:v>
                </c:pt>
                <c:pt idx="265">
                  <c:v>3.0294218693955599E-3</c:v>
                </c:pt>
                <c:pt idx="266">
                  <c:v>3.4624461912512797E-3</c:v>
                </c:pt>
                <c:pt idx="267">
                  <c:v>8.167212053434774E-3</c:v>
                </c:pt>
                <c:pt idx="268">
                  <c:v>-2.9701465022388962E-3</c:v>
                </c:pt>
                <c:pt idx="269">
                  <c:v>3.4599936618943811E-3</c:v>
                </c:pt>
                <c:pt idx="270">
                  <c:v>5.2196626978101394E-3</c:v>
                </c:pt>
                <c:pt idx="271">
                  <c:v>7.43105624667241E-3</c:v>
                </c:pt>
                <c:pt idx="272">
                  <c:v>-1.9763122112197856E-5</c:v>
                </c:pt>
                <c:pt idx="273">
                  <c:v>-8.7637052793997777E-4</c:v>
                </c:pt>
                <c:pt idx="274">
                  <c:v>-6.9660121007056397E-3</c:v>
                </c:pt>
                <c:pt idx="275">
                  <c:v>-2.2575906093561257E-3</c:v>
                </c:pt>
                <c:pt idx="276">
                  <c:v>5.212402474500985E-3</c:v>
                </c:pt>
                <c:pt idx="277">
                  <c:v>-3.6079653507315266E-3</c:v>
                </c:pt>
                <c:pt idx="278">
                  <c:v>1.3253016273828411E-3</c:v>
                </c:pt>
                <c:pt idx="279">
                  <c:v>1.7656130462893049E-3</c:v>
                </c:pt>
                <c:pt idx="280">
                  <c:v>2.1047529140517905E-3</c:v>
                </c:pt>
                <c:pt idx="281">
                  <c:v>2.3215090331738658E-3</c:v>
                </c:pt>
                <c:pt idx="282">
                  <c:v>-3.9702241225036683E-3</c:v>
                </c:pt>
                <c:pt idx="283">
                  <c:v>-3.6885981396836756E-3</c:v>
                </c:pt>
                <c:pt idx="284">
                  <c:v>8.5922720582008276E-3</c:v>
                </c:pt>
                <c:pt idx="285">
                  <c:v>3.1689104251427999E-3</c:v>
                </c:pt>
                <c:pt idx="286">
                  <c:v>4.9986674593127736E-3</c:v>
                </c:pt>
                <c:pt idx="287">
                  <c:v>4.8312904496994862E-3</c:v>
                </c:pt>
                <c:pt idx="288">
                  <c:v>-2.667694980765134E-3</c:v>
                </c:pt>
                <c:pt idx="289">
                  <c:v>8.8038201210461423E-3</c:v>
                </c:pt>
                <c:pt idx="290">
                  <c:v>-7.044576391251731E-3</c:v>
                </c:pt>
                <c:pt idx="291">
                  <c:v>-2.4344512941812911E-3</c:v>
                </c:pt>
                <c:pt idx="292">
                  <c:v>3.5769883222787607E-3</c:v>
                </c:pt>
                <c:pt idx="293">
                  <c:v>1.604776477333968E-3</c:v>
                </c:pt>
                <c:pt idx="294">
                  <c:v>-6.0992971524866414E-3</c:v>
                </c:pt>
                <c:pt idx="295">
                  <c:v>3.6023100433168372E-3</c:v>
                </c:pt>
                <c:pt idx="296">
                  <c:v>-5.1166161959917411E-3</c:v>
                </c:pt>
                <c:pt idx="297">
                  <c:v>-2.5341052321989216E-3</c:v>
                </c:pt>
                <c:pt idx="298">
                  <c:v>3.4938780464154207E-3</c:v>
                </c:pt>
                <c:pt idx="299">
                  <c:v>-8.9814951342283809E-4</c:v>
                </c:pt>
                <c:pt idx="300">
                  <c:v>-4.8990968798358556E-3</c:v>
                </c:pt>
                <c:pt idx="301">
                  <c:v>4.8101000473458749E-3</c:v>
                </c:pt>
                <c:pt idx="302">
                  <c:v>5.452533179057955E-3</c:v>
                </c:pt>
                <c:pt idx="303">
                  <c:v>1.8980003298677663E-3</c:v>
                </c:pt>
                <c:pt idx="304">
                  <c:v>-9.0280140940101478E-6</c:v>
                </c:pt>
                <c:pt idx="305">
                  <c:v>-8.6221304215930439E-4</c:v>
                </c:pt>
                <c:pt idx="306">
                  <c:v>-4.4246484602009639E-3</c:v>
                </c:pt>
                <c:pt idx="307">
                  <c:v>-2.5793292630434533E-3</c:v>
                </c:pt>
                <c:pt idx="308">
                  <c:v>-2.3884007799565982E-3</c:v>
                </c:pt>
                <c:pt idx="309">
                  <c:v>2.4625038667741017E-3</c:v>
                </c:pt>
                <c:pt idx="310">
                  <c:v>-4.0348631251865413E-3</c:v>
                </c:pt>
                <c:pt idx="311">
                  <c:v>-1.075754853956154E-3</c:v>
                </c:pt>
                <c:pt idx="312">
                  <c:v>-2.2318170470537052E-3</c:v>
                </c:pt>
                <c:pt idx="313">
                  <c:v>-5.9781872995799453E-3</c:v>
                </c:pt>
                <c:pt idx="314">
                  <c:v>4.8569862011227302E-3</c:v>
                </c:pt>
                <c:pt idx="315">
                  <c:v>-1.4310276332183871E-3</c:v>
                </c:pt>
                <c:pt idx="316">
                  <c:v>2.034800042459364E-3</c:v>
                </c:pt>
                <c:pt idx="317">
                  <c:v>-2.5355408920847752E-3</c:v>
                </c:pt>
                <c:pt idx="318">
                  <c:v>5.6569097546311162E-3</c:v>
                </c:pt>
                <c:pt idx="319">
                  <c:v>-1.7886289364072161E-3</c:v>
                </c:pt>
                <c:pt idx="320">
                  <c:v>-4.6037617277649061E-3</c:v>
                </c:pt>
                <c:pt idx="321">
                  <c:v>-2.1902522754533166E-3</c:v>
                </c:pt>
                <c:pt idx="322">
                  <c:v>-2.3681651356568835E-3</c:v>
                </c:pt>
                <c:pt idx="323">
                  <c:v>-3.7634255136489662E-3</c:v>
                </c:pt>
                <c:pt idx="324">
                  <c:v>-3.0423679441620392E-3</c:v>
                </c:pt>
                <c:pt idx="325">
                  <c:v>1.990966391604853E-3</c:v>
                </c:pt>
                <c:pt idx="326">
                  <c:v>-4.1117374146968557E-3</c:v>
                </c:pt>
                <c:pt idx="327">
                  <c:v>2.0682781556936765E-3</c:v>
                </c:pt>
                <c:pt idx="328">
                  <c:v>4.3669394637101469E-4</c:v>
                </c:pt>
                <c:pt idx="329">
                  <c:v>-4.5089296180775285E-3</c:v>
                </c:pt>
                <c:pt idx="330">
                  <c:v>2.6060961098483618E-3</c:v>
                </c:pt>
                <c:pt idx="331">
                  <c:v>-4.7004051128362589E-3</c:v>
                </c:pt>
                <c:pt idx="332">
                  <c:v>3.1418813561921114E-3</c:v>
                </c:pt>
                <c:pt idx="333">
                  <c:v>-8.3291379860698719E-4</c:v>
                </c:pt>
                <c:pt idx="334">
                  <c:v>-3.2161987371136114E-3</c:v>
                </c:pt>
                <c:pt idx="335">
                  <c:v>9.6756804225597501E-4</c:v>
                </c:pt>
                <c:pt idx="336">
                  <c:v>8.6527205053286982E-4</c:v>
                </c:pt>
                <c:pt idx="337">
                  <c:v>-1.0088793173494912E-3</c:v>
                </c:pt>
                <c:pt idx="338">
                  <c:v>2.2197811539933221E-3</c:v>
                </c:pt>
                <c:pt idx="339">
                  <c:v>-1.7841915371136618E-3</c:v>
                </c:pt>
                <c:pt idx="340">
                  <c:v>1.9464618044344739E-3</c:v>
                </c:pt>
                <c:pt idx="341">
                  <c:v>-1.9561366575235051E-3</c:v>
                </c:pt>
                <c:pt idx="342">
                  <c:v>-2.8177250361468426E-5</c:v>
                </c:pt>
                <c:pt idx="343">
                  <c:v>1.9509463151016447E-3</c:v>
                </c:pt>
                <c:pt idx="344">
                  <c:v>-2.3814297299940314E-3</c:v>
                </c:pt>
                <c:pt idx="345">
                  <c:v>1.3368003470538847E-4</c:v>
                </c:pt>
                <c:pt idx="346">
                  <c:v>-4.6960715042206353E-3</c:v>
                </c:pt>
                <c:pt idx="347">
                  <c:v>-2.3585269059652747E-3</c:v>
                </c:pt>
                <c:pt idx="348">
                  <c:v>9.7319208310214789E-6</c:v>
                </c:pt>
                <c:pt idx="349">
                  <c:v>1.8587095974072418E-3</c:v>
                </c:pt>
                <c:pt idx="350">
                  <c:v>-1.82568000417032E-4</c:v>
                </c:pt>
                <c:pt idx="351">
                  <c:v>9.0228531549535473E-4</c:v>
                </c:pt>
                <c:pt idx="352">
                  <c:v>2.7675522386107765E-3</c:v>
                </c:pt>
                <c:pt idx="353">
                  <c:v>3.1429292698201966E-3</c:v>
                </c:pt>
                <c:pt idx="354">
                  <c:v>3.1740452595376868E-4</c:v>
                </c:pt>
                <c:pt idx="355">
                  <c:v>2.8870252364500068E-3</c:v>
                </c:pt>
                <c:pt idx="356">
                  <c:v>4.2112496856709543E-3</c:v>
                </c:pt>
                <c:pt idx="357">
                  <c:v>-4.6390638012484033E-3</c:v>
                </c:pt>
                <c:pt idx="358">
                  <c:v>3.701085720446036E-4</c:v>
                </c:pt>
                <c:pt idx="359">
                  <c:v>4.0416647436169149E-3</c:v>
                </c:pt>
                <c:pt idx="360">
                  <c:v>-3.2890405941401312E-3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42-9247-9FD6-1C422E0DB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37600"/>
        <c:axId val="1833086480"/>
      </c:scatterChart>
      <c:valAx>
        <c:axId val="18489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086480"/>
        <c:crosses val="autoZero"/>
        <c:crossBetween val="midCat"/>
      </c:valAx>
      <c:valAx>
        <c:axId val="18330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9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'1m'!$P$1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'1m'!$P$2:$P$362</c:f>
              <c:numCache>
                <c:formatCode>0.000000</c:formatCode>
                <c:ptCount val="361"/>
                <c:pt idx="0">
                  <c:v>8.1250977864353452E-3</c:v>
                </c:pt>
                <c:pt idx="1">
                  <c:v>-8.853678978695656E-3</c:v>
                </c:pt>
                <c:pt idx="2">
                  <c:v>-4.6586277864353424E-3</c:v>
                </c:pt>
                <c:pt idx="3">
                  <c:v>2.2016415171887821E-3</c:v>
                </c:pt>
                <c:pt idx="4">
                  <c:v>-3.6158477864353528E-3</c:v>
                </c:pt>
                <c:pt idx="5">
                  <c:v>4.2203615171887802E-3</c:v>
                </c:pt>
                <c:pt idx="6">
                  <c:v>8.0203852479422185E-3</c:v>
                </c:pt>
                <c:pt idx="7">
                  <c:v>7.6614953990160328E-4</c:v>
                </c:pt>
                <c:pt idx="8">
                  <c:v>6.8538738318609863E-3</c:v>
                </c:pt>
                <c:pt idx="9">
                  <c:v>3.8900182538551525E-3</c:v>
                </c:pt>
                <c:pt idx="10">
                  <c:v>-3.4841038318609921E-3</c:v>
                </c:pt>
                <c:pt idx="11">
                  <c:v>2.869150460098396E-3</c:v>
                </c:pt>
                <c:pt idx="12">
                  <c:v>4.5692547520577789E-3</c:v>
                </c:pt>
                <c:pt idx="13">
                  <c:v>9.8921684828112214E-3</c:v>
                </c:pt>
                <c:pt idx="14">
                  <c:v>5.3818222135646569E-3</c:v>
                </c:pt>
                <c:pt idx="15">
                  <c:v>-6.2588848281121962E-4</c:v>
                </c:pt>
                <c:pt idx="16">
                  <c:v>1.2822122135646569E-3</c:v>
                </c:pt>
                <c:pt idx="17">
                  <c:v>-2.3618848281121985E-4</c:v>
                </c:pt>
                <c:pt idx="18">
                  <c:v>-1.0367677864353414E-3</c:v>
                </c:pt>
                <c:pt idx="19">
                  <c:v>-5.657796387206232E-3</c:v>
                </c:pt>
                <c:pt idx="20">
                  <c:v>2.7690277864353442E-3</c:v>
                </c:pt>
                <c:pt idx="21">
                  <c:v>1.0623612793768389E-5</c:v>
                </c:pt>
                <c:pt idx="22">
                  <c:v>4.7223477864353422E-3</c:v>
                </c:pt>
                <c:pt idx="23">
                  <c:v>-3.845986387206235E-3</c:v>
                </c:pt>
                <c:pt idx="24">
                  <c:v>6.4108977864353427E-3</c:v>
                </c:pt>
                <c:pt idx="25">
                  <c:v>-7.7175963872062317E-3</c:v>
                </c:pt>
                <c:pt idx="26">
                  <c:v>6.8163977864353423E-3</c:v>
                </c:pt>
                <c:pt idx="27">
                  <c:v>-3.649316387206232E-3</c:v>
                </c:pt>
                <c:pt idx="28">
                  <c:v>1.7365877864353439E-3</c:v>
                </c:pt>
                <c:pt idx="29">
                  <c:v>5.3561915171887811E-3</c:v>
                </c:pt>
                <c:pt idx="30">
                  <c:v>1.5914722135646625E-3</c:v>
                </c:pt>
                <c:pt idx="31">
                  <c:v>-1.279128482811219E-3</c:v>
                </c:pt>
                <c:pt idx="32">
                  <c:v>1.3991438723441885E-3</c:v>
                </c:pt>
                <c:pt idx="33">
                  <c:v>-1.9084984828112196E-3</c:v>
                </c:pt>
                <c:pt idx="34">
                  <c:v>-1.7087177864353424E-3</c:v>
                </c:pt>
                <c:pt idx="35">
                  <c:v>2.3520036127937689E-3</c:v>
                </c:pt>
                <c:pt idx="36">
                  <c:v>1.6984501202288015E-4</c:v>
                </c:pt>
                <c:pt idx="37">
                  <c:v>-1.4923131025154661E-3</c:v>
                </c:pt>
                <c:pt idx="38">
                  <c:v>-4.2761112170538133E-3</c:v>
                </c:pt>
                <c:pt idx="39">
                  <c:v>6.4417031025154649E-3</c:v>
                </c:pt>
                <c:pt idx="40">
                  <c:v>-4.436481217053815E-3</c:v>
                </c:pt>
                <c:pt idx="41">
                  <c:v>1.4282484141831669E-5</c:v>
                </c:pt>
                <c:pt idx="42">
                  <c:v>9.9238498797711919E-4</c:v>
                </c:pt>
                <c:pt idx="43">
                  <c:v>-7.2846031025154655E-3</c:v>
                </c:pt>
                <c:pt idx="44">
                  <c:v>5.7378949879771188E-3</c:v>
                </c:pt>
                <c:pt idx="45">
                  <c:v>-2.585623102515467E-3</c:v>
                </c:pt>
                <c:pt idx="46">
                  <c:v>5.899394987977119E-3</c:v>
                </c:pt>
                <c:pt idx="47">
                  <c:v>-3.2557731025154657E-3</c:v>
                </c:pt>
                <c:pt idx="48">
                  <c:v>-4.353941217053809E-3</c:v>
                </c:pt>
                <c:pt idx="49">
                  <c:v>6.0614031025154648E-3</c:v>
                </c:pt>
                <c:pt idx="50">
                  <c:v>6.363494987977121E-3</c:v>
                </c:pt>
                <c:pt idx="51">
                  <c:v>-7.0819031025154654E-3</c:v>
                </c:pt>
                <c:pt idx="52">
                  <c:v>2.0532687829461875E-3</c:v>
                </c:pt>
                <c:pt idx="53">
                  <c:v>-4.1669689748453226E-4</c:v>
                </c:pt>
                <c:pt idx="54">
                  <c:v>-3.0148212170538098E-3</c:v>
                </c:pt>
                <c:pt idx="55">
                  <c:v>-6.7892822240411543E-3</c:v>
                </c:pt>
                <c:pt idx="56">
                  <c:v>1.775091121705381E-2</c:v>
                </c:pt>
                <c:pt idx="57">
                  <c:v>-6.1592822240411522E-3</c:v>
                </c:pt>
                <c:pt idx="58">
                  <c:v>3.0029012170538077E-3</c:v>
                </c:pt>
                <c:pt idx="59">
                  <c:v>-3.9698522240411522E-3</c:v>
                </c:pt>
                <c:pt idx="60">
                  <c:v>-1.7391932310284915E-3</c:v>
                </c:pt>
                <c:pt idx="61">
                  <c:v>3.2419506563846276E-4</c:v>
                </c:pt>
                <c:pt idx="62">
                  <c:v>-7.681176637694586E-3</c:v>
                </c:pt>
                <c:pt idx="63">
                  <c:v>-1.2566781107527687E-3</c:v>
                </c:pt>
                <c:pt idx="64">
                  <c:v>-2.0404295838109474E-3</c:v>
                </c:pt>
                <c:pt idx="65">
                  <c:v>5.4525656945563633E-4</c:v>
                </c:pt>
                <c:pt idx="66">
                  <c:v>6.8083927227222188E-3</c:v>
                </c:pt>
                <c:pt idx="67">
                  <c:v>1.4471934305443626E-3</c:v>
                </c:pt>
                <c:pt idx="68">
                  <c:v>9.060727227222197E-4</c:v>
                </c:pt>
                <c:pt idx="69">
                  <c:v>-4.1109865694556394E-3</c:v>
                </c:pt>
                <c:pt idx="70">
                  <c:v>1.94531272272222E-3</c:v>
                </c:pt>
                <c:pt idx="71">
                  <c:v>7.7333211771213675E-4</c:v>
                </c:pt>
                <c:pt idx="72">
                  <c:v>5.3710615127020474E-3</c:v>
                </c:pt>
                <c:pt idx="73">
                  <c:v>-2.6074121177121342E-3</c:v>
                </c:pt>
                <c:pt idx="74">
                  <c:v>-6.1443972778118293E-3</c:v>
                </c:pt>
                <c:pt idx="75">
                  <c:v>-4.7616078822878645E-3</c:v>
                </c:pt>
                <c:pt idx="76">
                  <c:v>-6.3901284872979504E-3</c:v>
                </c:pt>
                <c:pt idx="77">
                  <c:v>4.4645078822878655E-3</c:v>
                </c:pt>
                <c:pt idx="78">
                  <c:v>-5.3600272272221611E-4</c:v>
                </c:pt>
                <c:pt idx="79">
                  <c:v>-2.8546778822878642E-3</c:v>
                </c:pt>
                <c:pt idx="80">
                  <c:v>-7.2097284872979506E-3</c:v>
                </c:pt>
                <c:pt idx="81">
                  <c:v>-6.8810028317858873E-3</c:v>
                </c:pt>
                <c:pt idx="82">
                  <c:v>-9.311271762738188E-4</c:v>
                </c:pt>
                <c:pt idx="83">
                  <c:v>4.9925128317858877E-3</c:v>
                </c:pt>
                <c:pt idx="84">
                  <c:v>-1.4894171762738148E-3</c:v>
                </c:pt>
                <c:pt idx="85">
                  <c:v>3.1124699790946227E-3</c:v>
                </c:pt>
                <c:pt idx="86">
                  <c:v>7.7714284872979558E-3</c:v>
                </c:pt>
                <c:pt idx="87">
                  <c:v>4.1919971682141191E-3</c:v>
                </c:pt>
                <c:pt idx="88">
                  <c:v>-1.3210377176273817E-2</c:v>
                </c:pt>
                <c:pt idx="89">
                  <c:v>-1.9802705315732916E-3</c:v>
                </c:pt>
                <c:pt idx="90">
                  <c:v>1.5395161131272345E-3</c:v>
                </c:pt>
                <c:pt idx="91">
                  <c:v>-6.3485894684267019E-3</c:v>
                </c:pt>
                <c:pt idx="92">
                  <c:v>-3.1316388687277485E-4</c:v>
                </c:pt>
                <c:pt idx="93">
                  <c:v>1.2824805315732948E-3</c:v>
                </c:pt>
                <c:pt idx="94">
                  <c:v>-8.0144038868727729E-3</c:v>
                </c:pt>
                <c:pt idx="95">
                  <c:v>-1.1342296950734986E-2</c:v>
                </c:pt>
                <c:pt idx="96">
                  <c:v>-5.2871133867358165E-4</c:v>
                </c:pt>
                <c:pt idx="97">
                  <c:v>-4.9607176279498066E-5</c:v>
                </c:pt>
                <c:pt idx="98">
                  <c:v>-5.1801543379618037E-3</c:v>
                </c:pt>
                <c:pt idx="99">
                  <c:v>-2.5654228237204993E-3</c:v>
                </c:pt>
                <c:pt idx="100">
                  <c:v>-4.0078399854028036E-3</c:v>
                </c:pt>
                <c:pt idx="101">
                  <c:v>1.0521528237205022E-3</c:v>
                </c:pt>
                <c:pt idx="102">
                  <c:v>4.9564001459719356E-4</c:v>
                </c:pt>
                <c:pt idx="103">
                  <c:v>-2.217353049265014E-3</c:v>
                </c:pt>
                <c:pt idx="104">
                  <c:v>-7.6126900145971899E-3</c:v>
                </c:pt>
                <c:pt idx="105">
                  <c:v>-1.2980817176279497E-2</c:v>
                </c:pt>
                <c:pt idx="106">
                  <c:v>-2.2904343379618122E-3</c:v>
                </c:pt>
                <c:pt idx="107">
                  <c:v>-5.7992173803397759E-3</c:v>
                </c:pt>
                <c:pt idx="108">
                  <c:v>-1.1382370422717746E-2</c:v>
                </c:pt>
                <c:pt idx="109">
                  <c:v>-4.3600726196602255E-3</c:v>
                </c:pt>
                <c:pt idx="110">
                  <c:v>-2.1438570422717747E-2</c:v>
                </c:pt>
                <c:pt idx="111">
                  <c:v>-3.0708537550966433E-3</c:v>
                </c:pt>
                <c:pt idx="112">
                  <c:v>7.3730704227177452E-3</c:v>
                </c:pt>
                <c:pt idx="113">
                  <c:v>-1.1428823755096643E-2</c:v>
                </c:pt>
                <c:pt idx="114">
                  <c:v>5.776650422717744E-3</c:v>
                </c:pt>
                <c:pt idx="115">
                  <c:v>5.0050738033977776E-4</c:v>
                </c:pt>
                <c:pt idx="116">
                  <c:v>7.6241443379618037E-3</c:v>
                </c:pt>
                <c:pt idx="117">
                  <c:v>-5.9853873803397753E-3</c:v>
                </c:pt>
                <c:pt idx="118">
                  <c:v>-1.3990270422717747E-2</c:v>
                </c:pt>
                <c:pt idx="119">
                  <c:v>-4.1425137550966454E-3</c:v>
                </c:pt>
                <c:pt idx="120">
                  <c:v>-5.4475995772822611E-3</c:v>
                </c:pt>
                <c:pt idx="121">
                  <c:v>3.2528673803397766E-3</c:v>
                </c:pt>
                <c:pt idx="122">
                  <c:v>-9.9723704227177579E-3</c:v>
                </c:pt>
                <c:pt idx="123">
                  <c:v>-1.0436826196602231E-3</c:v>
                </c:pt>
                <c:pt idx="124">
                  <c:v>6.9486143379618066E-3</c:v>
                </c:pt>
                <c:pt idx="125">
                  <c:v>-6.8560573803397792E-3</c:v>
                </c:pt>
                <c:pt idx="126">
                  <c:v>-3.2884566203819285E-4</c:v>
                </c:pt>
                <c:pt idx="127">
                  <c:v>-6.4995073803397752E-3</c:v>
                </c:pt>
                <c:pt idx="128">
                  <c:v>1.11492443379618E-2</c:v>
                </c:pt>
                <c:pt idx="129">
                  <c:v>1.3426517176279497E-2</c:v>
                </c:pt>
                <c:pt idx="130">
                  <c:v>7.5686900145972014E-3</c:v>
                </c:pt>
                <c:pt idx="131">
                  <c:v>6.3100669507349843E-3</c:v>
                </c:pt>
                <c:pt idx="132">
                  <c:v>-1.484329001459719E-2</c:v>
                </c:pt>
                <c:pt idx="133">
                  <c:v>7.4191969507349798E-3</c:v>
                </c:pt>
                <c:pt idx="134">
                  <c:v>6.1288388687276429E-4</c:v>
                </c:pt>
                <c:pt idx="135">
                  <c:v>-7.5711969507349791E-3</c:v>
                </c:pt>
                <c:pt idx="136">
                  <c:v>6.0591388687277446E-4</c:v>
                </c:pt>
                <c:pt idx="137">
                  <c:v>3.8453505315732966E-3</c:v>
                </c:pt>
                <c:pt idx="138">
                  <c:v>1.067217717627382E-2</c:v>
                </c:pt>
                <c:pt idx="139">
                  <c:v>1.7887528317858808E-3</c:v>
                </c:pt>
                <c:pt idx="140">
                  <c:v>1.6475328487297949E-2</c:v>
                </c:pt>
                <c:pt idx="141">
                  <c:v>-9.7153028317858835E-3</c:v>
                </c:pt>
                <c:pt idx="142">
                  <c:v>-1.8300577176273813E-2</c:v>
                </c:pt>
                <c:pt idx="143">
                  <c:v>-1.577740531573296E-3</c:v>
                </c:pt>
                <c:pt idx="144">
                  <c:v>4.0370771762738185E-3</c:v>
                </c:pt>
                <c:pt idx="145">
                  <c:v>1.0782502831785883E-2</c:v>
                </c:pt>
                <c:pt idx="146">
                  <c:v>-1.245807717627382E-2</c:v>
                </c:pt>
                <c:pt idx="147">
                  <c:v>7.0252028317858844E-3</c:v>
                </c:pt>
                <c:pt idx="148">
                  <c:v>9.2824284872979508E-3</c:v>
                </c:pt>
                <c:pt idx="149">
                  <c:v>-1.5966598662820325E-3</c:v>
                </c:pt>
                <c:pt idx="150">
                  <c:v>9.006631780137983E-3</c:v>
                </c:pt>
                <c:pt idx="151">
                  <c:v>-1.0108082766592141E-2</c:v>
                </c:pt>
                <c:pt idx="152">
                  <c:v>2.582697277277779E-3</c:v>
                </c:pt>
                <c:pt idx="153">
                  <c:v>-8.5685695287078811E-3</c:v>
                </c:pt>
                <c:pt idx="154">
                  <c:v>-3.4720617801379736E-3</c:v>
                </c:pt>
                <c:pt idx="155">
                  <c:v>-1.477604712921271E-4</c:v>
                </c:pt>
                <c:pt idx="156">
                  <c:v>-8.7642627227222172E-3</c:v>
                </c:pt>
                <c:pt idx="157">
                  <c:v>6.5031934305443614E-3</c:v>
                </c:pt>
                <c:pt idx="158">
                  <c:v>-1.1550807277277779E-2</c:v>
                </c:pt>
                <c:pt idx="159">
                  <c:v>2.9918047129211256E-4</c:v>
                </c:pt>
                <c:pt idx="160">
                  <c:v>-3.4801780137976024E-5</c:v>
                </c:pt>
                <c:pt idx="161">
                  <c:v>1.4793098662820381E-3</c:v>
                </c:pt>
                <c:pt idx="162">
                  <c:v>8.0954151270204965E-4</c:v>
                </c:pt>
                <c:pt idx="163">
                  <c:v>-1.5773528317858838E-3</c:v>
                </c:pt>
                <c:pt idx="164">
                  <c:v>-6.0252215127020517E-3</c:v>
                </c:pt>
                <c:pt idx="165">
                  <c:v>-5.8685128317858826E-3</c:v>
                </c:pt>
                <c:pt idx="166">
                  <c:v>-1.4309002802744691E-3</c:v>
                </c:pt>
                <c:pt idx="167">
                  <c:v>4.2049294684267102E-3</c:v>
                </c:pt>
                <c:pt idx="168">
                  <c:v>5.913676113127226E-3</c:v>
                </c:pt>
                <c:pt idx="169">
                  <c:v>2.3273730492650154E-3</c:v>
                </c:pt>
                <c:pt idx="170">
                  <c:v>-6.3001611312722347E-4</c:v>
                </c:pt>
                <c:pt idx="171">
                  <c:v>2.5595305315732966E-3</c:v>
                </c:pt>
                <c:pt idx="172">
                  <c:v>-6.7101638868727748E-3</c:v>
                </c:pt>
                <c:pt idx="173">
                  <c:v>-3.5961569507349835E-3</c:v>
                </c:pt>
                <c:pt idx="174">
                  <c:v>8.9953388687277758E-4</c:v>
                </c:pt>
                <c:pt idx="175">
                  <c:v>-2.8240994684267029E-3</c:v>
                </c:pt>
                <c:pt idx="176">
                  <c:v>-1.1632869696279191E-4</c:v>
                </c:pt>
                <c:pt idx="177">
                  <c:v>2.0142930492650151E-3</c:v>
                </c:pt>
                <c:pt idx="178">
                  <c:v>-6.6337900145971955E-3</c:v>
                </c:pt>
                <c:pt idx="179">
                  <c:v>-4.6740371762795004E-3</c:v>
                </c:pt>
                <c:pt idx="180">
                  <c:v>-4.3742998540281103E-4</c:v>
                </c:pt>
                <c:pt idx="181">
                  <c:v>-1.3271271762794988E-3</c:v>
                </c:pt>
                <c:pt idx="182">
                  <c:v>-8.3619998540280724E-4</c:v>
                </c:pt>
                <c:pt idx="183">
                  <c:v>-5.6688230492650156E-3</c:v>
                </c:pt>
                <c:pt idx="184">
                  <c:v>-2.3340000145971943E-3</c:v>
                </c:pt>
                <c:pt idx="185">
                  <c:v>-4.6749030492650168E-3</c:v>
                </c:pt>
                <c:pt idx="186">
                  <c:v>-1.6072500145971926E-3</c:v>
                </c:pt>
                <c:pt idx="187">
                  <c:v>2.3342669507349818E-3</c:v>
                </c:pt>
                <c:pt idx="188">
                  <c:v>9.0774388687277479E-4</c:v>
                </c:pt>
                <c:pt idx="189">
                  <c:v>1.56853905315733E-2</c:v>
                </c:pt>
                <c:pt idx="190">
                  <c:v>1.158796113127223E-3</c:v>
                </c:pt>
                <c:pt idx="191">
                  <c:v>1.2006905315732966E-3</c:v>
                </c:pt>
                <c:pt idx="192">
                  <c:v>-9.0270388687277436E-4</c:v>
                </c:pt>
                <c:pt idx="193">
                  <c:v>8.2703427458604723E-3</c:v>
                </c:pt>
                <c:pt idx="194">
                  <c:v>-7.5361038868727755E-3</c:v>
                </c:pt>
                <c:pt idx="195">
                  <c:v>-9.5472969507349841E-3</c:v>
                </c:pt>
                <c:pt idx="196">
                  <c:v>6.8892818868727737E-3</c:v>
                </c:pt>
                <c:pt idx="197">
                  <c:v>4.7173205315732963E-3</c:v>
                </c:pt>
                <c:pt idx="198">
                  <c:v>8.6552717627381807E-4</c:v>
                </c:pt>
                <c:pt idx="199">
                  <c:v>-8.0199905315732969E-3</c:v>
                </c:pt>
                <c:pt idx="200">
                  <c:v>-3.3359238868727759E-3</c:v>
                </c:pt>
                <c:pt idx="201">
                  <c:v>4.6679304926501575E-4</c:v>
                </c:pt>
                <c:pt idx="202">
                  <c:v>-8.5170001459719362E-4</c:v>
                </c:pt>
                <c:pt idx="203">
                  <c:v>1.8036466612857075E-3</c:v>
                </c:pt>
                <c:pt idx="204">
                  <c:v>-1.7164543379618062E-3</c:v>
                </c:pt>
                <c:pt idx="205">
                  <c:v>4.5722171762794979E-3</c:v>
                </c:pt>
                <c:pt idx="206">
                  <c:v>1.8878883643336404E-5</c:v>
                </c:pt>
                <c:pt idx="207">
                  <c:v>-5.4624629483008835E-3</c:v>
                </c:pt>
                <c:pt idx="208">
                  <c:v>-3.9458915586399676E-3</c:v>
                </c:pt>
                <c:pt idx="209">
                  <c:v>3.7825129483008875E-3</c:v>
                </c:pt>
                <c:pt idx="210">
                  <c:v>1.6555943379618077E-3</c:v>
                </c:pt>
                <c:pt idx="211">
                  <c:v>-8.0209294830088824E-4</c:v>
                </c:pt>
                <c:pt idx="212">
                  <c:v>4.08842844136003E-3</c:v>
                </c:pt>
                <c:pt idx="213">
                  <c:v>-8.2947190847212707E-3</c:v>
                </c:pt>
                <c:pt idx="214">
                  <c:v>-4.6091844136002952E-4</c:v>
                </c:pt>
                <c:pt idx="215">
                  <c:v>2.6807629483008889E-3</c:v>
                </c:pt>
                <c:pt idx="216">
                  <c:v>-3.8425156620381928E-3</c:v>
                </c:pt>
                <c:pt idx="217">
                  <c:v>1.0437017176279498E-2</c:v>
                </c:pt>
                <c:pt idx="218">
                  <c:v>1.1973602669135263E-2</c:v>
                </c:pt>
                <c:pt idx="219">
                  <c:v>-9.3025171762795011E-3</c:v>
                </c:pt>
                <c:pt idx="220">
                  <c:v>-1.1016044337961805E-2</c:v>
                </c:pt>
                <c:pt idx="221">
                  <c:v>2.7835471762795022E-3</c:v>
                </c:pt>
                <c:pt idx="222">
                  <c:v>2.867290014597193E-3</c:v>
                </c:pt>
                <c:pt idx="223">
                  <c:v>-3.5874271762795003E-3</c:v>
                </c:pt>
                <c:pt idx="224">
                  <c:v>4.6171500145971989E-3</c:v>
                </c:pt>
                <c:pt idx="225">
                  <c:v>2.4079396950734994E-2</c:v>
                </c:pt>
                <c:pt idx="226">
                  <c:v>2.9599403886872766E-2</c:v>
                </c:pt>
                <c:pt idx="227">
                  <c:v>-1.9171396950734984E-2</c:v>
                </c:pt>
                <c:pt idx="228">
                  <c:v>1.7999903886872767E-2</c:v>
                </c:pt>
                <c:pt idx="229">
                  <c:v>1.3718090531573301E-2</c:v>
                </c:pt>
                <c:pt idx="230">
                  <c:v>-3.2118203886872768E-2</c:v>
                </c:pt>
                <c:pt idx="231">
                  <c:v>-1.2225096950734982E-2</c:v>
                </c:pt>
                <c:pt idx="232">
                  <c:v>1.4608999854028096E-3</c:v>
                </c:pt>
                <c:pt idx="233">
                  <c:v>-4.0089330492650167E-3</c:v>
                </c:pt>
                <c:pt idx="234">
                  <c:v>1.2556299854028091E-3</c:v>
                </c:pt>
                <c:pt idx="235">
                  <c:v>4.0644228237204996E-3</c:v>
                </c:pt>
                <c:pt idx="236">
                  <c:v>9.978575662038195E-3</c:v>
                </c:pt>
                <c:pt idx="237">
                  <c:v>-1.0995952823720501E-2</c:v>
                </c:pt>
                <c:pt idx="238">
                  <c:v>-1.1122844337961804E-2</c:v>
                </c:pt>
                <c:pt idx="239">
                  <c:v>6.0896170516991106E-3</c:v>
                </c:pt>
                <c:pt idx="240">
                  <c:v>-3.9276556620381903E-3</c:v>
                </c:pt>
                <c:pt idx="241">
                  <c:v>5.3036570516991101E-3</c:v>
                </c:pt>
                <c:pt idx="242">
                  <c:v>6.5668984413600334E-3</c:v>
                </c:pt>
                <c:pt idx="243">
                  <c:v>-1.54994908472127E-3</c:v>
                </c:pt>
                <c:pt idx="244">
                  <c:v>-1.575418441360027E-3</c:v>
                </c:pt>
                <c:pt idx="245">
                  <c:v>4.9242729483008826E-3</c:v>
                </c:pt>
                <c:pt idx="246">
                  <c:v>-8.7878015586399655E-3</c:v>
                </c:pt>
                <c:pt idx="247">
                  <c:v>-7.4807870516991129E-3</c:v>
                </c:pt>
                <c:pt idx="248">
                  <c:v>-4.9912315586399664E-3</c:v>
                </c:pt>
                <c:pt idx="249">
                  <c:v>-1.1860919084721273E-2</c:v>
                </c:pt>
                <c:pt idx="250">
                  <c:v>2.1616215586399701E-3</c:v>
                </c:pt>
                <c:pt idx="251">
                  <c:v>3.4428009152787306E-3</c:v>
                </c:pt>
                <c:pt idx="252">
                  <c:v>-1.1296836610802569E-2</c:v>
                </c:pt>
                <c:pt idx="253">
                  <c:v>-6.7959935167601626E-3</c:v>
                </c:pt>
                <c:pt idx="254">
                  <c:v>2.6015766108025713E-3</c:v>
                </c:pt>
                <c:pt idx="255">
                  <c:v>-7.1395351676015878E-4</c:v>
                </c:pt>
                <c:pt idx="256">
                  <c:v>3.5234966108025692E-3</c:v>
                </c:pt>
                <c:pt idx="257">
                  <c:v>-6.5286609152787264E-3</c:v>
                </c:pt>
                <c:pt idx="258">
                  <c:v>-7.0802284413600328E-3</c:v>
                </c:pt>
                <c:pt idx="259">
                  <c:v>4.8078829483008956E-3</c:v>
                </c:pt>
                <c:pt idx="260">
                  <c:v>1.02969443379618E-2</c:v>
                </c:pt>
                <c:pt idx="261">
                  <c:v>-3.5636329483008933E-3</c:v>
                </c:pt>
                <c:pt idx="262">
                  <c:v>5.9645643379618047E-3</c:v>
                </c:pt>
                <c:pt idx="263">
                  <c:v>-1.9533872948300886E-2</c:v>
                </c:pt>
                <c:pt idx="264">
                  <c:v>-5.2571515586399692E-3</c:v>
                </c:pt>
                <c:pt idx="265">
                  <c:v>-4.0581790847212668E-3</c:v>
                </c:pt>
                <c:pt idx="266">
                  <c:v>3.5388333891974294E-3</c:v>
                </c:pt>
                <c:pt idx="267">
                  <c:v>2.3567190847212701E-3</c:v>
                </c:pt>
                <c:pt idx="268">
                  <c:v>-1.8884413600372962E-6</c:v>
                </c:pt>
                <c:pt idx="269">
                  <c:v>1.1327370915278731E-2</c:v>
                </c:pt>
                <c:pt idx="270">
                  <c:v>4.1124240205703405E-3</c:v>
                </c:pt>
                <c:pt idx="271">
                  <c:v>3.5754164832398402E-3</c:v>
                </c:pt>
                <c:pt idx="272">
                  <c:v>-8.0280422717751709E-5</c:v>
                </c:pt>
                <c:pt idx="273">
                  <c:v>-3.3330364832398415E-3</c:v>
                </c:pt>
                <c:pt idx="274">
                  <c:v>-4.8220333891974294E-3</c:v>
                </c:pt>
                <c:pt idx="275">
                  <c:v>5.7276648323984023E-4</c:v>
                </c:pt>
                <c:pt idx="276">
                  <c:v>1.1495495772822564E-3</c:v>
                </c:pt>
                <c:pt idx="277">
                  <c:v>-2.5789537550966451E-3</c:v>
                </c:pt>
                <c:pt idx="278">
                  <c:v>-1.754347087475544E-3</c:v>
                </c:pt>
                <c:pt idx="279">
                  <c:v>-3.5686778212303469E-3</c:v>
                </c:pt>
                <c:pt idx="280">
                  <c:v>-4.1298985549851515E-3</c:v>
                </c:pt>
                <c:pt idx="281">
                  <c:v>2.2670478212303453E-3</c:v>
                </c:pt>
                <c:pt idx="282">
                  <c:v>-3.427858554985154E-3</c:v>
                </c:pt>
                <c:pt idx="283">
                  <c:v>2.2750578212303446E-3</c:v>
                </c:pt>
                <c:pt idx="284">
                  <c:v>-3.7549785549851507E-3</c:v>
                </c:pt>
                <c:pt idx="285">
                  <c:v>2.4265339985075837E-3</c:v>
                </c:pt>
                <c:pt idx="286">
                  <c:v>-2.7516834479996768E-3</c:v>
                </c:pt>
                <c:pt idx="287">
                  <c:v>1.0286032053376352E-3</c:v>
                </c:pt>
                <c:pt idx="288">
                  <c:v>-1.0583965520003236E-3</c:v>
                </c:pt>
                <c:pt idx="289">
                  <c:v>-6.9490679466236577E-4</c:v>
                </c:pt>
                <c:pt idx="290">
                  <c:v>-6.9435835458164265E-4</c:v>
                </c:pt>
                <c:pt idx="291">
                  <c:v>-3.7155132501803193E-4</c:v>
                </c:pt>
                <c:pt idx="292">
                  <c:v>-1.5165625087110082E-3</c:v>
                </c:pt>
                <c:pt idx="293">
                  <c:v>-1.6500067715837993E-3</c:v>
                </c:pt>
                <c:pt idx="294">
                  <c:v>-1.445017491288992E-3</c:v>
                </c:pt>
                <c:pt idx="295">
                  <c:v>6.3251832284161973E-3</c:v>
                </c:pt>
                <c:pt idx="296">
                  <c:v>5.2975250871100873E-4</c:v>
                </c:pt>
                <c:pt idx="297">
                  <c:v>-6.1166767715838018E-3</c:v>
                </c:pt>
                <c:pt idx="298">
                  <c:v>6.9073896554340888E-4</c:v>
                </c:pt>
                <c:pt idx="299">
                  <c:v>5.749096771583799E-3</c:v>
                </c:pt>
                <c:pt idx="300">
                  <c:v>6.3620725087110072E-3</c:v>
                </c:pt>
                <c:pt idx="301">
                  <c:v>2.0161032284162009E-3</c:v>
                </c:pt>
                <c:pt idx="302">
                  <c:v>5.0063225087110114E-3</c:v>
                </c:pt>
                <c:pt idx="303">
                  <c:v>-3.9203067715837996E-3</c:v>
                </c:pt>
                <c:pt idx="304">
                  <c:v>-1.1287210344565896E-3</c:v>
                </c:pt>
                <c:pt idx="305">
                  <c:v>2.2975267715838014E-3</c:v>
                </c:pt>
                <c:pt idx="306">
                  <c:v>-1.0202311034456589E-2</c:v>
                </c:pt>
                <c:pt idx="307">
                  <c:v>2.8710267715838095E-3</c:v>
                </c:pt>
                <c:pt idx="308">
                  <c:v>-3.5069274912889886E-3</c:v>
                </c:pt>
                <c:pt idx="309">
                  <c:v>-1.6332967715838032E-3</c:v>
                </c:pt>
                <c:pt idx="310">
                  <c:v>1.3670325087110089E-3</c:v>
                </c:pt>
                <c:pt idx="311">
                  <c:v>2.787231325018031E-3</c:v>
                </c:pt>
                <c:pt idx="312">
                  <c:v>5.7792801413250536E-3</c:v>
                </c:pt>
                <c:pt idx="313">
                  <c:v>8.0486567946623649E-3</c:v>
                </c:pt>
                <c:pt idx="314">
                  <c:v>-6.638580141325047E-3</c:v>
                </c:pt>
                <c:pt idx="315">
                  <c:v>9.1945679466236448E-4</c:v>
                </c:pt>
                <c:pt idx="316">
                  <c:v>-6.3696014132505474E-4</c:v>
                </c:pt>
                <c:pt idx="317">
                  <c:v>-2.2966332053376351E-3</c:v>
                </c:pt>
                <c:pt idx="318">
                  <c:v>-1.0733201413250515E-3</c:v>
                </c:pt>
                <c:pt idx="319">
                  <c:v>-2.6218320533763495E-4</c:v>
                </c:pt>
                <c:pt idx="320">
                  <c:v>1.091413447999675E-3</c:v>
                </c:pt>
                <c:pt idx="321">
                  <c:v>7.2778600149241146E-4</c:v>
                </c:pt>
                <c:pt idx="322">
                  <c:v>-4.0777834479996736E-3</c:v>
                </c:pt>
                <c:pt idx="323">
                  <c:v>-8.6364567946623644E-3</c:v>
                </c:pt>
                <c:pt idx="324">
                  <c:v>-4.1865501413250548E-3</c:v>
                </c:pt>
                <c:pt idx="325">
                  <c:v>-8.7961132501803221E-4</c:v>
                </c:pt>
                <c:pt idx="326">
                  <c:v>-3.085729858674946E-3</c:v>
                </c:pt>
                <c:pt idx="327">
                  <c:v>-1.7632713250180319E-3</c:v>
                </c:pt>
                <c:pt idx="328">
                  <c:v>-5.4111125087110083E-3</c:v>
                </c:pt>
                <c:pt idx="329">
                  <c:v>-8.1421867498196812E-4</c:v>
                </c:pt>
                <c:pt idx="330">
                  <c:v>-3.7657825087110079E-3</c:v>
                </c:pt>
                <c:pt idx="331">
                  <c:v>6.5552132501803077E-4</c:v>
                </c:pt>
                <c:pt idx="332">
                  <c:v>-1.4084025087110087E-3</c:v>
                </c:pt>
                <c:pt idx="333">
                  <c:v>-3.3174967715838E-3</c:v>
                </c:pt>
                <c:pt idx="334">
                  <c:v>2.3430193531628288E-3</c:v>
                </c:pt>
                <c:pt idx="335">
                  <c:v>-2.5432267715837995E-3</c:v>
                </c:pt>
                <c:pt idx="336">
                  <c:v>-1.848431034456588E-3</c:v>
                </c:pt>
                <c:pt idx="337">
                  <c:v>4.3518267715837999E-3</c:v>
                </c:pt>
                <c:pt idx="338">
                  <c:v>-9.5207491288988588E-5</c:v>
                </c:pt>
                <c:pt idx="339">
                  <c:v>3.5676265450197099E-3</c:v>
                </c:pt>
                <c:pt idx="340">
                  <c:v>-2.6686625087110078E-3</c:v>
                </c:pt>
                <c:pt idx="341">
                  <c:v>2.1276113250180313E-3</c:v>
                </c:pt>
                <c:pt idx="342">
                  <c:v>-3.2494925087110105E-3</c:v>
                </c:pt>
                <c:pt idx="343">
                  <c:v>9.9208322841620039E-4</c:v>
                </c:pt>
                <c:pt idx="344">
                  <c:v>1.7448025087110092E-3</c:v>
                </c:pt>
                <c:pt idx="345">
                  <c:v>9.5967813250180251E-3</c:v>
                </c:pt>
                <c:pt idx="346">
                  <c:v>-4.909622508711008E-3</c:v>
                </c:pt>
                <c:pt idx="347">
                  <c:v>3.504391325018022E-3</c:v>
                </c:pt>
                <c:pt idx="348">
                  <c:v>-6.0237525087110111E-3</c:v>
                </c:pt>
                <c:pt idx="349">
                  <c:v>-1.0175867715838012E-3</c:v>
                </c:pt>
                <c:pt idx="350">
                  <c:v>-5.0624610344565894E-3</c:v>
                </c:pt>
                <c:pt idx="351">
                  <c:v>-3.2523959639141481E-3</c:v>
                </c:pt>
                <c:pt idx="352">
                  <c:v>-1.2621896554342038E-4</c:v>
                </c:pt>
                <c:pt idx="353">
                  <c:v>5.2848940360858548E-3</c:v>
                </c:pt>
                <c:pt idx="354">
                  <c:v>-2.1580008933717058E-3</c:v>
                </c:pt>
                <c:pt idx="355">
                  <c:v>3.6060859639141483E-3</c:v>
                </c:pt>
                <c:pt idx="356">
                  <c:v>4.7091791066282938E-3</c:v>
                </c:pt>
                <c:pt idx="357">
                  <c:v>-1.1168422802771794E-2</c:v>
                </c:pt>
                <c:pt idx="358">
                  <c:v>-7.0066047121718801E-3</c:v>
                </c:pt>
                <c:pt idx="359">
                  <c:v>-3.8867066392508573E-4</c:v>
                </c:pt>
                <c:pt idx="360">
                  <c:v>2.3502247121718785E-3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A-4F49-A7E0-6BC384301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499248"/>
        <c:axId val="1857270528"/>
      </c:scatterChart>
      <c:valAx>
        <c:axId val="185749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270528"/>
        <c:crosses val="autoZero"/>
        <c:crossBetween val="midCat"/>
      </c:valAx>
      <c:valAx>
        <c:axId val="18572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49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'5yr'!$M$1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'5yr'!$M$2:$M$302</c:f>
              <c:numCache>
                <c:formatCode>General</c:formatCode>
                <c:ptCount val="301"/>
                <c:pt idx="0">
                  <c:v>-1.0288559879603736E-3</c:v>
                </c:pt>
                <c:pt idx="1">
                  <c:v>-1.0574321303014798E-3</c:v>
                </c:pt>
                <c:pt idx="2">
                  <c:v>-1.1301700334470617E-3</c:v>
                </c:pt>
                <c:pt idx="3">
                  <c:v>-9.5590714598974696E-4</c:v>
                </c:pt>
                <c:pt idx="4">
                  <c:v>-1.1996941989221872E-3</c:v>
                </c:pt>
                <c:pt idx="5">
                  <c:v>-1.0364286070874877E-3</c:v>
                </c:pt>
                <c:pt idx="6">
                  <c:v>-8.4905434056081058E-4</c:v>
                </c:pt>
                <c:pt idx="7">
                  <c:v>-2.7312091137325113E-4</c:v>
                </c:pt>
                <c:pt idx="8">
                  <c:v>1.5301611121738314E-4</c:v>
                </c:pt>
                <c:pt idx="9">
                  <c:v>5.0659603477072601E-4</c:v>
                </c:pt>
                <c:pt idx="10">
                  <c:v>5.3413940366666465E-4</c:v>
                </c:pt>
                <c:pt idx="11">
                  <c:v>6.4628802868501103E-4</c:v>
                </c:pt>
                <c:pt idx="12">
                  <c:v>6.5098718234286868E-4</c:v>
                </c:pt>
                <c:pt idx="13">
                  <c:v>5.2791460544922546E-4</c:v>
                </c:pt>
                <c:pt idx="14">
                  <c:v>5.1991208317826373E-4</c:v>
                </c:pt>
                <c:pt idx="15">
                  <c:v>5.2441593523051486E-4</c:v>
                </c:pt>
                <c:pt idx="16">
                  <c:v>4.1728093516227652E-4</c:v>
                </c:pt>
                <c:pt idx="17">
                  <c:v>5.9279058665760893E-4</c:v>
                </c:pt>
                <c:pt idx="18">
                  <c:v>4.722159248820839E-4</c:v>
                </c:pt>
                <c:pt idx="19">
                  <c:v>3.7478799746950859E-4</c:v>
                </c:pt>
                <c:pt idx="20">
                  <c:v>4.2037174415883016E-4</c:v>
                </c:pt>
                <c:pt idx="21">
                  <c:v>3.4027620056390449E-4</c:v>
                </c:pt>
                <c:pt idx="22">
                  <c:v>4.6971334213330614E-4</c:v>
                </c:pt>
                <c:pt idx="23">
                  <c:v>6.9746409626524411E-5</c:v>
                </c:pt>
                <c:pt idx="24">
                  <c:v>9.0031200535037326E-5</c:v>
                </c:pt>
                <c:pt idx="25">
                  <c:v>-2.1979535280995839E-5</c:v>
                </c:pt>
                <c:pt idx="26">
                  <c:v>-3.2319426882356991E-5</c:v>
                </c:pt>
                <c:pt idx="27">
                  <c:v>-2.5522581307285859E-4</c:v>
                </c:pt>
                <c:pt idx="28">
                  <c:v>-3.6804406722868756E-4</c:v>
                </c:pt>
                <c:pt idx="29">
                  <c:v>-3.0109486916705952E-4</c:v>
                </c:pt>
                <c:pt idx="30">
                  <c:v>-4.3376711837665033E-4</c:v>
                </c:pt>
                <c:pt idx="31">
                  <c:v>-4.0671744432613059E-4</c:v>
                </c:pt>
                <c:pt idx="32">
                  <c:v>-2.9393371818553157E-4</c:v>
                </c:pt>
                <c:pt idx="33">
                  <c:v>-3.3821213153426705E-4</c:v>
                </c:pt>
                <c:pt idx="34">
                  <c:v>-4.3114191184948428E-4</c:v>
                </c:pt>
                <c:pt idx="35">
                  <c:v>-4.0227183846626088E-4</c:v>
                </c:pt>
                <c:pt idx="36">
                  <c:v>-4.1774033624410005E-4</c:v>
                </c:pt>
                <c:pt idx="37">
                  <c:v>-3.6311052073818503E-4</c:v>
                </c:pt>
                <c:pt idx="38">
                  <c:v>-3.5685068537408444E-4</c:v>
                </c:pt>
                <c:pt idx="39">
                  <c:v>-2.1660591690372821E-4</c:v>
                </c:pt>
                <c:pt idx="40">
                  <c:v>-2.3158759028617595E-4</c:v>
                </c:pt>
                <c:pt idx="41">
                  <c:v>-2.1448247752561649E-4</c:v>
                </c:pt>
                <c:pt idx="42">
                  <c:v>-2.0939536603913587E-4</c:v>
                </c:pt>
                <c:pt idx="43">
                  <c:v>-1.7557580876609215E-4</c:v>
                </c:pt>
                <c:pt idx="44">
                  <c:v>-2.0229934828352308E-4</c:v>
                </c:pt>
                <c:pt idx="45">
                  <c:v>-3.715689772932889E-4</c:v>
                </c:pt>
                <c:pt idx="46">
                  <c:v>-4.1149414400926815E-4</c:v>
                </c:pt>
                <c:pt idx="47">
                  <c:v>-5.2258497448803322E-4</c:v>
                </c:pt>
                <c:pt idx="48">
                  <c:v>-4.2709365861805931E-4</c:v>
                </c:pt>
                <c:pt idx="49">
                  <c:v>-4.4111590946088915E-4</c:v>
                </c:pt>
                <c:pt idx="50">
                  <c:v>-3.6353027777872617E-4</c:v>
                </c:pt>
                <c:pt idx="51">
                  <c:v>-3.3733992469424552E-4</c:v>
                </c:pt>
                <c:pt idx="52">
                  <c:v>-3.0403403349329311E-4</c:v>
                </c:pt>
                <c:pt idx="53">
                  <c:v>-3.4384351569210006E-4</c:v>
                </c:pt>
                <c:pt idx="54">
                  <c:v>-4.2457786366609414E-4</c:v>
                </c:pt>
                <c:pt idx="55">
                  <c:v>-3.0931864620851145E-4</c:v>
                </c:pt>
                <c:pt idx="56">
                  <c:v>-2.3018884640704611E-4</c:v>
                </c:pt>
                <c:pt idx="57">
                  <c:v>-1.9110812908847315E-4</c:v>
                </c:pt>
                <c:pt idx="58">
                  <c:v>-8.9875834230909724E-5</c:v>
                </c:pt>
                <c:pt idx="59">
                  <c:v>-3.0464765274016911E-5</c:v>
                </c:pt>
                <c:pt idx="60">
                  <c:v>3.7044973532143755E-5</c:v>
                </c:pt>
                <c:pt idx="61">
                  <c:v>1.079616349838608E-4</c:v>
                </c:pt>
                <c:pt idx="62">
                  <c:v>2.4554750609438736E-4</c:v>
                </c:pt>
                <c:pt idx="63">
                  <c:v>3.7684559858567127E-4</c:v>
                </c:pt>
                <c:pt idx="64">
                  <c:v>4.0644185166128187E-4</c:v>
                </c:pt>
                <c:pt idx="65">
                  <c:v>2.8596990692369637E-4</c:v>
                </c:pt>
                <c:pt idx="66">
                  <c:v>3.1175031431238294E-4</c:v>
                </c:pt>
                <c:pt idx="67">
                  <c:v>3.2087047928326499E-4</c:v>
                </c:pt>
                <c:pt idx="68">
                  <c:v>3.3878467629163897E-4</c:v>
                </c:pt>
                <c:pt idx="69">
                  <c:v>3.3587984805367836E-4</c:v>
                </c:pt>
                <c:pt idx="70">
                  <c:v>3.3334842842948527E-4</c:v>
                </c:pt>
                <c:pt idx="71">
                  <c:v>3.5169185281003646E-4</c:v>
                </c:pt>
                <c:pt idx="72">
                  <c:v>3.9255968657721761E-4</c:v>
                </c:pt>
                <c:pt idx="73">
                  <c:v>3.539738024741293E-4</c:v>
                </c:pt>
                <c:pt idx="74">
                  <c:v>2.91085781078317E-4</c:v>
                </c:pt>
                <c:pt idx="75">
                  <c:v>3.4481100195290527E-4</c:v>
                </c:pt>
                <c:pt idx="76">
                  <c:v>3.2006829567613696E-4</c:v>
                </c:pt>
                <c:pt idx="77">
                  <c:v>3.6222672437644619E-4</c:v>
                </c:pt>
                <c:pt idx="78">
                  <c:v>3.5682033991136543E-4</c:v>
                </c:pt>
                <c:pt idx="79">
                  <c:v>3.8777029843907679E-4</c:v>
                </c:pt>
                <c:pt idx="80">
                  <c:v>4.2726418983952009E-4</c:v>
                </c:pt>
                <c:pt idx="81">
                  <c:v>4.4959130785582942E-4</c:v>
                </c:pt>
                <c:pt idx="82">
                  <c:v>4.3939499440110363E-4</c:v>
                </c:pt>
                <c:pt idx="83">
                  <c:v>4.3678631140098073E-4</c:v>
                </c:pt>
                <c:pt idx="84">
                  <c:v>-3.9505844825603971E-4</c:v>
                </c:pt>
                <c:pt idx="85">
                  <c:v>-4.2666985992923087E-4</c:v>
                </c:pt>
                <c:pt idx="86">
                  <c:v>3.7388019232914701E-4</c:v>
                </c:pt>
                <c:pt idx="87">
                  <c:v>-3.8833490045522443E-4</c:v>
                </c:pt>
                <c:pt idx="88">
                  <c:v>-4.2006415011341079E-4</c:v>
                </c:pt>
                <c:pt idx="89">
                  <c:v>-3.3485050583262864E-4</c:v>
                </c:pt>
                <c:pt idx="90">
                  <c:v>-2.6414497930323574E-4</c:v>
                </c:pt>
                <c:pt idx="91">
                  <c:v>-2.2034312775900781E-4</c:v>
                </c:pt>
                <c:pt idx="92">
                  <c:v>-2.2935192247200246E-4</c:v>
                </c:pt>
                <c:pt idx="93">
                  <c:v>-2.2231748596445496E-4</c:v>
                </c:pt>
                <c:pt idx="94">
                  <c:v>-2.2084519798138899E-4</c:v>
                </c:pt>
                <c:pt idx="95">
                  <c:v>-1.9379221819477814E-4</c:v>
                </c:pt>
                <c:pt idx="96">
                  <c:v>-1.6230121395092653E-4</c:v>
                </c:pt>
                <c:pt idx="97">
                  <c:v>-1.6248996116174572E-4</c:v>
                </c:pt>
                <c:pt idx="98">
                  <c:v>-1.6557835758636806E-4</c:v>
                </c:pt>
                <c:pt idx="99">
                  <c:v>-1.2914551757859868E-4</c:v>
                </c:pt>
                <c:pt idx="100">
                  <c:v>-7.5179582695768243E-5</c:v>
                </c:pt>
                <c:pt idx="101">
                  <c:v>-5.0812857291155505E-5</c:v>
                </c:pt>
                <c:pt idx="102">
                  <c:v>-1.1026516364217795E-5</c:v>
                </c:pt>
                <c:pt idx="103">
                  <c:v>3.020841398065563E-5</c:v>
                </c:pt>
                <c:pt idx="104">
                  <c:v>4.4439251146460683E-5</c:v>
                </c:pt>
                <c:pt idx="105">
                  <c:v>1.6137670620194888E-4</c:v>
                </c:pt>
                <c:pt idx="106">
                  <c:v>2.7001926885057356E-4</c:v>
                </c:pt>
                <c:pt idx="107">
                  <c:v>3.1122413300204051E-4</c:v>
                </c:pt>
                <c:pt idx="108">
                  <c:v>3.4478106562964381E-4</c:v>
                </c:pt>
                <c:pt idx="109">
                  <c:v>3.6222839622975823E-4</c:v>
                </c:pt>
                <c:pt idx="110">
                  <c:v>3.7242864724105693E-4</c:v>
                </c:pt>
                <c:pt idx="111">
                  <c:v>3.9050641891720875E-4</c:v>
                </c:pt>
                <c:pt idx="112">
                  <c:v>4.0082891578136631E-4</c:v>
                </c:pt>
                <c:pt idx="113">
                  <c:v>4.3672929885505037E-4</c:v>
                </c:pt>
                <c:pt idx="114">
                  <c:v>5.238032699374567E-4</c:v>
                </c:pt>
                <c:pt idx="115">
                  <c:v>5.7235336099605363E-4</c:v>
                </c:pt>
                <c:pt idx="116">
                  <c:v>6.977729881506526E-4</c:v>
                </c:pt>
                <c:pt idx="117">
                  <c:v>5.1641426653529707E-4</c:v>
                </c:pt>
                <c:pt idx="118">
                  <c:v>6.3094340341653295E-4</c:v>
                </c:pt>
                <c:pt idx="119">
                  <c:v>7.4391919340392396E-4</c:v>
                </c:pt>
                <c:pt idx="120">
                  <c:v>9.898981708060979E-4</c:v>
                </c:pt>
                <c:pt idx="121">
                  <c:v>1.1296165642296309E-3</c:v>
                </c:pt>
                <c:pt idx="122">
                  <c:v>1.2677431927359244E-3</c:v>
                </c:pt>
                <c:pt idx="123">
                  <c:v>1.8600063278414892E-3</c:v>
                </c:pt>
                <c:pt idx="124">
                  <c:v>2.3020731046674439E-3</c:v>
                </c:pt>
                <c:pt idx="125">
                  <c:v>2.0979331846913982E-3</c:v>
                </c:pt>
                <c:pt idx="126">
                  <c:v>1.8672303377507337E-3</c:v>
                </c:pt>
                <c:pt idx="127">
                  <c:v>1.8512615390164373E-3</c:v>
                </c:pt>
                <c:pt idx="128">
                  <c:v>1.2947855082210908E-3</c:v>
                </c:pt>
                <c:pt idx="129">
                  <c:v>1.3014222696485032E-3</c:v>
                </c:pt>
                <c:pt idx="130">
                  <c:v>1.5950678560928463E-3</c:v>
                </c:pt>
                <c:pt idx="131">
                  <c:v>1.6439985095193579E-3</c:v>
                </c:pt>
                <c:pt idx="132">
                  <c:v>1.8511410665050993E-3</c:v>
                </c:pt>
                <c:pt idx="133">
                  <c:v>1.6980427850101826E-3</c:v>
                </c:pt>
                <c:pt idx="134">
                  <c:v>1.9880685182853278E-3</c:v>
                </c:pt>
                <c:pt idx="135">
                  <c:v>1.1475292058309226E-3</c:v>
                </c:pt>
                <c:pt idx="136">
                  <c:v>7.5773388130841992E-4</c:v>
                </c:pt>
                <c:pt idx="137">
                  <c:v>6.0527829794810922E-4</c:v>
                </c:pt>
                <c:pt idx="138">
                  <c:v>3.4186927110012354E-4</c:v>
                </c:pt>
                <c:pt idx="139">
                  <c:v>2.251799116676249E-4</c:v>
                </c:pt>
                <c:pt idx="140">
                  <c:v>1.2671229269156474E-4</c:v>
                </c:pt>
                <c:pt idx="141">
                  <c:v>1.3821083133784117E-4</c:v>
                </c:pt>
                <c:pt idx="142">
                  <c:v>1.0762580440165388E-4</c:v>
                </c:pt>
                <c:pt idx="143">
                  <c:v>-9.91183945439119E-5</c:v>
                </c:pt>
                <c:pt idx="144">
                  <c:v>-1.1604227535483985E-4</c:v>
                </c:pt>
                <c:pt idx="145">
                  <c:v>3.3728443892114268E-5</c:v>
                </c:pt>
                <c:pt idx="146">
                  <c:v>-7.856819248263508E-6</c:v>
                </c:pt>
                <c:pt idx="147">
                  <c:v>-9.0168355936009678E-6</c:v>
                </c:pt>
                <c:pt idx="148">
                  <c:v>1.6221282139101956E-4</c:v>
                </c:pt>
                <c:pt idx="149">
                  <c:v>8.2315841902515924E-5</c:v>
                </c:pt>
                <c:pt idx="150">
                  <c:v>2.3668504007142918E-4</c:v>
                </c:pt>
                <c:pt idx="151">
                  <c:v>2.9106852713916675E-4</c:v>
                </c:pt>
                <c:pt idx="152">
                  <c:v>3.7316383726171062E-4</c:v>
                </c:pt>
                <c:pt idx="153">
                  <c:v>5.1166401449984338E-4</c:v>
                </c:pt>
                <c:pt idx="154">
                  <c:v>4.2941366659030034E-4</c:v>
                </c:pt>
                <c:pt idx="155">
                  <c:v>5.2493418461134044E-4</c:v>
                </c:pt>
                <c:pt idx="156">
                  <c:v>6.9015640115433971E-4</c:v>
                </c:pt>
                <c:pt idx="157">
                  <c:v>9.3936876869853744E-4</c:v>
                </c:pt>
                <c:pt idx="158">
                  <c:v>9.6283112399400076E-4</c:v>
                </c:pt>
                <c:pt idx="159">
                  <c:v>9.0343579003756332E-4</c:v>
                </c:pt>
                <c:pt idx="160">
                  <c:v>7.7001466913158723E-4</c:v>
                </c:pt>
                <c:pt idx="161">
                  <c:v>-6.5651775019073388E-4</c:v>
                </c:pt>
                <c:pt idx="162">
                  <c:v>-3.8698186835499056E-4</c:v>
                </c:pt>
                <c:pt idx="163">
                  <c:v>-3.7538951311980387E-4</c:v>
                </c:pt>
                <c:pt idx="164">
                  <c:v>-3.0027476902183721E-4</c:v>
                </c:pt>
                <c:pt idx="165">
                  <c:v>-2.9968598493690293E-4</c:v>
                </c:pt>
                <c:pt idx="166">
                  <c:v>-2.9478829540123281E-4</c:v>
                </c:pt>
                <c:pt idx="167">
                  <c:v>-3.3099101415846877E-4</c:v>
                </c:pt>
                <c:pt idx="168">
                  <c:v>-3.6548716123261868E-4</c:v>
                </c:pt>
                <c:pt idx="169">
                  <c:v>-3.1495025826664205E-4</c:v>
                </c:pt>
                <c:pt idx="170">
                  <c:v>-3.3413680193043922E-4</c:v>
                </c:pt>
                <c:pt idx="171">
                  <c:v>-3.5528686348546522E-4</c:v>
                </c:pt>
                <c:pt idx="172">
                  <c:v>-4.2213871217447116E-4</c:v>
                </c:pt>
                <c:pt idx="173">
                  <c:v>-3.175498944151256E-4</c:v>
                </c:pt>
                <c:pt idx="174">
                  <c:v>-1.7918912550837947E-4</c:v>
                </c:pt>
                <c:pt idx="175">
                  <c:v>-3.6157768130078843E-5</c:v>
                </c:pt>
                <c:pt idx="176">
                  <c:v>-8.4483725340484504E-5</c:v>
                </c:pt>
                <c:pt idx="177">
                  <c:v>-1.8221374505409359E-4</c:v>
                </c:pt>
                <c:pt idx="178">
                  <c:v>-7.6598925512830207E-5</c:v>
                </c:pt>
                <c:pt idx="179">
                  <c:v>1.2170805948658742E-4</c:v>
                </c:pt>
                <c:pt idx="180">
                  <c:v>2.0222203283789229E-4</c:v>
                </c:pt>
                <c:pt idx="181">
                  <c:v>2.5232642950503113E-4</c:v>
                </c:pt>
                <c:pt idx="182">
                  <c:v>2.2511882970467027E-4</c:v>
                </c:pt>
                <c:pt idx="183">
                  <c:v>1.457936907565331E-4</c:v>
                </c:pt>
                <c:pt idx="184">
                  <c:v>3.4980677002466667E-5</c:v>
                </c:pt>
                <c:pt idx="185">
                  <c:v>1.1933061977735266E-4</c:v>
                </c:pt>
                <c:pt idx="186">
                  <c:v>1.8108003030261298E-4</c:v>
                </c:pt>
                <c:pt idx="187">
                  <c:v>1.9950542805509657E-4</c:v>
                </c:pt>
                <c:pt idx="188">
                  <c:v>2.6907497573589421E-4</c:v>
                </c:pt>
                <c:pt idx="189">
                  <c:v>2.9132379757383729E-4</c:v>
                </c:pt>
                <c:pt idx="190">
                  <c:v>4.7908145232895653E-4</c:v>
                </c:pt>
                <c:pt idx="191">
                  <c:v>3.579348298750765E-4</c:v>
                </c:pt>
                <c:pt idx="192">
                  <c:v>7.7300252825647162E-4</c:v>
                </c:pt>
                <c:pt idx="193">
                  <c:v>7.3746502269687224E-4</c:v>
                </c:pt>
                <c:pt idx="194">
                  <c:v>9.3317224342658262E-4</c:v>
                </c:pt>
                <c:pt idx="195">
                  <c:v>7.0713376907026709E-4</c:v>
                </c:pt>
                <c:pt idx="196">
                  <c:v>8.4800011073524499E-4</c:v>
                </c:pt>
                <c:pt idx="197">
                  <c:v>7.7046140877118753E-4</c:v>
                </c:pt>
                <c:pt idx="198">
                  <c:v>8.2042070234542757E-4</c:v>
                </c:pt>
                <c:pt idx="199">
                  <c:v>6.5275846921036612E-4</c:v>
                </c:pt>
                <c:pt idx="200">
                  <c:v>5.261691803650952E-4</c:v>
                </c:pt>
                <c:pt idx="201">
                  <c:v>3.5641555500411093E-4</c:v>
                </c:pt>
                <c:pt idx="202">
                  <c:v>3.7581813508454076E-4</c:v>
                </c:pt>
                <c:pt idx="203">
                  <c:v>4.6528163905653827E-4</c:v>
                </c:pt>
                <c:pt idx="204">
                  <c:v>2.8750322267494417E-4</c:v>
                </c:pt>
                <c:pt idx="205">
                  <c:v>2.6975526380604862E-4</c:v>
                </c:pt>
                <c:pt idx="206">
                  <c:v>1.3928840814415476E-4</c:v>
                </c:pt>
                <c:pt idx="207">
                  <c:v>3.249965734468405E-4</c:v>
                </c:pt>
                <c:pt idx="208">
                  <c:v>3.9441903309917706E-4</c:v>
                </c:pt>
                <c:pt idx="209">
                  <c:v>4.8344354280081998E-4</c:v>
                </c:pt>
                <c:pt idx="210">
                  <c:v>7.4716474664429135E-4</c:v>
                </c:pt>
                <c:pt idx="211">
                  <c:v>1.0567423393374191E-3</c:v>
                </c:pt>
                <c:pt idx="212">
                  <c:v>1.1621094872587383E-3</c:v>
                </c:pt>
                <c:pt idx="213">
                  <c:v>1.4663656979419697E-3</c:v>
                </c:pt>
                <c:pt idx="214">
                  <c:v>1.3337274754803541E-3</c:v>
                </c:pt>
                <c:pt idx="215">
                  <c:v>1.2670954863815932E-3</c:v>
                </c:pt>
                <c:pt idx="216">
                  <c:v>1.3630728596183105E-5</c:v>
                </c:pt>
                <c:pt idx="217">
                  <c:v>-1.3750603981262906E-3</c:v>
                </c:pt>
                <c:pt idx="218">
                  <c:v>-1.5661802143231798E-3</c:v>
                </c:pt>
                <c:pt idx="219">
                  <c:v>-1.5799790158434863E-3</c:v>
                </c:pt>
                <c:pt idx="220">
                  <c:v>-1.2815239051380076E-3</c:v>
                </c:pt>
                <c:pt idx="221">
                  <c:v>-1.560408098873802E-3</c:v>
                </c:pt>
                <c:pt idx="222">
                  <c:v>-1.6865431048698355E-3</c:v>
                </c:pt>
                <c:pt idx="223">
                  <c:v>-1.7949823359364172E-3</c:v>
                </c:pt>
                <c:pt idx="224">
                  <c:v>-1.6331449629293001E-3</c:v>
                </c:pt>
                <c:pt idx="225">
                  <c:v>-1.281906359340031E-3</c:v>
                </c:pt>
                <c:pt idx="226">
                  <c:v>-1.2599156015762544E-3</c:v>
                </c:pt>
                <c:pt idx="227">
                  <c:v>-6.3303575871273901E-4</c:v>
                </c:pt>
                <c:pt idx="228">
                  <c:v>-8.4785156974068535E-4</c:v>
                </c:pt>
                <c:pt idx="229">
                  <c:v>-3.8343490710170992E-4</c:v>
                </c:pt>
                <c:pt idx="230">
                  <c:v>-3.2449993391298407E-4</c:v>
                </c:pt>
                <c:pt idx="231">
                  <c:v>-2.4131049209819531E-4</c:v>
                </c:pt>
                <c:pt idx="232">
                  <c:v>-2.5675180165486353E-4</c:v>
                </c:pt>
                <c:pt idx="233">
                  <c:v>2.1089911224399065E-4</c:v>
                </c:pt>
                <c:pt idx="234">
                  <c:v>8.9617572969368127E-4</c:v>
                </c:pt>
                <c:pt idx="235">
                  <c:v>6.8173952385361565E-4</c:v>
                </c:pt>
                <c:pt idx="236">
                  <c:v>7.2097177153237005E-4</c:v>
                </c:pt>
                <c:pt idx="237">
                  <c:v>7.0952398939875053E-4</c:v>
                </c:pt>
                <c:pt idx="238">
                  <c:v>8.9509513607664848E-4</c:v>
                </c:pt>
                <c:pt idx="239">
                  <c:v>5.5655659664460844E-4</c:v>
                </c:pt>
                <c:pt idx="240">
                  <c:v>6.5337767203590968E-4</c:v>
                </c:pt>
                <c:pt idx="241">
                  <c:v>5.6130168575110363E-4</c:v>
                </c:pt>
                <c:pt idx="242">
                  <c:v>5.0669053336011276E-4</c:v>
                </c:pt>
                <c:pt idx="243">
                  <c:v>2.0760527097871476E-4</c:v>
                </c:pt>
                <c:pt idx="244">
                  <c:v>2.716003328288065E-4</c:v>
                </c:pt>
                <c:pt idx="245">
                  <c:v>7.0436600024545784E-5</c:v>
                </c:pt>
                <c:pt idx="246">
                  <c:v>1.5281792606264971E-4</c:v>
                </c:pt>
                <c:pt idx="247">
                  <c:v>4.9040805694290993E-5</c:v>
                </c:pt>
                <c:pt idx="248">
                  <c:v>1.8328951786028211E-5</c:v>
                </c:pt>
                <c:pt idx="249">
                  <c:v>-1.5640334105083455E-4</c:v>
                </c:pt>
                <c:pt idx="250">
                  <c:v>-1.4071459541892262E-4</c:v>
                </c:pt>
                <c:pt idx="251">
                  <c:v>-4.3983534315762511E-4</c:v>
                </c:pt>
                <c:pt idx="252">
                  <c:v>-4.5335299983407119E-4</c:v>
                </c:pt>
                <c:pt idx="253">
                  <c:v>-3.4368459427022713E-4</c:v>
                </c:pt>
                <c:pt idx="254">
                  <c:v>-1.5373697526838495E-4</c:v>
                </c:pt>
                <c:pt idx="255">
                  <c:v>-4.5179524814351057E-5</c:v>
                </c:pt>
                <c:pt idx="256">
                  <c:v>8.763117505252143E-5</c:v>
                </c:pt>
                <c:pt idx="257">
                  <c:v>3.1053486797719826E-5</c:v>
                </c:pt>
                <c:pt idx="258">
                  <c:v>-5.6792729222956279E-6</c:v>
                </c:pt>
                <c:pt idx="259">
                  <c:v>-6.5771213589627814E-5</c:v>
                </c:pt>
                <c:pt idx="260">
                  <c:v>-2.5847628386446546E-4</c:v>
                </c:pt>
                <c:pt idx="261">
                  <c:v>-7.4395136739283454E-4</c:v>
                </c:pt>
                <c:pt idx="262">
                  <c:v>-7.7500745336634563E-4</c:v>
                </c:pt>
                <c:pt idx="263">
                  <c:v>-7.664461645111257E-4</c:v>
                </c:pt>
                <c:pt idx="264">
                  <c:v>-1.0049242428852032E-3</c:v>
                </c:pt>
                <c:pt idx="265">
                  <c:v>-1.0983625035572084E-3</c:v>
                </c:pt>
                <c:pt idx="266">
                  <c:v>-1.3155775273217939E-3</c:v>
                </c:pt>
                <c:pt idx="267">
                  <c:v>-1.1661748512875507E-3</c:v>
                </c:pt>
                <c:pt idx="268">
                  <c:v>-1.0117573306526913E-3</c:v>
                </c:pt>
                <c:pt idx="269">
                  <c:v>-1.0610066064924116E-3</c:v>
                </c:pt>
                <c:pt idx="270">
                  <c:v>-1.0624745530209666E-3</c:v>
                </c:pt>
                <c:pt idx="271">
                  <c:v>-9.6511246776281E-4</c:v>
                </c:pt>
                <c:pt idx="272">
                  <c:v>-8.5745954396110845E-4</c:v>
                </c:pt>
                <c:pt idx="273">
                  <c:v>-7.05978360082328E-4</c:v>
                </c:pt>
                <c:pt idx="274">
                  <c:v>-6.3199552886210666E-4</c:v>
                </c:pt>
                <c:pt idx="275">
                  <c:v>-5.9838807061006298E-4</c:v>
                </c:pt>
                <c:pt idx="276">
                  <c:v>-6.1567108335727587E-4</c:v>
                </c:pt>
                <c:pt idx="277">
                  <c:v>-5.8685218983556969E-4</c:v>
                </c:pt>
                <c:pt idx="278">
                  <c:v>-6.1355180261616661E-4</c:v>
                </c:pt>
                <c:pt idx="279">
                  <c:v>-4.85507255151881E-4</c:v>
                </c:pt>
                <c:pt idx="280">
                  <c:v>-5.0871266112206132E-4</c:v>
                </c:pt>
                <c:pt idx="281">
                  <c:v>-5.0291147212746645E-4</c:v>
                </c:pt>
                <c:pt idx="282">
                  <c:v>-6.1412697862575812E-4</c:v>
                </c:pt>
                <c:pt idx="283">
                  <c:v>-4.251111879616902E-4</c:v>
                </c:pt>
                <c:pt idx="284">
                  <c:v>-4.8929157299658875E-4</c:v>
                </c:pt>
                <c:pt idx="285">
                  <c:v>-5.6719895253457085E-4</c:v>
                </c:pt>
                <c:pt idx="286">
                  <c:v>-6.7473291759689163E-4</c:v>
                </c:pt>
                <c:pt idx="287">
                  <c:v>-6.068971621144871E-4</c:v>
                </c:pt>
                <c:pt idx="288">
                  <c:v>-5.3377747800972212E-4</c:v>
                </c:pt>
                <c:pt idx="289">
                  <c:v>-5.1765142528031015E-4</c:v>
                </c:pt>
                <c:pt idx="290">
                  <c:v>-6.3682289584491864E-4</c:v>
                </c:pt>
                <c:pt idx="291">
                  <c:v>-7.1468802062719765E-4</c:v>
                </c:pt>
                <c:pt idx="292">
                  <c:v>-9.1884379111946152E-4</c:v>
                </c:pt>
                <c:pt idx="293">
                  <c:v>-1.1521216800381992E-3</c:v>
                </c:pt>
                <c:pt idx="294">
                  <c:v>-1.0670437505341437E-3</c:v>
                </c:pt>
                <c:pt idx="295">
                  <c:v>-1.0234764449395875E-3</c:v>
                </c:pt>
                <c:pt idx="296">
                  <c:v>-1.0151762162371129E-3</c:v>
                </c:pt>
                <c:pt idx="297">
                  <c:v>-1.1452127110022046E-3</c:v>
                </c:pt>
                <c:pt idx="298">
                  <c:v>-1.2518564332568028E-3</c:v>
                </c:pt>
                <c:pt idx="299">
                  <c:v>-1.1792293797915337E-3</c:v>
                </c:pt>
                <c:pt idx="300">
                  <c:v>-5.960537372374829E-4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77-DD47-BCE6-E7C7BBE6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134208"/>
        <c:axId val="205356287"/>
      </c:scatterChart>
      <c:valAx>
        <c:axId val="18501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5356287"/>
        <c:crosses val="autoZero"/>
        <c:crossBetween val="midCat"/>
      </c:valAx>
      <c:valAx>
        <c:axId val="20535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01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'5yr'!$N$1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'5yr'!$N$2:$N$302</c:f>
              <c:numCache>
                <c:formatCode>General</c:formatCode>
                <c:ptCount val="301"/>
                <c:pt idx="0">
                  <c:v>1.103068481253714E-3</c:v>
                </c:pt>
                <c:pt idx="1">
                  <c:v>1.6997276014221246E-3</c:v>
                </c:pt>
                <c:pt idx="2">
                  <c:v>1.1222689440415195E-3</c:v>
                </c:pt>
                <c:pt idx="3">
                  <c:v>7.8542414282152875E-4</c:v>
                </c:pt>
                <c:pt idx="4">
                  <c:v>1.0720798430437582E-3</c:v>
                </c:pt>
                <c:pt idx="5">
                  <c:v>1.0651413894161373E-3</c:v>
                </c:pt>
                <c:pt idx="6">
                  <c:v>8.992854706707065E-4</c:v>
                </c:pt>
                <c:pt idx="7">
                  <c:v>2.5363953306753598E-3</c:v>
                </c:pt>
                <c:pt idx="8">
                  <c:v>3.099376004272192E-3</c:v>
                </c:pt>
                <c:pt idx="9">
                  <c:v>2.8741815576224811E-3</c:v>
                </c:pt>
                <c:pt idx="10">
                  <c:v>2.8154020879416668E-3</c:v>
                </c:pt>
                <c:pt idx="11">
                  <c:v>2.7879903580609018E-3</c:v>
                </c:pt>
                <c:pt idx="12">
                  <c:v>2.7621453584216332E-3</c:v>
                </c:pt>
                <c:pt idx="13">
                  <c:v>2.7290063867474422E-3</c:v>
                </c:pt>
                <c:pt idx="14">
                  <c:v>1.3966213905823189E-3</c:v>
                </c:pt>
                <c:pt idx="15">
                  <c:v>1.9950968393109576E-3</c:v>
                </c:pt>
                <c:pt idx="16">
                  <c:v>1.8561053420400502E-3</c:v>
                </c:pt>
                <c:pt idx="17">
                  <c:v>1.4102349925261279E-3</c:v>
                </c:pt>
                <c:pt idx="18">
                  <c:v>1.4056223238484529E-3</c:v>
                </c:pt>
                <c:pt idx="19">
                  <c:v>1.3552231518784248E-3</c:v>
                </c:pt>
                <c:pt idx="20">
                  <c:v>1.3108824743436904E-3</c:v>
                </c:pt>
                <c:pt idx="21">
                  <c:v>1.4426945492330753E-3</c:v>
                </c:pt>
                <c:pt idx="22">
                  <c:v>1.5726834255771647E-3</c:v>
                </c:pt>
                <c:pt idx="23">
                  <c:v>-2.9829485704993899E-4</c:v>
                </c:pt>
                <c:pt idx="24">
                  <c:v>4.0583608141884012E-4</c:v>
                </c:pt>
                <c:pt idx="25">
                  <c:v>-2.8804947087417761E-4</c:v>
                </c:pt>
                <c:pt idx="26">
                  <c:v>-3.8946086117793745E-4</c:v>
                </c:pt>
                <c:pt idx="27">
                  <c:v>5.8313428124632475E-4</c:v>
                </c:pt>
                <c:pt idx="28">
                  <c:v>4.6565974496683149E-6</c:v>
                </c:pt>
                <c:pt idx="29">
                  <c:v>1.4393696299264819E-4</c:v>
                </c:pt>
                <c:pt idx="30">
                  <c:v>-3.077476291712556E-4</c:v>
                </c:pt>
                <c:pt idx="31">
                  <c:v>5.1374868495360562E-5</c:v>
                </c:pt>
                <c:pt idx="32">
                  <c:v>-1.4078887862651636E-4</c:v>
                </c:pt>
                <c:pt idx="33">
                  <c:v>-3.3408196654559526E-4</c:v>
                </c:pt>
                <c:pt idx="34">
                  <c:v>-5.8971447950562951E-4</c:v>
                </c:pt>
                <c:pt idx="35">
                  <c:v>-6.2009561434232634E-4</c:v>
                </c:pt>
                <c:pt idx="36">
                  <c:v>-6.7516079148347181E-4</c:v>
                </c:pt>
                <c:pt idx="37">
                  <c:v>-6.4852477737469515E-4</c:v>
                </c:pt>
                <c:pt idx="38">
                  <c:v>-6.6560380973287002E-4</c:v>
                </c:pt>
                <c:pt idx="39">
                  <c:v>-7.356931879017245E-4</c:v>
                </c:pt>
                <c:pt idx="40">
                  <c:v>-7.1165292479222382E-4</c:v>
                </c:pt>
                <c:pt idx="41">
                  <c:v>-7.6251510386146637E-4</c:v>
                </c:pt>
                <c:pt idx="42">
                  <c:v>-8.5552124741521476E-4</c:v>
                </c:pt>
                <c:pt idx="43">
                  <c:v>-8.2768727914104504E-4</c:v>
                </c:pt>
                <c:pt idx="44">
                  <c:v>-8.8262502100982382E-4</c:v>
                </c:pt>
                <c:pt idx="45">
                  <c:v>-9.5581321841505321E-4</c:v>
                </c:pt>
                <c:pt idx="46">
                  <c:v>-1.0473083430666535E-3</c:v>
                </c:pt>
                <c:pt idx="47">
                  <c:v>-1.0149165613705709E-3</c:v>
                </c:pt>
                <c:pt idx="48">
                  <c:v>-9.6084452088913627E-4</c:v>
                </c:pt>
                <c:pt idx="49">
                  <c:v>-1.0531265347872559E-3</c:v>
                </c:pt>
                <c:pt idx="50">
                  <c:v>-7.0637371134388283E-4</c:v>
                </c:pt>
                <c:pt idx="51">
                  <c:v>-1.9522694615095749E-3</c:v>
                </c:pt>
                <c:pt idx="52">
                  <c:v>-2.3487295620809139E-3</c:v>
                </c:pt>
                <c:pt idx="53">
                  <c:v>-2.4631547051694493E-3</c:v>
                </c:pt>
                <c:pt idx="54">
                  <c:v>-2.5727520275416766E-3</c:v>
                </c:pt>
                <c:pt idx="55">
                  <c:v>-1.4060558247007866E-3</c:v>
                </c:pt>
                <c:pt idx="56">
                  <c:v>-9.5417632511090103E-4</c:v>
                </c:pt>
                <c:pt idx="57">
                  <c:v>-9.4417547941976626E-4</c:v>
                </c:pt>
                <c:pt idx="58">
                  <c:v>1.2476677117942425E-5</c:v>
                </c:pt>
                <c:pt idx="59">
                  <c:v>-4.5085419088508778E-4</c:v>
                </c:pt>
                <c:pt idx="60">
                  <c:v>-9.8122611609479868E-4</c:v>
                </c:pt>
                <c:pt idx="61">
                  <c:v>-9.9610733240020413E-4</c:v>
                </c:pt>
                <c:pt idx="62">
                  <c:v>-1.2849488297588928E-3</c:v>
                </c:pt>
                <c:pt idx="63">
                  <c:v>-1.3105245961049991E-3</c:v>
                </c:pt>
                <c:pt idx="64">
                  <c:v>-1.2163746730968223E-3</c:v>
                </c:pt>
                <c:pt idx="65">
                  <c:v>-1.2998096983178851E-3</c:v>
                </c:pt>
                <c:pt idx="66">
                  <c:v>-1.1369567295396107E-3</c:v>
                </c:pt>
                <c:pt idx="67">
                  <c:v>-1.279996491156352E-3</c:v>
                </c:pt>
                <c:pt idx="68">
                  <c:v>-1.7339199991099272E-3</c:v>
                </c:pt>
                <c:pt idx="69">
                  <c:v>-1.2968986260962767E-3</c:v>
                </c:pt>
                <c:pt idx="70">
                  <c:v>-1.4475613605874314E-3</c:v>
                </c:pt>
                <c:pt idx="71">
                  <c:v>-1.523521007638624E-3</c:v>
                </c:pt>
                <c:pt idx="72">
                  <c:v>-1.4948430993377499E-3</c:v>
                </c:pt>
                <c:pt idx="73">
                  <c:v>-2.018102508725036E-3</c:v>
                </c:pt>
                <c:pt idx="74">
                  <c:v>-1.9557687965675013E-3</c:v>
                </c:pt>
                <c:pt idx="75">
                  <c:v>-2.0618247049170764E-3</c:v>
                </c:pt>
                <c:pt idx="76">
                  <c:v>-3.2684191104079274E-3</c:v>
                </c:pt>
                <c:pt idx="77">
                  <c:v>-4.0257665125897103E-3</c:v>
                </c:pt>
                <c:pt idx="78">
                  <c:v>-4.4004927044818502E-3</c:v>
                </c:pt>
                <c:pt idx="79">
                  <c:v>-4.4489143992520463E-3</c:v>
                </c:pt>
                <c:pt idx="80">
                  <c:v>-5.1899978574820984E-3</c:v>
                </c:pt>
                <c:pt idx="81">
                  <c:v>-3.3895223179736642E-3</c:v>
                </c:pt>
                <c:pt idx="82">
                  <c:v>-4.4561906715230703E-3</c:v>
                </c:pt>
                <c:pt idx="83">
                  <c:v>-4.7157928383283476E-3</c:v>
                </c:pt>
                <c:pt idx="84">
                  <c:v>-4.3798876609501616E-3</c:v>
                </c:pt>
                <c:pt idx="85">
                  <c:v>-3.4940435244567645E-3</c:v>
                </c:pt>
                <c:pt idx="86">
                  <c:v>-5.0161216468112774E-3</c:v>
                </c:pt>
                <c:pt idx="87">
                  <c:v>-2.3915344844865436E-3</c:v>
                </c:pt>
                <c:pt idx="88">
                  <c:v>2.646541998990639E-4</c:v>
                </c:pt>
                <c:pt idx="89">
                  <c:v>4.0903012185937084E-3</c:v>
                </c:pt>
                <c:pt idx="90">
                  <c:v>4.2315131647049885E-3</c:v>
                </c:pt>
                <c:pt idx="91">
                  <c:v>3.7911622305063365E-3</c:v>
                </c:pt>
                <c:pt idx="92">
                  <c:v>4.5602068814985918E-3</c:v>
                </c:pt>
                <c:pt idx="93">
                  <c:v>4.4545615896748594E-3</c:v>
                </c:pt>
                <c:pt idx="94">
                  <c:v>4.7922792826452891E-3</c:v>
                </c:pt>
                <c:pt idx="95">
                  <c:v>4.7521309493234708E-3</c:v>
                </c:pt>
                <c:pt idx="96">
                  <c:v>4.7516877026891023E-3</c:v>
                </c:pt>
                <c:pt idx="97">
                  <c:v>4.7638519403542497E-3</c:v>
                </c:pt>
                <c:pt idx="98">
                  <c:v>4.8232293436390131E-3</c:v>
                </c:pt>
                <c:pt idx="99">
                  <c:v>4.8087002474637049E-3</c:v>
                </c:pt>
                <c:pt idx="100">
                  <c:v>4.9780492952159376E-3</c:v>
                </c:pt>
                <c:pt idx="101">
                  <c:v>4.8515781184391791E-3</c:v>
                </c:pt>
                <c:pt idx="102">
                  <c:v>4.6550288349058938E-3</c:v>
                </c:pt>
                <c:pt idx="103">
                  <c:v>3.9365844371404756E-3</c:v>
                </c:pt>
                <c:pt idx="104">
                  <c:v>3.8536682742502616E-3</c:v>
                </c:pt>
                <c:pt idx="105">
                  <c:v>4.2504714335318758E-3</c:v>
                </c:pt>
                <c:pt idx="106">
                  <c:v>4.3605448905725298E-3</c:v>
                </c:pt>
                <c:pt idx="107">
                  <c:v>4.6968411227155688E-3</c:v>
                </c:pt>
                <c:pt idx="108">
                  <c:v>4.5506089290756231E-3</c:v>
                </c:pt>
                <c:pt idx="109">
                  <c:v>4.5578493205441929E-3</c:v>
                </c:pt>
                <c:pt idx="110">
                  <c:v>4.8369462211792997E-3</c:v>
                </c:pt>
                <c:pt idx="111">
                  <c:v>4.7219150270679669E-3</c:v>
                </c:pt>
                <c:pt idx="112">
                  <c:v>3.9475708475089043E-3</c:v>
                </c:pt>
                <c:pt idx="113">
                  <c:v>3.6433470075904785E-3</c:v>
                </c:pt>
                <c:pt idx="114">
                  <c:v>4.1142034737989726E-3</c:v>
                </c:pt>
                <c:pt idx="115">
                  <c:v>4.3612412871104284E-3</c:v>
                </c:pt>
                <c:pt idx="116">
                  <c:v>4.2036915254155963E-3</c:v>
                </c:pt>
                <c:pt idx="117">
                  <c:v>4.6749981074144971E-3</c:v>
                </c:pt>
                <c:pt idx="118">
                  <c:v>3.9382552394104939E-3</c:v>
                </c:pt>
                <c:pt idx="119">
                  <c:v>3.4372089947999696E-3</c:v>
                </c:pt>
                <c:pt idx="120">
                  <c:v>3.4610298009076909E-3</c:v>
                </c:pt>
                <c:pt idx="121">
                  <c:v>4.5794623967141367E-3</c:v>
                </c:pt>
                <c:pt idx="122">
                  <c:v>4.7436201810648216E-3</c:v>
                </c:pt>
                <c:pt idx="123">
                  <c:v>3.3318620266749657E-3</c:v>
                </c:pt>
                <c:pt idx="124">
                  <c:v>4.1426961423326001E-3</c:v>
                </c:pt>
                <c:pt idx="125">
                  <c:v>4.8591594839220075E-3</c:v>
                </c:pt>
                <c:pt idx="126">
                  <c:v>3.333246398577891E-3</c:v>
                </c:pt>
                <c:pt idx="127">
                  <c:v>2.7158659797698985E-3</c:v>
                </c:pt>
                <c:pt idx="128">
                  <c:v>3.9322983650572785E-3</c:v>
                </c:pt>
                <c:pt idx="129">
                  <c:v>2.8859968988777119E-3</c:v>
                </c:pt>
                <c:pt idx="130">
                  <c:v>3.0021408185537963E-3</c:v>
                </c:pt>
                <c:pt idx="131">
                  <c:v>2.3526255695003823E-3</c:v>
                </c:pt>
                <c:pt idx="132">
                  <c:v>2.9341828919760664E-3</c:v>
                </c:pt>
                <c:pt idx="133">
                  <c:v>2.2343041649114138E-3</c:v>
                </c:pt>
                <c:pt idx="134">
                  <c:v>1.0937910360360439E-3</c:v>
                </c:pt>
                <c:pt idx="135">
                  <c:v>2.0687315993060495E-3</c:v>
                </c:pt>
                <c:pt idx="136">
                  <c:v>-2.3801019220553504E-3</c:v>
                </c:pt>
                <c:pt idx="137">
                  <c:v>-2.6892991518152692E-3</c:v>
                </c:pt>
                <c:pt idx="138">
                  <c:v>-2.6886168107965415E-3</c:v>
                </c:pt>
                <c:pt idx="139">
                  <c:v>-1.6664182484536251E-3</c:v>
                </c:pt>
                <c:pt idx="140">
                  <c:v>-1.5447325320685941E-3</c:v>
                </c:pt>
                <c:pt idx="141">
                  <c:v>-1.8960044303135788E-3</c:v>
                </c:pt>
                <c:pt idx="142">
                  <c:v>-2.0046946175136752E-3</c:v>
                </c:pt>
                <c:pt idx="143">
                  <c:v>-8.5025528544789824E-4</c:v>
                </c:pt>
                <c:pt idx="144">
                  <c:v>-2.9585546464901916E-4</c:v>
                </c:pt>
                <c:pt idx="145">
                  <c:v>1.7216764951155476E-4</c:v>
                </c:pt>
                <c:pt idx="146">
                  <c:v>2.6610100976129066E-4</c:v>
                </c:pt>
                <c:pt idx="147">
                  <c:v>-2.0198775033441335E-4</c:v>
                </c:pt>
                <c:pt idx="148">
                  <c:v>3.2559690193793324E-5</c:v>
                </c:pt>
                <c:pt idx="149">
                  <c:v>-1.7566311127104484E-4</c:v>
                </c:pt>
                <c:pt idx="150">
                  <c:v>-1.8563939423053366E-4</c:v>
                </c:pt>
                <c:pt idx="151">
                  <c:v>-8.1772393383729635E-4</c:v>
                </c:pt>
                <c:pt idx="152">
                  <c:v>-1.1923349225669774E-3</c:v>
                </c:pt>
                <c:pt idx="153">
                  <c:v>-4.1951584629592621E-4</c:v>
                </c:pt>
                <c:pt idx="154">
                  <c:v>-2.0093910479867891E-3</c:v>
                </c:pt>
                <c:pt idx="155">
                  <c:v>-1.8904054497972328E-3</c:v>
                </c:pt>
                <c:pt idx="156">
                  <c:v>-2.2763512638083027E-3</c:v>
                </c:pt>
                <c:pt idx="157">
                  <c:v>-1.2362459663590236E-3</c:v>
                </c:pt>
                <c:pt idx="158">
                  <c:v>-2.2263054034611192E-3</c:v>
                </c:pt>
                <c:pt idx="159">
                  <c:v>-1.8287985003442218E-3</c:v>
                </c:pt>
                <c:pt idx="160">
                  <c:v>-4.4800166203801178E-3</c:v>
                </c:pt>
                <c:pt idx="161">
                  <c:v>-2.1728051594291902E-3</c:v>
                </c:pt>
                <c:pt idx="162">
                  <c:v>-3.0366995874516875E-3</c:v>
                </c:pt>
                <c:pt idx="163">
                  <c:v>-2.5210474916860185E-3</c:v>
                </c:pt>
                <c:pt idx="164">
                  <c:v>-4.7981889519618922E-4</c:v>
                </c:pt>
                <c:pt idx="165">
                  <c:v>4.9133063694945878E-3</c:v>
                </c:pt>
                <c:pt idx="166">
                  <c:v>4.6388140961648814E-3</c:v>
                </c:pt>
                <c:pt idx="167">
                  <c:v>4.6961301316144561E-3</c:v>
                </c:pt>
                <c:pt idx="168">
                  <c:v>4.6332611359994795E-3</c:v>
                </c:pt>
                <c:pt idx="169">
                  <c:v>4.6657808597312944E-3</c:v>
                </c:pt>
                <c:pt idx="170">
                  <c:v>4.1833479321947697E-3</c:v>
                </c:pt>
                <c:pt idx="171">
                  <c:v>4.0223388056927793E-3</c:v>
                </c:pt>
                <c:pt idx="172">
                  <c:v>4.8521151426910453E-3</c:v>
                </c:pt>
                <c:pt idx="173">
                  <c:v>4.5948740333310303E-3</c:v>
                </c:pt>
                <c:pt idx="174">
                  <c:v>4.8560115112744363E-3</c:v>
                </c:pt>
                <c:pt idx="175">
                  <c:v>4.8450557130055643E-3</c:v>
                </c:pt>
                <c:pt idx="176">
                  <c:v>4.6004425298173694E-3</c:v>
                </c:pt>
                <c:pt idx="177">
                  <c:v>4.6786614430779448E-3</c:v>
                </c:pt>
                <c:pt idx="178">
                  <c:v>5.3099153188939322E-3</c:v>
                </c:pt>
                <c:pt idx="179">
                  <c:v>5.5276446356758643E-3</c:v>
                </c:pt>
                <c:pt idx="180">
                  <c:v>5.9387311345331512E-3</c:v>
                </c:pt>
                <c:pt idx="181">
                  <c:v>5.4770226058000488E-3</c:v>
                </c:pt>
                <c:pt idx="182">
                  <c:v>3.9446306513625318E-3</c:v>
                </c:pt>
                <c:pt idx="183">
                  <c:v>3.6109337140247289E-3</c:v>
                </c:pt>
                <c:pt idx="184">
                  <c:v>4.6717250826851017E-3</c:v>
                </c:pt>
                <c:pt idx="185">
                  <c:v>3.9555905103623159E-3</c:v>
                </c:pt>
                <c:pt idx="186">
                  <c:v>4.8246691216965567E-3</c:v>
                </c:pt>
                <c:pt idx="187">
                  <c:v>5.298458638456488E-3</c:v>
                </c:pt>
                <c:pt idx="188">
                  <c:v>4.9345872553360846E-3</c:v>
                </c:pt>
                <c:pt idx="189">
                  <c:v>3.853307934162861E-3</c:v>
                </c:pt>
                <c:pt idx="190">
                  <c:v>3.8851439212040811E-3</c:v>
                </c:pt>
                <c:pt idx="191">
                  <c:v>2.0400694477035177E-3</c:v>
                </c:pt>
                <c:pt idx="192">
                  <c:v>2.0506714664533928E-3</c:v>
                </c:pt>
                <c:pt idx="193">
                  <c:v>1.1990239028417645E-3</c:v>
                </c:pt>
                <c:pt idx="194">
                  <c:v>1.4419547088707718E-3</c:v>
                </c:pt>
                <c:pt idx="195">
                  <c:v>8.9351182710833369E-4</c:v>
                </c:pt>
                <c:pt idx="196">
                  <c:v>1.4763719235673595E-4</c:v>
                </c:pt>
                <c:pt idx="197">
                  <c:v>7.9980172052017103E-4</c:v>
                </c:pt>
                <c:pt idx="198">
                  <c:v>2.1609219120327233E-3</c:v>
                </c:pt>
                <c:pt idx="199">
                  <c:v>3.4275874716032865E-3</c:v>
                </c:pt>
                <c:pt idx="200">
                  <c:v>3.5293189362336904E-3</c:v>
                </c:pt>
                <c:pt idx="201">
                  <c:v>4.2933087428729828E-3</c:v>
                </c:pt>
                <c:pt idx="202">
                  <c:v>4.1741934896023444E-3</c:v>
                </c:pt>
                <c:pt idx="203">
                  <c:v>4.3704491411877102E-3</c:v>
                </c:pt>
                <c:pt idx="204">
                  <c:v>4.1495917651761232E-3</c:v>
                </c:pt>
                <c:pt idx="205">
                  <c:v>2.020393056390739E-3</c:v>
                </c:pt>
                <c:pt idx="206">
                  <c:v>1.0591870276625715E-3</c:v>
                </c:pt>
                <c:pt idx="207">
                  <c:v>2.1040667810331088E-3</c:v>
                </c:pt>
                <c:pt idx="208">
                  <c:v>4.7480298097827322E-3</c:v>
                </c:pt>
                <c:pt idx="209">
                  <c:v>3.2118077061778012E-3</c:v>
                </c:pt>
                <c:pt idx="210">
                  <c:v>3.0638323032043486E-3</c:v>
                </c:pt>
                <c:pt idx="211">
                  <c:v>2.9494213064646642E-3</c:v>
                </c:pt>
                <c:pt idx="212">
                  <c:v>2.8148884290420816E-3</c:v>
                </c:pt>
                <c:pt idx="213">
                  <c:v>2.3907955220426325E-3</c:v>
                </c:pt>
                <c:pt idx="214">
                  <c:v>2.4532347872462047E-3</c:v>
                </c:pt>
                <c:pt idx="215">
                  <c:v>2.4795953366739129E-3</c:v>
                </c:pt>
                <c:pt idx="216">
                  <c:v>4.019405425670303E-4</c:v>
                </c:pt>
                <c:pt idx="217">
                  <c:v>-5.316656861990756E-4</c:v>
                </c:pt>
                <c:pt idx="218">
                  <c:v>-3.8135289355398878E-4</c:v>
                </c:pt>
                <c:pt idx="219">
                  <c:v>2.8259889357332363E-4</c:v>
                </c:pt>
                <c:pt idx="220">
                  <c:v>2.8737894411804202E-5</c:v>
                </c:pt>
                <c:pt idx="221">
                  <c:v>1.8639547367807702E-4</c:v>
                </c:pt>
                <c:pt idx="222">
                  <c:v>2.9977004762819347E-4</c:v>
                </c:pt>
                <c:pt idx="223">
                  <c:v>9.6880399798099891E-4</c:v>
                </c:pt>
                <c:pt idx="224">
                  <c:v>4.0948002255040174E-3</c:v>
                </c:pt>
                <c:pt idx="225">
                  <c:v>3.5811342869847933E-3</c:v>
                </c:pt>
                <c:pt idx="226">
                  <c:v>3.6752552675199208E-3</c:v>
                </c:pt>
                <c:pt idx="227">
                  <c:v>4.1912149077031934E-3</c:v>
                </c:pt>
                <c:pt idx="228">
                  <c:v>4.1179757053240911E-3</c:v>
                </c:pt>
                <c:pt idx="229">
                  <c:v>4.2989330022419926E-3</c:v>
                </c:pt>
                <c:pt idx="230">
                  <c:v>4.495235897929965E-3</c:v>
                </c:pt>
                <c:pt idx="231">
                  <c:v>4.5313011107494233E-3</c:v>
                </c:pt>
                <c:pt idx="232">
                  <c:v>4.2615236747189306E-3</c:v>
                </c:pt>
                <c:pt idx="233">
                  <c:v>4.4114296357808513E-3</c:v>
                </c:pt>
                <c:pt idx="234">
                  <c:v>3.7482005425976059E-3</c:v>
                </c:pt>
                <c:pt idx="235">
                  <c:v>3.7191921283641731E-3</c:v>
                </c:pt>
                <c:pt idx="236">
                  <c:v>3.3710415988793749E-3</c:v>
                </c:pt>
                <c:pt idx="237">
                  <c:v>3.640176778709898E-3</c:v>
                </c:pt>
                <c:pt idx="238">
                  <c:v>3.7675761526155633E-3</c:v>
                </c:pt>
                <c:pt idx="239">
                  <c:v>3.3788986053971586E-3</c:v>
                </c:pt>
                <c:pt idx="240">
                  <c:v>3.5972646719139882E-3</c:v>
                </c:pt>
                <c:pt idx="241">
                  <c:v>3.5500670207230852E-3</c:v>
                </c:pt>
                <c:pt idx="242">
                  <c:v>3.1793576913821736E-3</c:v>
                </c:pt>
                <c:pt idx="243">
                  <c:v>3.196342675165529E-3</c:v>
                </c:pt>
                <c:pt idx="244">
                  <c:v>3.8258830947641804E-3</c:v>
                </c:pt>
                <c:pt idx="245">
                  <c:v>3.4308009814755236E-3</c:v>
                </c:pt>
                <c:pt idx="246">
                  <c:v>3.2270803738200645E-3</c:v>
                </c:pt>
                <c:pt idx="247">
                  <c:v>3.6799966811810235E-3</c:v>
                </c:pt>
                <c:pt idx="248">
                  <c:v>2.2182171569359024E-3</c:v>
                </c:pt>
                <c:pt idx="249">
                  <c:v>3.3035025888769253E-3</c:v>
                </c:pt>
                <c:pt idx="250">
                  <c:v>2.9541419063184972E-3</c:v>
                </c:pt>
                <c:pt idx="251">
                  <c:v>2.6948962644001264E-3</c:v>
                </c:pt>
                <c:pt idx="252">
                  <c:v>3.0335345805954459E-3</c:v>
                </c:pt>
                <c:pt idx="253">
                  <c:v>3.0321268227811171E-3</c:v>
                </c:pt>
                <c:pt idx="254">
                  <c:v>2.0535286412608966E-3</c:v>
                </c:pt>
                <c:pt idx="255">
                  <c:v>1.6949850921663123E-4</c:v>
                </c:pt>
                <c:pt idx="256">
                  <c:v>4.198106691647681E-3</c:v>
                </c:pt>
                <c:pt idx="257">
                  <c:v>4.608788961904706E-3</c:v>
                </c:pt>
                <c:pt idx="258">
                  <c:v>4.5671099792210009E-3</c:v>
                </c:pt>
                <c:pt idx="259">
                  <c:v>4.5576126178694804E-3</c:v>
                </c:pt>
                <c:pt idx="260">
                  <c:v>4.483179238141996E-3</c:v>
                </c:pt>
                <c:pt idx="261">
                  <c:v>3.352364001718392E-3</c:v>
                </c:pt>
                <c:pt idx="262">
                  <c:v>3.9384482423328324E-3</c:v>
                </c:pt>
                <c:pt idx="263">
                  <c:v>3.1620788310316962E-3</c:v>
                </c:pt>
                <c:pt idx="264">
                  <c:v>3.5483636357437473E-3</c:v>
                </c:pt>
                <c:pt idx="265">
                  <c:v>3.0399323575751097E-3</c:v>
                </c:pt>
                <c:pt idx="266">
                  <c:v>1.9805514792026607E-3</c:v>
                </c:pt>
                <c:pt idx="267">
                  <c:v>4.5104651696950548E-3</c:v>
                </c:pt>
                <c:pt idx="268">
                  <c:v>3.0449476208700326E-3</c:v>
                </c:pt>
                <c:pt idx="269">
                  <c:v>1.5483385127952644E-3</c:v>
                </c:pt>
                <c:pt idx="270">
                  <c:v>2.9074607887350145E-3</c:v>
                </c:pt>
                <c:pt idx="271">
                  <c:v>3.3277892092090219E-3</c:v>
                </c:pt>
                <c:pt idx="272">
                  <c:v>3.402121754505898E-3</c:v>
                </c:pt>
                <c:pt idx="273">
                  <c:v>3.3216059579021023E-3</c:v>
                </c:pt>
                <c:pt idx="274">
                  <c:v>3.9295694807789548E-3</c:v>
                </c:pt>
                <c:pt idx="275">
                  <c:v>3.6075261715082024E-3</c:v>
                </c:pt>
                <c:pt idx="276">
                  <c:v>4.0770177529994853E-3</c:v>
                </c:pt>
                <c:pt idx="277">
                  <c:v>3.7757537453453234E-3</c:v>
                </c:pt>
                <c:pt idx="278">
                  <c:v>3.6750696448925972E-3</c:v>
                </c:pt>
                <c:pt idx="279">
                  <c:v>3.9020485773148296E-3</c:v>
                </c:pt>
                <c:pt idx="280">
                  <c:v>3.8566620984107243E-3</c:v>
                </c:pt>
                <c:pt idx="281">
                  <c:v>3.8521014517967607E-3</c:v>
                </c:pt>
                <c:pt idx="282">
                  <c:v>4.3205888327327449E-3</c:v>
                </c:pt>
                <c:pt idx="283">
                  <c:v>4.5841549511459094E-3</c:v>
                </c:pt>
                <c:pt idx="284">
                  <c:v>4.819328050058606E-3</c:v>
                </c:pt>
                <c:pt idx="285">
                  <c:v>3.9976898167936739E-3</c:v>
                </c:pt>
                <c:pt idx="286">
                  <c:v>4.1710380544157802E-3</c:v>
                </c:pt>
                <c:pt idx="287">
                  <c:v>2.637002144540226E-3</c:v>
                </c:pt>
                <c:pt idx="288">
                  <c:v>3.9338945737806595E-3</c:v>
                </c:pt>
                <c:pt idx="289">
                  <c:v>3.9343611117943957E-3</c:v>
                </c:pt>
                <c:pt idx="290">
                  <c:v>3.4604502905798582E-3</c:v>
                </c:pt>
                <c:pt idx="291">
                  <c:v>4.1248960379633975E-3</c:v>
                </c:pt>
                <c:pt idx="292">
                  <c:v>3.7849027625906839E-3</c:v>
                </c:pt>
                <c:pt idx="293">
                  <c:v>4.029986722415683E-3</c:v>
                </c:pt>
                <c:pt idx="294">
                  <c:v>4.7306295220046549E-3</c:v>
                </c:pt>
                <c:pt idx="295">
                  <c:v>3.3476869285621593E-3</c:v>
                </c:pt>
                <c:pt idx="296">
                  <c:v>4.5805882237616403E-3</c:v>
                </c:pt>
                <c:pt idx="297">
                  <c:v>4.229814683678803E-3</c:v>
                </c:pt>
                <c:pt idx="298">
                  <c:v>3.5478957026452247E-3</c:v>
                </c:pt>
                <c:pt idx="299">
                  <c:v>3.6317889690972022E-3</c:v>
                </c:pt>
                <c:pt idx="300">
                  <c:v>3.6311230533017354E-3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8-A640-BA81-332AFACC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41615"/>
        <c:axId val="90235791"/>
      </c:scatterChart>
      <c:valAx>
        <c:axId val="14004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0235791"/>
        <c:crosses val="autoZero"/>
        <c:crossBetween val="midCat"/>
      </c:valAx>
      <c:valAx>
        <c:axId val="9023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04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'5yr'!$O$1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'5yr'!$O$2:$O$302</c:f>
              <c:numCache>
                <c:formatCode>General</c:formatCode>
                <c:ptCount val="301"/>
                <c:pt idx="0">
                  <c:v>2.0975457365886192E-3</c:v>
                </c:pt>
                <c:pt idx="1">
                  <c:v>1.0693347780750969E-3</c:v>
                </c:pt>
                <c:pt idx="2">
                  <c:v>1.7495517860338693E-3</c:v>
                </c:pt>
                <c:pt idx="3">
                  <c:v>2.6110624428039965E-3</c:v>
                </c:pt>
                <c:pt idx="4">
                  <c:v>2.8101796964161482E-3</c:v>
                </c:pt>
                <c:pt idx="5">
                  <c:v>3.1457341279203486E-3</c:v>
                </c:pt>
                <c:pt idx="6">
                  <c:v>3.3725299446542125E-3</c:v>
                </c:pt>
                <c:pt idx="7">
                  <c:v>3.1682296306610224E-3</c:v>
                </c:pt>
                <c:pt idx="8">
                  <c:v>3.6983183695625784E-3</c:v>
                </c:pt>
                <c:pt idx="9">
                  <c:v>3.9837166788865468E-3</c:v>
                </c:pt>
                <c:pt idx="10">
                  <c:v>2.2112260930232993E-3</c:v>
                </c:pt>
                <c:pt idx="11">
                  <c:v>3.9301583334299048E-3</c:v>
                </c:pt>
                <c:pt idx="12">
                  <c:v>3.3368289937431052E-3</c:v>
                </c:pt>
                <c:pt idx="13">
                  <c:v>2.9023911343730741E-3</c:v>
                </c:pt>
                <c:pt idx="14">
                  <c:v>1.8759193821668851E-3</c:v>
                </c:pt>
                <c:pt idx="15">
                  <c:v>2.1994623354477851E-3</c:v>
                </c:pt>
                <c:pt idx="16">
                  <c:v>1.4161323362443809E-3</c:v>
                </c:pt>
                <c:pt idx="17">
                  <c:v>1.697011104645086E-3</c:v>
                </c:pt>
                <c:pt idx="18">
                  <c:v>2.1375067018608567E-3</c:v>
                </c:pt>
                <c:pt idx="19">
                  <c:v>1.4695594091067039E-3</c:v>
                </c:pt>
                <c:pt idx="20">
                  <c:v>6.2658597512154062E-4</c:v>
                </c:pt>
                <c:pt idx="21">
                  <c:v>1.8349669846150479E-4</c:v>
                </c:pt>
                <c:pt idx="22">
                  <c:v>9.2369717175976029E-4</c:v>
                </c:pt>
                <c:pt idx="23">
                  <c:v>-6.3206295065484312E-4</c:v>
                </c:pt>
                <c:pt idx="24">
                  <c:v>-1.8309542032944378E-3</c:v>
                </c:pt>
                <c:pt idx="25">
                  <c:v>-2.0176737495481824E-3</c:v>
                </c:pt>
                <c:pt idx="26">
                  <c:v>-7.5355573484249278E-4</c:v>
                </c:pt>
                <c:pt idx="27">
                  <c:v>-2.2716101251066094E-3</c:v>
                </c:pt>
                <c:pt idx="28">
                  <c:v>-2.1307436329430739E-3</c:v>
                </c:pt>
                <c:pt idx="29">
                  <c:v>-1.1479645763244738E-3</c:v>
                </c:pt>
                <c:pt idx="30">
                  <c:v>3.3512160730878905E-4</c:v>
                </c:pt>
                <c:pt idx="31">
                  <c:v>6.4919723916913655E-4</c:v>
                </c:pt>
                <c:pt idx="32">
                  <c:v>-7.4193917141978163E-4</c:v>
                </c:pt>
                <c:pt idx="33">
                  <c:v>-8.1761329675595663E-4</c:v>
                </c:pt>
                <c:pt idx="34">
                  <c:v>-1.0284138707848875E-3</c:v>
                </c:pt>
                <c:pt idx="35">
                  <c:v>-1.8916236333271601E-4</c:v>
                </c:pt>
                <c:pt idx="36">
                  <c:v>-8.2364958765744102E-4</c:v>
                </c:pt>
                <c:pt idx="37">
                  <c:v>-1.387982978540191E-3</c:v>
                </c:pt>
                <c:pt idx="38">
                  <c:v>-1.6461582002155212E-3</c:v>
                </c:pt>
                <c:pt idx="39">
                  <c:v>-3.9766064498845261E-4</c:v>
                </c:pt>
                <c:pt idx="40">
                  <c:v>-1.6325101927316329E-3</c:v>
                </c:pt>
                <c:pt idx="41">
                  <c:v>-1.2258364345034238E-3</c:v>
                </c:pt>
                <c:pt idx="42">
                  <c:v>-7.8450794226067253E-4</c:v>
                </c:pt>
                <c:pt idx="43">
                  <c:v>-2.0518784174630754E-3</c:v>
                </c:pt>
                <c:pt idx="44">
                  <c:v>-2.1827811109630061E-3</c:v>
                </c:pt>
                <c:pt idx="45">
                  <c:v>-2.8329348423422659E-3</c:v>
                </c:pt>
                <c:pt idx="46">
                  <c:v>-2.3482513708474508E-3</c:v>
                </c:pt>
                <c:pt idx="47">
                  <c:v>-2.2266660914810887E-3</c:v>
                </c:pt>
                <c:pt idx="48">
                  <c:v>-2.188990250826894E-3</c:v>
                </c:pt>
                <c:pt idx="49">
                  <c:v>-1.0374529758405814E-3</c:v>
                </c:pt>
                <c:pt idx="50">
                  <c:v>-1.4476544014859448E-3</c:v>
                </c:pt>
                <c:pt idx="51">
                  <c:v>-3.2922467414201323E-3</c:v>
                </c:pt>
                <c:pt idx="52">
                  <c:v>-3.6976195773070365E-3</c:v>
                </c:pt>
                <c:pt idx="53">
                  <c:v>-1.6257410923989791E-3</c:v>
                </c:pt>
                <c:pt idx="54">
                  <c:v>-2.6893878679770337E-3</c:v>
                </c:pt>
                <c:pt idx="55">
                  <c:v>-1.9538084823140407E-3</c:v>
                </c:pt>
                <c:pt idx="56">
                  <c:v>-3.6124401206481457E-5</c:v>
                </c:pt>
                <c:pt idx="57">
                  <c:v>-1.3571566265431264E-3</c:v>
                </c:pt>
                <c:pt idx="58">
                  <c:v>6.084027157493635E-4</c:v>
                </c:pt>
                <c:pt idx="59">
                  <c:v>-1.3037156295083712E-3</c:v>
                </c:pt>
                <c:pt idx="60">
                  <c:v>-1.3009739295250164E-3</c:v>
                </c:pt>
                <c:pt idx="61">
                  <c:v>-2.2721360904968194E-3</c:v>
                </c:pt>
                <c:pt idx="62">
                  <c:v>-1.5351468910777943E-3</c:v>
                </c:pt>
                <c:pt idx="63">
                  <c:v>-2.1243408938238229E-3</c:v>
                </c:pt>
                <c:pt idx="64">
                  <c:v>-1.8648952769087269E-3</c:v>
                </c:pt>
                <c:pt idx="65">
                  <c:v>-1.9471508932930801E-3</c:v>
                </c:pt>
                <c:pt idx="66">
                  <c:v>-2.3843165485359467E-3</c:v>
                </c:pt>
                <c:pt idx="67">
                  <c:v>-1.6736257760240469E-3</c:v>
                </c:pt>
                <c:pt idx="68">
                  <c:v>-1.6196720040593804E-3</c:v>
                </c:pt>
                <c:pt idx="69">
                  <c:v>-1.6906844969738245E-3</c:v>
                </c:pt>
                <c:pt idx="70">
                  <c:v>-1.7667668739322785E-3</c:v>
                </c:pt>
                <c:pt idx="71">
                  <c:v>-1.5244606487502203E-3</c:v>
                </c:pt>
                <c:pt idx="72">
                  <c:v>-3.0890012239831984E-3</c:v>
                </c:pt>
                <c:pt idx="73">
                  <c:v>-3.3389914352600393E-3</c:v>
                </c:pt>
                <c:pt idx="74">
                  <c:v>-2.4071734738517368E-3</c:v>
                </c:pt>
                <c:pt idx="75">
                  <c:v>-2.8581676170828735E-3</c:v>
                </c:pt>
                <c:pt idx="76">
                  <c:v>-3.6667409882021407E-3</c:v>
                </c:pt>
                <c:pt idx="77">
                  <c:v>-3.9536362332171972E-3</c:v>
                </c:pt>
                <c:pt idx="78">
                  <c:v>-3.7161485910158151E-3</c:v>
                </c:pt>
                <c:pt idx="79">
                  <c:v>-5.8526522317279032E-3</c:v>
                </c:pt>
                <c:pt idx="80">
                  <c:v>-3.8924354166947877E-3</c:v>
                </c:pt>
                <c:pt idx="81">
                  <c:v>-4.5649012085681416E-3</c:v>
                </c:pt>
                <c:pt idx="82">
                  <c:v>-4.3370358131520331E-3</c:v>
                </c:pt>
                <c:pt idx="83">
                  <c:v>-3.5741493484845793E-3</c:v>
                </c:pt>
                <c:pt idx="84">
                  <c:v>-4.4302278807935268E-3</c:v>
                </c:pt>
                <c:pt idx="85">
                  <c:v>-3.70259883350497E-3</c:v>
                </c:pt>
                <c:pt idx="86">
                  <c:v>-4.31943042050524E-3</c:v>
                </c:pt>
                <c:pt idx="87">
                  <c:v>-1.6457338626528492E-3</c:v>
                </c:pt>
                <c:pt idx="88">
                  <c:v>-1.6306630160157522E-4</c:v>
                </c:pt>
                <c:pt idx="89">
                  <c:v>3.3436293279216055E-3</c:v>
                </c:pt>
                <c:pt idx="90">
                  <c:v>3.9426364363827158E-3</c:v>
                </c:pt>
                <c:pt idx="91">
                  <c:v>4.1134243173671344E-3</c:v>
                </c:pt>
                <c:pt idx="92">
                  <c:v>5.5619150897514864E-3</c:v>
                </c:pt>
                <c:pt idx="93">
                  <c:v>3.3859285884283476E-3</c:v>
                </c:pt>
                <c:pt idx="94">
                  <c:v>4.7081717678935306E-3</c:v>
                </c:pt>
                <c:pt idx="95">
                  <c:v>4.3293307034641716E-3</c:v>
                </c:pt>
                <c:pt idx="96">
                  <c:v>3.5662334405271376E-3</c:v>
                </c:pt>
                <c:pt idx="97">
                  <c:v>4.7473274733252167E-3</c:v>
                </c:pt>
                <c:pt idx="98">
                  <c:v>5.0310197264190936E-3</c:v>
                </c:pt>
                <c:pt idx="99">
                  <c:v>3.2159856669149974E-3</c:v>
                </c:pt>
                <c:pt idx="100">
                  <c:v>4.1154021868607324E-3</c:v>
                </c:pt>
                <c:pt idx="101">
                  <c:v>4.5223376593499995E-3</c:v>
                </c:pt>
                <c:pt idx="102">
                  <c:v>4.5661608914628156E-3</c:v>
                </c:pt>
                <c:pt idx="103">
                  <c:v>3.8585227069584463E-3</c:v>
                </c:pt>
                <c:pt idx="104">
                  <c:v>3.6846417791267477E-3</c:v>
                </c:pt>
                <c:pt idx="105">
                  <c:v>5.3449695978884746E-3</c:v>
                </c:pt>
                <c:pt idx="106">
                  <c:v>3.5306520409532955E-3</c:v>
                </c:pt>
                <c:pt idx="107">
                  <c:v>4.6601829825728448E-3</c:v>
                </c:pt>
                <c:pt idx="108">
                  <c:v>4.5283055040443087E-3</c:v>
                </c:pt>
                <c:pt idx="109">
                  <c:v>3.6961653665285375E-3</c:v>
                </c:pt>
                <c:pt idx="110">
                  <c:v>5.2417151954497086E-3</c:v>
                </c:pt>
                <c:pt idx="111">
                  <c:v>3.0432167861680652E-3</c:v>
                </c:pt>
                <c:pt idx="112">
                  <c:v>3.3018176259752233E-3</c:v>
                </c:pt>
                <c:pt idx="113">
                  <c:v>3.6927533713128086E-3</c:v>
                </c:pt>
                <c:pt idx="114">
                  <c:v>2.1105360970951345E-3</c:v>
                </c:pt>
                <c:pt idx="115">
                  <c:v>4.4626670752848418E-3</c:v>
                </c:pt>
                <c:pt idx="116">
                  <c:v>2.7176415038563679E-3</c:v>
                </c:pt>
                <c:pt idx="117">
                  <c:v>4.7287919589860516E-3</c:v>
                </c:pt>
                <c:pt idx="118">
                  <c:v>1.9800294762886235E-3</c:v>
                </c:pt>
                <c:pt idx="119">
                  <c:v>3.3546461619295359E-3</c:v>
                </c:pt>
                <c:pt idx="120">
                  <c:v>1.7438542665018011E-3</c:v>
                </c:pt>
                <c:pt idx="121">
                  <c:v>3.0723030379311337E-3</c:v>
                </c:pt>
                <c:pt idx="122">
                  <c:v>3.8411559039978442E-3</c:v>
                </c:pt>
                <c:pt idx="123">
                  <c:v>5.535619404422043E-4</c:v>
                </c:pt>
                <c:pt idx="124">
                  <c:v>1.1605503012305949E-3</c:v>
                </c:pt>
                <c:pt idx="125">
                  <c:v>1.588082934972629E-3</c:v>
                </c:pt>
                <c:pt idx="126">
                  <c:v>1.1665981473302414E-3</c:v>
                </c:pt>
                <c:pt idx="127">
                  <c:v>1.7984836946451279E-3</c:v>
                </c:pt>
                <c:pt idx="128">
                  <c:v>1.7910875041369989E-3</c:v>
                </c:pt>
                <c:pt idx="129">
                  <c:v>2.8327778439988143E-3</c:v>
                </c:pt>
                <c:pt idx="130">
                  <c:v>-7.2394487285006026E-4</c:v>
                </c:pt>
                <c:pt idx="131">
                  <c:v>-1.5365140781650301E-3</c:v>
                </c:pt>
                <c:pt idx="132">
                  <c:v>-6.0868600406181229E-4</c:v>
                </c:pt>
                <c:pt idx="133">
                  <c:v>-4.6212456004389359E-4</c:v>
                </c:pt>
                <c:pt idx="134">
                  <c:v>-2.0908163388575216E-3</c:v>
                </c:pt>
                <c:pt idx="135">
                  <c:v>2.3340289227631594E-6</c:v>
                </c:pt>
                <c:pt idx="136">
                  <c:v>-1.0867870187093358E-3</c:v>
                </c:pt>
                <c:pt idx="137">
                  <c:v>-8.1480269394488538E-4</c:v>
                </c:pt>
                <c:pt idx="138">
                  <c:v>-1.0460162988568771E-3</c:v>
                </c:pt>
                <c:pt idx="139">
                  <c:v>-3.2296295797752195E-3</c:v>
                </c:pt>
                <c:pt idx="140">
                  <c:v>-2.5087398244458521E-3</c:v>
                </c:pt>
                <c:pt idx="141">
                  <c:v>-7.7101855657245311E-4</c:v>
                </c:pt>
                <c:pt idx="142">
                  <c:v>-3.6564131117537506E-3</c:v>
                </c:pt>
                <c:pt idx="143">
                  <c:v>-1.9335428957897799E-3</c:v>
                </c:pt>
                <c:pt idx="144">
                  <c:v>-1.7204937803722668E-3</c:v>
                </c:pt>
                <c:pt idx="145">
                  <c:v>-4.0088315868002673E-3</c:v>
                </c:pt>
                <c:pt idx="146">
                  <c:v>-3.0508182896688252E-3</c:v>
                </c:pt>
                <c:pt idx="147">
                  <c:v>-3.3031956968475693E-3</c:v>
                </c:pt>
                <c:pt idx="148">
                  <c:v>6.1741598897866595E-4</c:v>
                </c:pt>
                <c:pt idx="149">
                  <c:v>1.4868853396314509E-3</c:v>
                </c:pt>
                <c:pt idx="150">
                  <c:v>2.3272576588088427E-3</c:v>
                </c:pt>
                <c:pt idx="151">
                  <c:v>1.8085182782722623E-3</c:v>
                </c:pt>
                <c:pt idx="152">
                  <c:v>4.8546525368365744E-4</c:v>
                </c:pt>
                <c:pt idx="153">
                  <c:v>1.6007414067353322E-3</c:v>
                </c:pt>
                <c:pt idx="154">
                  <c:v>2.4071494886679914E-3</c:v>
                </c:pt>
                <c:pt idx="155">
                  <c:v>3.2642583081473452E-3</c:v>
                </c:pt>
                <c:pt idx="156">
                  <c:v>2.1105410867322807E-3</c:v>
                </c:pt>
                <c:pt idx="157">
                  <c:v>2.2766614723904004E-4</c:v>
                </c:pt>
                <c:pt idx="158">
                  <c:v>1.5367018967173971E-3</c:v>
                </c:pt>
                <c:pt idx="159">
                  <c:v>1.8495685826398958E-3</c:v>
                </c:pt>
                <c:pt idx="160">
                  <c:v>-1.5389613667825914E-4</c:v>
                </c:pt>
                <c:pt idx="161">
                  <c:v>-8.6444139047647025E-4</c:v>
                </c:pt>
                <c:pt idx="162">
                  <c:v>-1.6208644915445794E-3</c:v>
                </c:pt>
                <c:pt idx="163">
                  <c:v>1.6520223671346018E-4</c:v>
                </c:pt>
                <c:pt idx="164">
                  <c:v>1.1002252422594476E-4</c:v>
                </c:pt>
                <c:pt idx="165">
                  <c:v>7.3319570922670066E-4</c:v>
                </c:pt>
                <c:pt idx="166">
                  <c:v>1.0717252623594397E-3</c:v>
                </c:pt>
                <c:pt idx="167">
                  <c:v>1.2687072881120386E-3</c:v>
                </c:pt>
                <c:pt idx="168">
                  <c:v>-6.8178971707263079E-4</c:v>
                </c:pt>
                <c:pt idx="169">
                  <c:v>2.960834622330287E-4</c:v>
                </c:pt>
                <c:pt idx="170">
                  <c:v>6.9274103581705264E-4</c:v>
                </c:pt>
                <c:pt idx="171">
                  <c:v>8.037026198684169E-5</c:v>
                </c:pt>
                <c:pt idx="172">
                  <c:v>-6.9585629271291805E-5</c:v>
                </c:pt>
                <c:pt idx="173">
                  <c:v>-4.3848111955985605E-4</c:v>
                </c:pt>
                <c:pt idx="174">
                  <c:v>1.0653381915429506E-3</c:v>
                </c:pt>
                <c:pt idx="175">
                  <c:v>2.7089540884825203E-3</c:v>
                </c:pt>
                <c:pt idx="176">
                  <c:v>-1.3114800561458383E-3</c:v>
                </c:pt>
                <c:pt idx="177">
                  <c:v>3.1942792882618354E-3</c:v>
                </c:pt>
                <c:pt idx="178">
                  <c:v>1.904353614569281E-3</c:v>
                </c:pt>
                <c:pt idx="179">
                  <c:v>2.1927102845744105E-3</c:v>
                </c:pt>
                <c:pt idx="180">
                  <c:v>1.7657637753042913E-3</c:v>
                </c:pt>
                <c:pt idx="181">
                  <c:v>3.8017729889419684E-3</c:v>
                </c:pt>
                <c:pt idx="182">
                  <c:v>2.1489167254556884E-3</c:v>
                </c:pt>
                <c:pt idx="183">
                  <c:v>1.3718820030563582E-3</c:v>
                </c:pt>
                <c:pt idx="184">
                  <c:v>3.1394617432051733E-3</c:v>
                </c:pt>
                <c:pt idx="185">
                  <c:v>3.2752797847109267E-3</c:v>
                </c:pt>
                <c:pt idx="186">
                  <c:v>2.1968240763370755E-3</c:v>
                </c:pt>
                <c:pt idx="187">
                  <c:v>2.4374651589848893E-3</c:v>
                </c:pt>
                <c:pt idx="188">
                  <c:v>4.4384094025069452E-3</c:v>
                </c:pt>
                <c:pt idx="189">
                  <c:v>4.035868416245419E-3</c:v>
                </c:pt>
                <c:pt idx="190">
                  <c:v>4.4304544326186999E-3</c:v>
                </c:pt>
                <c:pt idx="191">
                  <c:v>1.8444804954514675E-3</c:v>
                </c:pt>
                <c:pt idx="192">
                  <c:v>1.2353263663395331E-3</c:v>
                </c:pt>
                <c:pt idx="193">
                  <c:v>-6.1327914971133534E-4</c:v>
                </c:pt>
                <c:pt idx="194">
                  <c:v>-1.7097438750880885E-5</c:v>
                </c:pt>
                <c:pt idx="195">
                  <c:v>4.0183928835210887E-4</c:v>
                </c:pt>
                <c:pt idx="196">
                  <c:v>-3.8757500798283686E-4</c:v>
                </c:pt>
                <c:pt idx="197">
                  <c:v>-7.0304347186717726E-4</c:v>
                </c:pt>
                <c:pt idx="198">
                  <c:v>8.7914759853047805E-4</c:v>
                </c:pt>
                <c:pt idx="199">
                  <c:v>3.0824087257467249E-3</c:v>
                </c:pt>
                <c:pt idx="200">
                  <c:v>4.552770797420596E-3</c:v>
                </c:pt>
                <c:pt idx="201">
                  <c:v>3.8624136293251205E-3</c:v>
                </c:pt>
                <c:pt idx="202">
                  <c:v>4.260699068416909E-3</c:v>
                </c:pt>
                <c:pt idx="203">
                  <c:v>4.4920491308453447E-3</c:v>
                </c:pt>
                <c:pt idx="204">
                  <c:v>3.4670604299718508E-3</c:v>
                </c:pt>
                <c:pt idx="205">
                  <c:v>1.1617814719953909E-3</c:v>
                </c:pt>
                <c:pt idx="206">
                  <c:v>1.0268640793465104E-3</c:v>
                </c:pt>
                <c:pt idx="207">
                  <c:v>1.0764329906167748E-3</c:v>
                </c:pt>
                <c:pt idx="208">
                  <c:v>4.5354650550260261E-3</c:v>
                </c:pt>
                <c:pt idx="209">
                  <c:v>2.3823204952876367E-3</c:v>
                </c:pt>
                <c:pt idx="210">
                  <c:v>3.1029834490772521E-3</c:v>
                </c:pt>
                <c:pt idx="211">
                  <c:v>2.8960038710880431E-3</c:v>
                </c:pt>
                <c:pt idx="212">
                  <c:v>2.5308875855383096E-3</c:v>
                </c:pt>
                <c:pt idx="213">
                  <c:v>8.2643987350475377E-4</c:v>
                </c:pt>
                <c:pt idx="214">
                  <c:v>-1.283800940006991E-3</c:v>
                </c:pt>
                <c:pt idx="215">
                  <c:v>-6.2972812500297105E-4</c:v>
                </c:pt>
                <c:pt idx="216">
                  <c:v>-9.2806761053428489E-4</c:v>
                </c:pt>
                <c:pt idx="217">
                  <c:v>-1.2862710324750134E-3</c:v>
                </c:pt>
                <c:pt idx="218">
                  <c:v>5.7136637607209384E-6</c:v>
                </c:pt>
                <c:pt idx="219">
                  <c:v>-1.7831207751367872E-3</c:v>
                </c:pt>
                <c:pt idx="220">
                  <c:v>-2.7132219334405584E-3</c:v>
                </c:pt>
                <c:pt idx="221">
                  <c:v>1.6057465246756449E-4</c:v>
                </c:pt>
                <c:pt idx="222">
                  <c:v>2.3135247550275882E-3</c:v>
                </c:pt>
                <c:pt idx="223">
                  <c:v>7.4592618460756106E-4</c:v>
                </c:pt>
                <c:pt idx="224">
                  <c:v>1.0124682747454233E-3</c:v>
                </c:pt>
                <c:pt idx="225">
                  <c:v>7.4115005952743295E-3</c:v>
                </c:pt>
                <c:pt idx="226">
                  <c:v>7.9372864073134625E-3</c:v>
                </c:pt>
                <c:pt idx="227">
                  <c:v>7.0275877599505765E-3</c:v>
                </c:pt>
                <c:pt idx="228">
                  <c:v>8.6055896273166E-3</c:v>
                </c:pt>
                <c:pt idx="229">
                  <c:v>7.8230005180935924E-3</c:v>
                </c:pt>
                <c:pt idx="230">
                  <c:v>8.5089104169552478E-3</c:v>
                </c:pt>
                <c:pt idx="231">
                  <c:v>8.0814626675362357E-3</c:v>
                </c:pt>
                <c:pt idx="232">
                  <c:v>9.6190171868452412E-3</c:v>
                </c:pt>
                <c:pt idx="233">
                  <c:v>9.129568213128764E-3</c:v>
                </c:pt>
                <c:pt idx="234">
                  <c:v>8.2409498876075075E-3</c:v>
                </c:pt>
                <c:pt idx="235">
                  <c:v>9.1186048011720321E-3</c:v>
                </c:pt>
                <c:pt idx="236">
                  <c:v>7.7769190451936546E-3</c:v>
                </c:pt>
                <c:pt idx="237">
                  <c:v>7.9999201962006276E-3</c:v>
                </c:pt>
                <c:pt idx="238">
                  <c:v>6.8374543220784904E-3</c:v>
                </c:pt>
                <c:pt idx="239">
                  <c:v>5.231317071648315E-3</c:v>
                </c:pt>
                <c:pt idx="240">
                  <c:v>6.418130488137325E-3</c:v>
                </c:pt>
                <c:pt idx="241">
                  <c:v>6.8693584926578666E-3</c:v>
                </c:pt>
                <c:pt idx="242">
                  <c:v>4.0516833722800266E-3</c:v>
                </c:pt>
                <c:pt idx="243">
                  <c:v>4.3816377583979164E-3</c:v>
                </c:pt>
                <c:pt idx="244">
                  <c:v>5.0929184689024309E-3</c:v>
                </c:pt>
                <c:pt idx="245">
                  <c:v>6.6110092986622401E-3</c:v>
                </c:pt>
                <c:pt idx="246">
                  <c:v>5.4073243153869525E-3</c:v>
                </c:pt>
                <c:pt idx="247">
                  <c:v>3.6592329538985462E-3</c:v>
                </c:pt>
                <c:pt idx="248">
                  <c:v>4.6562872561445381E-3</c:v>
                </c:pt>
                <c:pt idx="249">
                  <c:v>6.6289575134470587E-3</c:v>
                </c:pt>
                <c:pt idx="250">
                  <c:v>5.0643318755553939E-3</c:v>
                </c:pt>
                <c:pt idx="251">
                  <c:v>3.7442526013522813E-3</c:v>
                </c:pt>
                <c:pt idx="252">
                  <c:v>3.3846258124565027E-3</c:v>
                </c:pt>
                <c:pt idx="253">
                  <c:v>4.5239914609675278E-3</c:v>
                </c:pt>
                <c:pt idx="254">
                  <c:v>5.0925830592582315E-3</c:v>
                </c:pt>
                <c:pt idx="255">
                  <c:v>3.7672098677956588E-3</c:v>
                </c:pt>
                <c:pt idx="256">
                  <c:v>5.0438097324006998E-3</c:v>
                </c:pt>
                <c:pt idx="257">
                  <c:v>5.0877590254815716E-3</c:v>
                </c:pt>
                <c:pt idx="258">
                  <c:v>5.5861659953807437E-3</c:v>
                </c:pt>
                <c:pt idx="259">
                  <c:v>4.7302940470315274E-3</c:v>
                </c:pt>
                <c:pt idx="260">
                  <c:v>5.4027343074827035E-3</c:v>
                </c:pt>
                <c:pt idx="261">
                  <c:v>4.5646777507575686E-3</c:v>
                </c:pt>
                <c:pt idx="262">
                  <c:v>4.7955691087819986E-3</c:v>
                </c:pt>
                <c:pt idx="263">
                  <c:v>3.949303163073058E-3</c:v>
                </c:pt>
                <c:pt idx="264">
                  <c:v>5.0985079374220961E-3</c:v>
                </c:pt>
                <c:pt idx="265">
                  <c:v>3.4453577891656309E-3</c:v>
                </c:pt>
                <c:pt idx="266">
                  <c:v>4.1014334566452605E-3</c:v>
                </c:pt>
                <c:pt idx="267">
                  <c:v>3.2217691903050254E-3</c:v>
                </c:pt>
                <c:pt idx="268">
                  <c:v>3.6560092753117283E-3</c:v>
                </c:pt>
                <c:pt idx="269">
                  <c:v>4.7657245431500586E-3</c:v>
                </c:pt>
                <c:pt idx="270">
                  <c:v>4.5652526131219366E-3</c:v>
                </c:pt>
                <c:pt idx="271">
                  <c:v>4.2912938948804439E-3</c:v>
                </c:pt>
                <c:pt idx="272">
                  <c:v>5.0986617642628154E-3</c:v>
                </c:pt>
                <c:pt idx="273">
                  <c:v>4.3570748380058382E-3</c:v>
                </c:pt>
                <c:pt idx="274">
                  <c:v>4.2475569742979301E-3</c:v>
                </c:pt>
                <c:pt idx="275">
                  <c:v>2.4842323573214201E-3</c:v>
                </c:pt>
                <c:pt idx="276">
                  <c:v>3.0837229330840845E-3</c:v>
                </c:pt>
                <c:pt idx="277">
                  <c:v>3.9622614657101292E-3</c:v>
                </c:pt>
                <c:pt idx="278">
                  <c:v>3.2028337306615508E-3</c:v>
                </c:pt>
                <c:pt idx="279">
                  <c:v>4.150803609840127E-3</c:v>
                </c:pt>
                <c:pt idx="280">
                  <c:v>3.7654352892581523E-3</c:v>
                </c:pt>
                <c:pt idx="281">
                  <c:v>4.5061928182476615E-3</c:v>
                </c:pt>
                <c:pt idx="282">
                  <c:v>4.3373236907028826E-3</c:v>
                </c:pt>
                <c:pt idx="283">
                  <c:v>5.8903327383398839E-3</c:v>
                </c:pt>
                <c:pt idx="284">
                  <c:v>4.879615793633026E-3</c:v>
                </c:pt>
                <c:pt idx="285">
                  <c:v>4.37040225254805E-3</c:v>
                </c:pt>
                <c:pt idx="286">
                  <c:v>4.4676976854091631E-3</c:v>
                </c:pt>
                <c:pt idx="287">
                  <c:v>-1.2587756256461882E-3</c:v>
                </c:pt>
                <c:pt idx="288">
                  <c:v>4.6984664944917124E-3</c:v>
                </c:pt>
                <c:pt idx="289">
                  <c:v>3.8207673127254906E-3</c:v>
                </c:pt>
                <c:pt idx="290">
                  <c:v>4.3875974661816601E-3</c:v>
                </c:pt>
                <c:pt idx="291">
                  <c:v>4.7562314831502746E-3</c:v>
                </c:pt>
                <c:pt idx="292">
                  <c:v>2.601666102789767E-3</c:v>
                </c:pt>
                <c:pt idx="293">
                  <c:v>3.6944777916267336E-3</c:v>
                </c:pt>
                <c:pt idx="294">
                  <c:v>2.5047007962424534E-3</c:v>
                </c:pt>
                <c:pt idx="295">
                  <c:v>3.287174818807052E-3</c:v>
                </c:pt>
                <c:pt idx="296">
                  <c:v>3.9635617916528917E-3</c:v>
                </c:pt>
                <c:pt idx="297">
                  <c:v>3.4481803583287776E-3</c:v>
                </c:pt>
                <c:pt idx="298">
                  <c:v>2.2265094665800123E-3</c:v>
                </c:pt>
                <c:pt idx="299">
                  <c:v>4.1260161150092275E-3</c:v>
                </c:pt>
                <c:pt idx="300">
                  <c:v>4.2133860609060566E-3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9-5945-A1B1-F62319AE0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775808"/>
        <c:axId val="1860357712"/>
      </c:scatterChart>
      <c:valAx>
        <c:axId val="18487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357712"/>
        <c:crosses val="autoZero"/>
        <c:crossBetween val="midCat"/>
      </c:valAx>
      <c:valAx>
        <c:axId val="18603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77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'5yr'!$Q$1</c:f>
              <c:strCache>
                <c:ptCount val="1"/>
                <c:pt idx="0">
                  <c:v>d21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'5yr'!$Q$2:$Q$302</c:f>
              <c:numCache>
                <c:formatCode>General</c:formatCode>
                <c:ptCount val="301"/>
                <c:pt idx="0">
                  <c:v>1.0288559879603736E-3</c:v>
                </c:pt>
                <c:pt idx="1">
                  <c:v>1.0574321303014798E-3</c:v>
                </c:pt>
                <c:pt idx="2">
                  <c:v>1.1301700334470617E-3</c:v>
                </c:pt>
                <c:pt idx="3">
                  <c:v>9.5590714598974696E-4</c:v>
                </c:pt>
                <c:pt idx="4">
                  <c:v>1.1996941989221872E-3</c:v>
                </c:pt>
                <c:pt idx="5">
                  <c:v>1.0364286070874877E-3</c:v>
                </c:pt>
                <c:pt idx="6">
                  <c:v>8.4905434056081058E-4</c:v>
                </c:pt>
                <c:pt idx="7">
                  <c:v>2.7312091137325113E-4</c:v>
                </c:pt>
                <c:pt idx="8">
                  <c:v>-1.5301611121738314E-4</c:v>
                </c:pt>
                <c:pt idx="9">
                  <c:v>-5.0659603477072601E-4</c:v>
                </c:pt>
                <c:pt idx="10">
                  <c:v>-5.3413940366666465E-4</c:v>
                </c:pt>
                <c:pt idx="11">
                  <c:v>-6.4628802868501103E-4</c:v>
                </c:pt>
                <c:pt idx="12">
                  <c:v>-6.5098718234286868E-4</c:v>
                </c:pt>
                <c:pt idx="13">
                  <c:v>-5.2791460544922546E-4</c:v>
                </c:pt>
                <c:pt idx="14">
                  <c:v>-5.1991208317826373E-4</c:v>
                </c:pt>
                <c:pt idx="15">
                  <c:v>-5.2441593523051486E-4</c:v>
                </c:pt>
                <c:pt idx="16">
                  <c:v>-4.1728093516227652E-4</c:v>
                </c:pt>
                <c:pt idx="17">
                  <c:v>-5.9279058665760893E-4</c:v>
                </c:pt>
                <c:pt idx="18">
                  <c:v>-4.722159248820839E-4</c:v>
                </c:pt>
                <c:pt idx="19">
                  <c:v>-3.7478799746950859E-4</c:v>
                </c:pt>
                <c:pt idx="20">
                  <c:v>-4.2037174415883016E-4</c:v>
                </c:pt>
                <c:pt idx="21">
                  <c:v>-3.4027620056390449E-4</c:v>
                </c:pt>
                <c:pt idx="22">
                  <c:v>-4.6971334213330614E-4</c:v>
                </c:pt>
                <c:pt idx="23">
                  <c:v>-6.9746409626524411E-5</c:v>
                </c:pt>
                <c:pt idx="24">
                  <c:v>-9.0031200535037326E-5</c:v>
                </c:pt>
                <c:pt idx="25">
                  <c:v>2.1979535280995839E-5</c:v>
                </c:pt>
                <c:pt idx="26">
                  <c:v>3.2319426882356991E-5</c:v>
                </c:pt>
                <c:pt idx="27">
                  <c:v>2.5522581307285859E-4</c:v>
                </c:pt>
                <c:pt idx="28">
                  <c:v>3.6804406722868756E-4</c:v>
                </c:pt>
                <c:pt idx="29">
                  <c:v>3.0109486916705952E-4</c:v>
                </c:pt>
                <c:pt idx="30">
                  <c:v>4.3376711837665033E-4</c:v>
                </c:pt>
                <c:pt idx="31">
                  <c:v>4.0671744432613059E-4</c:v>
                </c:pt>
                <c:pt idx="32">
                  <c:v>2.9393371818553157E-4</c:v>
                </c:pt>
                <c:pt idx="33">
                  <c:v>3.3821213153426705E-4</c:v>
                </c:pt>
                <c:pt idx="34">
                  <c:v>4.3114191184948428E-4</c:v>
                </c:pt>
                <c:pt idx="35">
                  <c:v>4.0227183846626088E-4</c:v>
                </c:pt>
                <c:pt idx="36">
                  <c:v>4.1774033624410005E-4</c:v>
                </c:pt>
                <c:pt idx="37">
                  <c:v>3.6311052073818503E-4</c:v>
                </c:pt>
                <c:pt idx="38">
                  <c:v>3.5685068537408444E-4</c:v>
                </c:pt>
                <c:pt idx="39">
                  <c:v>2.1660591690372821E-4</c:v>
                </c:pt>
                <c:pt idx="40">
                  <c:v>2.3158759028617595E-4</c:v>
                </c:pt>
                <c:pt idx="41">
                  <c:v>2.1448247752561649E-4</c:v>
                </c:pt>
                <c:pt idx="42">
                  <c:v>2.0939536603913587E-4</c:v>
                </c:pt>
                <c:pt idx="43">
                  <c:v>1.7557580876609215E-4</c:v>
                </c:pt>
                <c:pt idx="44">
                  <c:v>2.0229934828352308E-4</c:v>
                </c:pt>
                <c:pt idx="45">
                  <c:v>3.715689772932889E-4</c:v>
                </c:pt>
                <c:pt idx="46">
                  <c:v>4.1149414400926815E-4</c:v>
                </c:pt>
                <c:pt idx="47">
                  <c:v>5.2258497448803322E-4</c:v>
                </c:pt>
                <c:pt idx="48">
                  <c:v>4.2709365861805931E-4</c:v>
                </c:pt>
                <c:pt idx="49">
                  <c:v>4.4111590946088915E-4</c:v>
                </c:pt>
                <c:pt idx="50">
                  <c:v>3.6353027777872617E-4</c:v>
                </c:pt>
                <c:pt idx="51">
                  <c:v>3.3733992469424552E-4</c:v>
                </c:pt>
                <c:pt idx="52">
                  <c:v>3.0403403349329311E-4</c:v>
                </c:pt>
                <c:pt idx="53">
                  <c:v>3.4384351569210006E-4</c:v>
                </c:pt>
                <c:pt idx="54">
                  <c:v>4.2457786366609414E-4</c:v>
                </c:pt>
                <c:pt idx="55">
                  <c:v>3.0931864620851145E-4</c:v>
                </c:pt>
                <c:pt idx="56">
                  <c:v>2.3018884640704611E-4</c:v>
                </c:pt>
                <c:pt idx="57">
                  <c:v>1.9110812908847315E-4</c:v>
                </c:pt>
                <c:pt idx="58">
                  <c:v>8.9875834230909724E-5</c:v>
                </c:pt>
                <c:pt idx="59">
                  <c:v>3.0464765274016911E-5</c:v>
                </c:pt>
                <c:pt idx="60">
                  <c:v>-3.7044973532143755E-5</c:v>
                </c:pt>
                <c:pt idx="61">
                  <c:v>-1.079616349838608E-4</c:v>
                </c:pt>
                <c:pt idx="62">
                  <c:v>-2.4554750609438736E-4</c:v>
                </c:pt>
                <c:pt idx="63">
                  <c:v>-3.7684559858567127E-4</c:v>
                </c:pt>
                <c:pt idx="64">
                  <c:v>-4.0644185166128187E-4</c:v>
                </c:pt>
                <c:pt idx="65">
                  <c:v>-2.8596990692369637E-4</c:v>
                </c:pt>
                <c:pt idx="66">
                  <c:v>-3.1175031431238294E-4</c:v>
                </c:pt>
                <c:pt idx="67">
                  <c:v>-3.2087047928326499E-4</c:v>
                </c:pt>
                <c:pt idx="68">
                  <c:v>-3.3878467629163897E-4</c:v>
                </c:pt>
                <c:pt idx="69">
                  <c:v>-3.3587984805367836E-4</c:v>
                </c:pt>
                <c:pt idx="70">
                  <c:v>-3.3334842842948527E-4</c:v>
                </c:pt>
                <c:pt idx="71">
                  <c:v>-3.5169185281003646E-4</c:v>
                </c:pt>
                <c:pt idx="72">
                  <c:v>-3.9255968657721761E-4</c:v>
                </c:pt>
                <c:pt idx="73">
                  <c:v>-3.539738024741293E-4</c:v>
                </c:pt>
                <c:pt idx="74">
                  <c:v>-2.91085781078317E-4</c:v>
                </c:pt>
                <c:pt idx="75">
                  <c:v>-3.4481100195290527E-4</c:v>
                </c:pt>
                <c:pt idx="76">
                  <c:v>-3.2006829567613696E-4</c:v>
                </c:pt>
                <c:pt idx="77">
                  <c:v>-3.6222672437644619E-4</c:v>
                </c:pt>
                <c:pt idx="78">
                  <c:v>-3.5682033991136543E-4</c:v>
                </c:pt>
                <c:pt idx="79">
                  <c:v>-3.8777029843907679E-4</c:v>
                </c:pt>
                <c:pt idx="80">
                  <c:v>-4.2726418983952009E-4</c:v>
                </c:pt>
                <c:pt idx="81">
                  <c:v>-4.4959130785582942E-4</c:v>
                </c:pt>
                <c:pt idx="82">
                  <c:v>-4.3939499440110363E-4</c:v>
                </c:pt>
                <c:pt idx="83">
                  <c:v>-4.3678631140098073E-4</c:v>
                </c:pt>
                <c:pt idx="84">
                  <c:v>3.9505844825603971E-4</c:v>
                </c:pt>
                <c:pt idx="85">
                  <c:v>4.2666985992923087E-4</c:v>
                </c:pt>
                <c:pt idx="86">
                  <c:v>-3.7388019232914701E-4</c:v>
                </c:pt>
                <c:pt idx="87">
                  <c:v>3.8833490045522443E-4</c:v>
                </c:pt>
                <c:pt idx="88">
                  <c:v>4.2006415011341079E-4</c:v>
                </c:pt>
                <c:pt idx="89">
                  <c:v>3.3485050583262864E-4</c:v>
                </c:pt>
                <c:pt idx="90">
                  <c:v>2.6414497930323574E-4</c:v>
                </c:pt>
                <c:pt idx="91">
                  <c:v>2.2034312775900781E-4</c:v>
                </c:pt>
                <c:pt idx="92">
                  <c:v>2.2935192247200246E-4</c:v>
                </c:pt>
                <c:pt idx="93">
                  <c:v>2.2231748596445496E-4</c:v>
                </c:pt>
                <c:pt idx="94">
                  <c:v>2.2084519798138899E-4</c:v>
                </c:pt>
                <c:pt idx="95">
                  <c:v>1.9379221819477814E-4</c:v>
                </c:pt>
                <c:pt idx="96">
                  <c:v>1.6230121395092653E-4</c:v>
                </c:pt>
                <c:pt idx="97">
                  <c:v>1.6248996116174572E-4</c:v>
                </c:pt>
                <c:pt idx="98">
                  <c:v>1.6557835758636806E-4</c:v>
                </c:pt>
                <c:pt idx="99">
                  <c:v>1.2914551757859868E-4</c:v>
                </c:pt>
                <c:pt idx="100">
                  <c:v>7.5179582695768243E-5</c:v>
                </c:pt>
                <c:pt idx="101">
                  <c:v>5.0812857291155505E-5</c:v>
                </c:pt>
                <c:pt idx="102">
                  <c:v>1.1026516364217795E-5</c:v>
                </c:pt>
                <c:pt idx="103">
                  <c:v>-3.020841398065563E-5</c:v>
                </c:pt>
                <c:pt idx="104">
                  <c:v>-4.4439251146460683E-5</c:v>
                </c:pt>
                <c:pt idx="105">
                  <c:v>-1.6137670620194888E-4</c:v>
                </c:pt>
                <c:pt idx="106">
                  <c:v>-2.7001926885057356E-4</c:v>
                </c:pt>
                <c:pt idx="107">
                  <c:v>-3.1122413300204051E-4</c:v>
                </c:pt>
                <c:pt idx="108">
                  <c:v>-3.4478106562964381E-4</c:v>
                </c:pt>
                <c:pt idx="109">
                  <c:v>-3.6222839622975823E-4</c:v>
                </c:pt>
                <c:pt idx="110">
                  <c:v>-3.7242864724105693E-4</c:v>
                </c:pt>
                <c:pt idx="111">
                  <c:v>-3.9050641891720875E-4</c:v>
                </c:pt>
                <c:pt idx="112">
                  <c:v>-4.0082891578136631E-4</c:v>
                </c:pt>
                <c:pt idx="113">
                  <c:v>-4.3672929885505037E-4</c:v>
                </c:pt>
                <c:pt idx="114">
                  <c:v>-5.238032699374567E-4</c:v>
                </c:pt>
                <c:pt idx="115">
                  <c:v>-5.7235336099605363E-4</c:v>
                </c:pt>
                <c:pt idx="116">
                  <c:v>-6.977729881506526E-4</c:v>
                </c:pt>
                <c:pt idx="117">
                  <c:v>-5.1641426653529707E-4</c:v>
                </c:pt>
                <c:pt idx="118">
                  <c:v>-6.3094340341653295E-4</c:v>
                </c:pt>
                <c:pt idx="119">
                  <c:v>-7.4391919340392396E-4</c:v>
                </c:pt>
                <c:pt idx="120">
                  <c:v>-9.898981708060979E-4</c:v>
                </c:pt>
                <c:pt idx="121">
                  <c:v>-1.1296165642296309E-3</c:v>
                </c:pt>
                <c:pt idx="122">
                  <c:v>-1.2677431927359244E-3</c:v>
                </c:pt>
                <c:pt idx="123">
                  <c:v>-1.8600063278414892E-3</c:v>
                </c:pt>
                <c:pt idx="124">
                  <c:v>-2.3020731046674439E-3</c:v>
                </c:pt>
                <c:pt idx="125">
                  <c:v>-2.0979331846913982E-3</c:v>
                </c:pt>
                <c:pt idx="126">
                  <c:v>-1.8672303377507337E-3</c:v>
                </c:pt>
                <c:pt idx="127">
                  <c:v>-1.8512615390164373E-3</c:v>
                </c:pt>
                <c:pt idx="128">
                  <c:v>-1.2947855082210908E-3</c:v>
                </c:pt>
                <c:pt idx="129">
                  <c:v>-1.3014222696485032E-3</c:v>
                </c:pt>
                <c:pt idx="130">
                  <c:v>-1.5950678560928463E-3</c:v>
                </c:pt>
                <c:pt idx="131">
                  <c:v>-1.6439985095193579E-3</c:v>
                </c:pt>
                <c:pt idx="132">
                  <c:v>-1.8511410665050993E-3</c:v>
                </c:pt>
                <c:pt idx="133">
                  <c:v>-1.6980427850101826E-3</c:v>
                </c:pt>
                <c:pt idx="134">
                  <c:v>-1.9880685182853278E-3</c:v>
                </c:pt>
                <c:pt idx="135">
                  <c:v>-1.1475292058309226E-3</c:v>
                </c:pt>
                <c:pt idx="136">
                  <c:v>-7.5773388130841992E-4</c:v>
                </c:pt>
                <c:pt idx="137">
                  <c:v>-6.0527829794810922E-4</c:v>
                </c:pt>
                <c:pt idx="138">
                  <c:v>-3.4186927110012354E-4</c:v>
                </c:pt>
                <c:pt idx="139">
                  <c:v>-2.251799116676249E-4</c:v>
                </c:pt>
                <c:pt idx="140">
                  <c:v>-1.2671229269156474E-4</c:v>
                </c:pt>
                <c:pt idx="141">
                  <c:v>-1.3821083133784117E-4</c:v>
                </c:pt>
                <c:pt idx="142">
                  <c:v>-1.0762580440165388E-4</c:v>
                </c:pt>
                <c:pt idx="143">
                  <c:v>9.91183945439119E-5</c:v>
                </c:pt>
                <c:pt idx="144">
                  <c:v>1.1604227535483985E-4</c:v>
                </c:pt>
                <c:pt idx="145">
                  <c:v>-3.3728443892114268E-5</c:v>
                </c:pt>
                <c:pt idx="146">
                  <c:v>7.856819248263508E-6</c:v>
                </c:pt>
                <c:pt idx="147">
                  <c:v>9.0168355936009678E-6</c:v>
                </c:pt>
                <c:pt idx="148">
                  <c:v>-1.6221282139101956E-4</c:v>
                </c:pt>
                <c:pt idx="149">
                  <c:v>-8.2315841902515924E-5</c:v>
                </c:pt>
                <c:pt idx="150">
                  <c:v>-2.3668504007142918E-4</c:v>
                </c:pt>
                <c:pt idx="151">
                  <c:v>-2.9106852713916675E-4</c:v>
                </c:pt>
                <c:pt idx="152">
                  <c:v>-3.7316383726171062E-4</c:v>
                </c:pt>
                <c:pt idx="153">
                  <c:v>-5.1166401449984338E-4</c:v>
                </c:pt>
                <c:pt idx="154">
                  <c:v>-4.2941366659030034E-4</c:v>
                </c:pt>
                <c:pt idx="155">
                  <c:v>-5.2493418461134044E-4</c:v>
                </c:pt>
                <c:pt idx="156">
                  <c:v>-6.9015640115433971E-4</c:v>
                </c:pt>
                <c:pt idx="157">
                  <c:v>-9.3936876869853744E-4</c:v>
                </c:pt>
                <c:pt idx="158">
                  <c:v>-9.6283112399400076E-4</c:v>
                </c:pt>
                <c:pt idx="159">
                  <c:v>-9.0343579003756332E-4</c:v>
                </c:pt>
                <c:pt idx="160">
                  <c:v>-7.7001466913158723E-4</c:v>
                </c:pt>
                <c:pt idx="161">
                  <c:v>6.5651775019073388E-4</c:v>
                </c:pt>
                <c:pt idx="162">
                  <c:v>3.8698186835499056E-4</c:v>
                </c:pt>
                <c:pt idx="163">
                  <c:v>3.7538951311980387E-4</c:v>
                </c:pt>
                <c:pt idx="164">
                  <c:v>3.0027476902183721E-4</c:v>
                </c:pt>
                <c:pt idx="165">
                  <c:v>2.9968598493690293E-4</c:v>
                </c:pt>
                <c:pt idx="166">
                  <c:v>2.9478829540123281E-4</c:v>
                </c:pt>
                <c:pt idx="167">
                  <c:v>3.3099101415846877E-4</c:v>
                </c:pt>
                <c:pt idx="168">
                  <c:v>3.6548716123261868E-4</c:v>
                </c:pt>
                <c:pt idx="169">
                  <c:v>3.1495025826664205E-4</c:v>
                </c:pt>
                <c:pt idx="170">
                  <c:v>3.3413680193043922E-4</c:v>
                </c:pt>
                <c:pt idx="171">
                  <c:v>3.5528686348546522E-4</c:v>
                </c:pt>
                <c:pt idx="172">
                  <c:v>4.2213871217447116E-4</c:v>
                </c:pt>
                <c:pt idx="173">
                  <c:v>3.175498944151256E-4</c:v>
                </c:pt>
                <c:pt idx="174">
                  <c:v>1.7918912550837947E-4</c:v>
                </c:pt>
                <c:pt idx="175">
                  <c:v>3.6157768130078843E-5</c:v>
                </c:pt>
                <c:pt idx="176">
                  <c:v>8.4483725340484504E-5</c:v>
                </c:pt>
                <c:pt idx="177">
                  <c:v>1.8221374505409359E-4</c:v>
                </c:pt>
                <c:pt idx="178">
                  <c:v>7.6598925512830207E-5</c:v>
                </c:pt>
                <c:pt idx="179">
                  <c:v>-1.2170805948658742E-4</c:v>
                </c:pt>
                <c:pt idx="180">
                  <c:v>-2.0222203283789229E-4</c:v>
                </c:pt>
                <c:pt idx="181">
                  <c:v>-2.5232642950503113E-4</c:v>
                </c:pt>
                <c:pt idx="182">
                  <c:v>-2.2511882970467027E-4</c:v>
                </c:pt>
                <c:pt idx="183">
                  <c:v>-1.457936907565331E-4</c:v>
                </c:pt>
                <c:pt idx="184">
                  <c:v>-3.4980677002466667E-5</c:v>
                </c:pt>
                <c:pt idx="185">
                  <c:v>-1.1933061977735266E-4</c:v>
                </c:pt>
                <c:pt idx="186">
                  <c:v>-1.8108003030261298E-4</c:v>
                </c:pt>
                <c:pt idx="187">
                  <c:v>-1.9950542805509657E-4</c:v>
                </c:pt>
                <c:pt idx="188">
                  <c:v>-2.6907497573589421E-4</c:v>
                </c:pt>
                <c:pt idx="189">
                  <c:v>-2.9132379757383729E-4</c:v>
                </c:pt>
                <c:pt idx="190">
                  <c:v>-4.7908145232895653E-4</c:v>
                </c:pt>
                <c:pt idx="191">
                  <c:v>-3.579348298750765E-4</c:v>
                </c:pt>
                <c:pt idx="192">
                  <c:v>-7.7300252825647162E-4</c:v>
                </c:pt>
                <c:pt idx="193">
                  <c:v>-7.3746502269687224E-4</c:v>
                </c:pt>
                <c:pt idx="194">
                  <c:v>-9.3317224342658262E-4</c:v>
                </c:pt>
                <c:pt idx="195">
                  <c:v>-7.0713376907026709E-4</c:v>
                </c:pt>
                <c:pt idx="196">
                  <c:v>-8.4800011073524499E-4</c:v>
                </c:pt>
                <c:pt idx="197">
                  <c:v>-7.7046140877118753E-4</c:v>
                </c:pt>
                <c:pt idx="198">
                  <c:v>-8.2042070234542757E-4</c:v>
                </c:pt>
                <c:pt idx="199">
                  <c:v>-6.5275846921036612E-4</c:v>
                </c:pt>
                <c:pt idx="200">
                  <c:v>-5.261691803650952E-4</c:v>
                </c:pt>
                <c:pt idx="201">
                  <c:v>-3.5641555500411093E-4</c:v>
                </c:pt>
                <c:pt idx="202">
                  <c:v>-3.7581813508454076E-4</c:v>
                </c:pt>
                <c:pt idx="203">
                  <c:v>-4.6528163905653827E-4</c:v>
                </c:pt>
                <c:pt idx="204">
                  <c:v>-2.8750322267494417E-4</c:v>
                </c:pt>
                <c:pt idx="205">
                  <c:v>-2.6975526380604862E-4</c:v>
                </c:pt>
                <c:pt idx="206">
                  <c:v>-1.3928840814415476E-4</c:v>
                </c:pt>
                <c:pt idx="207">
                  <c:v>-3.249965734468405E-4</c:v>
                </c:pt>
                <c:pt idx="208">
                  <c:v>-3.9441903309917706E-4</c:v>
                </c:pt>
                <c:pt idx="209">
                  <c:v>-4.8344354280081998E-4</c:v>
                </c:pt>
                <c:pt idx="210">
                  <c:v>-7.4716474664429135E-4</c:v>
                </c:pt>
                <c:pt idx="211">
                  <c:v>-1.0567423393374191E-3</c:v>
                </c:pt>
                <c:pt idx="212">
                  <c:v>-1.1621094872587383E-3</c:v>
                </c:pt>
                <c:pt idx="213">
                  <c:v>-1.4663656979419697E-3</c:v>
                </c:pt>
                <c:pt idx="214">
                  <c:v>-1.3337274754803541E-3</c:v>
                </c:pt>
                <c:pt idx="215">
                  <c:v>-1.2670954863815932E-3</c:v>
                </c:pt>
                <c:pt idx="216">
                  <c:v>-1.3630728596183105E-5</c:v>
                </c:pt>
                <c:pt idx="217">
                  <c:v>1.3750603981262906E-3</c:v>
                </c:pt>
                <c:pt idx="218">
                  <c:v>1.5661802143231798E-3</c:v>
                </c:pt>
                <c:pt idx="219">
                  <c:v>1.5799790158434863E-3</c:v>
                </c:pt>
                <c:pt idx="220">
                  <c:v>1.2815239051380076E-3</c:v>
                </c:pt>
                <c:pt idx="221">
                  <c:v>1.560408098873802E-3</c:v>
                </c:pt>
                <c:pt idx="222">
                  <c:v>1.6865431048698355E-3</c:v>
                </c:pt>
                <c:pt idx="223">
                  <c:v>1.7949823359364172E-3</c:v>
                </c:pt>
                <c:pt idx="224">
                  <c:v>1.6331449629293001E-3</c:v>
                </c:pt>
                <c:pt idx="225">
                  <c:v>1.281906359340031E-3</c:v>
                </c:pt>
                <c:pt idx="226">
                  <c:v>1.2599156015762544E-3</c:v>
                </c:pt>
                <c:pt idx="227">
                  <c:v>6.3303575871273901E-4</c:v>
                </c:pt>
                <c:pt idx="228">
                  <c:v>8.4785156974068535E-4</c:v>
                </c:pt>
                <c:pt idx="229">
                  <c:v>3.8343490710170992E-4</c:v>
                </c:pt>
                <c:pt idx="230">
                  <c:v>3.2449993391298407E-4</c:v>
                </c:pt>
                <c:pt idx="231">
                  <c:v>2.4131049209819531E-4</c:v>
                </c:pt>
                <c:pt idx="232">
                  <c:v>2.5675180165486353E-4</c:v>
                </c:pt>
                <c:pt idx="233">
                  <c:v>-2.1089911224399065E-4</c:v>
                </c:pt>
                <c:pt idx="234">
                  <c:v>-8.9617572969368127E-4</c:v>
                </c:pt>
                <c:pt idx="235">
                  <c:v>-6.8173952385361565E-4</c:v>
                </c:pt>
                <c:pt idx="236">
                  <c:v>-7.2097177153237005E-4</c:v>
                </c:pt>
                <c:pt idx="237">
                  <c:v>-7.0952398939875053E-4</c:v>
                </c:pt>
                <c:pt idx="238">
                  <c:v>-8.9509513607664848E-4</c:v>
                </c:pt>
                <c:pt idx="239">
                  <c:v>-5.5655659664460844E-4</c:v>
                </c:pt>
                <c:pt idx="240">
                  <c:v>-6.5337767203590968E-4</c:v>
                </c:pt>
                <c:pt idx="241">
                  <c:v>-5.6130168575110363E-4</c:v>
                </c:pt>
                <c:pt idx="242">
                  <c:v>-5.0669053336011276E-4</c:v>
                </c:pt>
                <c:pt idx="243">
                  <c:v>-2.0760527097871476E-4</c:v>
                </c:pt>
                <c:pt idx="244">
                  <c:v>-2.716003328288065E-4</c:v>
                </c:pt>
                <c:pt idx="245">
                  <c:v>-7.0436600024545784E-5</c:v>
                </c:pt>
                <c:pt idx="246">
                  <c:v>-1.5281792606264971E-4</c:v>
                </c:pt>
                <c:pt idx="247">
                  <c:v>-4.9040805694290993E-5</c:v>
                </c:pt>
                <c:pt idx="248">
                  <c:v>-1.8328951786028211E-5</c:v>
                </c:pt>
                <c:pt idx="249">
                  <c:v>1.5640334105083455E-4</c:v>
                </c:pt>
                <c:pt idx="250">
                  <c:v>1.4071459541892262E-4</c:v>
                </c:pt>
                <c:pt idx="251">
                  <c:v>4.3983534315762511E-4</c:v>
                </c:pt>
                <c:pt idx="252">
                  <c:v>4.5335299983407119E-4</c:v>
                </c:pt>
                <c:pt idx="253">
                  <c:v>3.4368459427022713E-4</c:v>
                </c:pt>
                <c:pt idx="254">
                  <c:v>1.5373697526838495E-4</c:v>
                </c:pt>
                <c:pt idx="255">
                  <c:v>4.5179524814351057E-5</c:v>
                </c:pt>
                <c:pt idx="256">
                  <c:v>-8.763117505252143E-5</c:v>
                </c:pt>
                <c:pt idx="257">
                  <c:v>-3.1053486797719826E-5</c:v>
                </c:pt>
                <c:pt idx="258">
                  <c:v>5.6792729222956279E-6</c:v>
                </c:pt>
                <c:pt idx="259">
                  <c:v>6.5771213589627814E-5</c:v>
                </c:pt>
                <c:pt idx="260">
                  <c:v>2.5847628386446546E-4</c:v>
                </c:pt>
                <c:pt idx="261">
                  <c:v>7.4395136739283454E-4</c:v>
                </c:pt>
                <c:pt idx="262">
                  <c:v>7.7500745336634563E-4</c:v>
                </c:pt>
                <c:pt idx="263">
                  <c:v>7.664461645111257E-4</c:v>
                </c:pt>
                <c:pt idx="264">
                  <c:v>1.0049242428852032E-3</c:v>
                </c:pt>
                <c:pt idx="265">
                  <c:v>1.0983625035572084E-3</c:v>
                </c:pt>
                <c:pt idx="266">
                  <c:v>1.3155775273217939E-3</c:v>
                </c:pt>
                <c:pt idx="267">
                  <c:v>1.1661748512875507E-3</c:v>
                </c:pt>
                <c:pt idx="268">
                  <c:v>1.0117573306526913E-3</c:v>
                </c:pt>
                <c:pt idx="269">
                  <c:v>1.0610066064924116E-3</c:v>
                </c:pt>
                <c:pt idx="270">
                  <c:v>1.0624745530209666E-3</c:v>
                </c:pt>
                <c:pt idx="271">
                  <c:v>9.6511246776281E-4</c:v>
                </c:pt>
                <c:pt idx="272">
                  <c:v>8.5745954396110845E-4</c:v>
                </c:pt>
                <c:pt idx="273">
                  <c:v>7.05978360082328E-4</c:v>
                </c:pt>
                <c:pt idx="274">
                  <c:v>6.3199552886210666E-4</c:v>
                </c:pt>
                <c:pt idx="275">
                  <c:v>5.9838807061006298E-4</c:v>
                </c:pt>
                <c:pt idx="276">
                  <c:v>6.1567108335727587E-4</c:v>
                </c:pt>
                <c:pt idx="277">
                  <c:v>5.8685218983556969E-4</c:v>
                </c:pt>
                <c:pt idx="278">
                  <c:v>6.1355180261616661E-4</c:v>
                </c:pt>
                <c:pt idx="279">
                  <c:v>4.85507255151881E-4</c:v>
                </c:pt>
                <c:pt idx="280">
                  <c:v>5.0871266112206132E-4</c:v>
                </c:pt>
                <c:pt idx="281">
                  <c:v>5.0291147212746645E-4</c:v>
                </c:pt>
                <c:pt idx="282">
                  <c:v>6.1412697862575812E-4</c:v>
                </c:pt>
                <c:pt idx="283">
                  <c:v>4.251111879616902E-4</c:v>
                </c:pt>
                <c:pt idx="284">
                  <c:v>4.8929157299658875E-4</c:v>
                </c:pt>
                <c:pt idx="285">
                  <c:v>5.6719895253457085E-4</c:v>
                </c:pt>
                <c:pt idx="286">
                  <c:v>6.7473291759689163E-4</c:v>
                </c:pt>
                <c:pt idx="287">
                  <c:v>6.068971621144871E-4</c:v>
                </c:pt>
                <c:pt idx="288">
                  <c:v>5.3377747800972212E-4</c:v>
                </c:pt>
                <c:pt idx="289">
                  <c:v>5.1765142528031015E-4</c:v>
                </c:pt>
                <c:pt idx="290">
                  <c:v>6.3682289584491864E-4</c:v>
                </c:pt>
                <c:pt idx="291">
                  <c:v>7.1468802062719765E-4</c:v>
                </c:pt>
                <c:pt idx="292">
                  <c:v>9.1884379111946152E-4</c:v>
                </c:pt>
                <c:pt idx="293">
                  <c:v>1.1521216800381992E-3</c:v>
                </c:pt>
                <c:pt idx="294">
                  <c:v>1.0670437505341437E-3</c:v>
                </c:pt>
                <c:pt idx="295">
                  <c:v>1.0234764449395875E-3</c:v>
                </c:pt>
                <c:pt idx="296">
                  <c:v>1.0151762162371129E-3</c:v>
                </c:pt>
                <c:pt idx="297">
                  <c:v>1.1452127110022046E-3</c:v>
                </c:pt>
                <c:pt idx="298">
                  <c:v>1.2518564332568028E-3</c:v>
                </c:pt>
                <c:pt idx="299">
                  <c:v>1.1792293797915337E-3</c:v>
                </c:pt>
                <c:pt idx="300">
                  <c:v>5.960537372374829E-4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C-2848-B9FC-43247224C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004304"/>
        <c:axId val="1848615760"/>
      </c:scatterChart>
      <c:valAx>
        <c:axId val="18600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615760"/>
        <c:crosses val="autoZero"/>
        <c:crossBetween val="midCat"/>
      </c:valAx>
      <c:valAx>
        <c:axId val="18486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0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'5yr'!$R$1</c:f>
              <c:strCache>
                <c:ptCount val="1"/>
                <c:pt idx="0">
                  <c:v>d23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'5yr'!$R$2:$R$302</c:f>
              <c:numCache>
                <c:formatCode>General</c:formatCode>
                <c:ptCount val="301"/>
                <c:pt idx="0">
                  <c:v>2.1319244692140876E-3</c:v>
                </c:pt>
                <c:pt idx="1">
                  <c:v>2.7571597317236044E-3</c:v>
                </c:pt>
                <c:pt idx="2">
                  <c:v>2.2524389774885812E-3</c:v>
                </c:pt>
                <c:pt idx="3">
                  <c:v>1.7413312888112757E-3</c:v>
                </c:pt>
                <c:pt idx="4">
                  <c:v>2.2717740419659453E-3</c:v>
                </c:pt>
                <c:pt idx="5">
                  <c:v>2.101569996503625E-3</c:v>
                </c:pt>
                <c:pt idx="6">
                  <c:v>1.7483398112315171E-3</c:v>
                </c:pt>
                <c:pt idx="7">
                  <c:v>2.8095162420486109E-3</c:v>
                </c:pt>
                <c:pt idx="8">
                  <c:v>2.9463598930548089E-3</c:v>
                </c:pt>
                <c:pt idx="9">
                  <c:v>2.3675855228517551E-3</c:v>
                </c:pt>
                <c:pt idx="10">
                  <c:v>2.2812626842750022E-3</c:v>
                </c:pt>
                <c:pt idx="11">
                  <c:v>2.1417023293758908E-3</c:v>
                </c:pt>
                <c:pt idx="12">
                  <c:v>2.1111581760787645E-3</c:v>
                </c:pt>
                <c:pt idx="13">
                  <c:v>2.2010917812982167E-3</c:v>
                </c:pt>
                <c:pt idx="14">
                  <c:v>8.7670930740405516E-4</c:v>
                </c:pt>
                <c:pt idx="15">
                  <c:v>1.4706809040804427E-3</c:v>
                </c:pt>
                <c:pt idx="16">
                  <c:v>1.4388244068777737E-3</c:v>
                </c:pt>
                <c:pt idx="17">
                  <c:v>8.1744440586851898E-4</c:v>
                </c:pt>
                <c:pt idx="18">
                  <c:v>9.3340639896636896E-4</c:v>
                </c:pt>
                <c:pt idx="19">
                  <c:v>9.804351544089162E-4</c:v>
                </c:pt>
                <c:pt idx="20">
                  <c:v>8.9051073018486023E-4</c:v>
                </c:pt>
                <c:pt idx="21">
                  <c:v>1.1024183486691708E-3</c:v>
                </c:pt>
                <c:pt idx="22">
                  <c:v>1.1029700834438586E-3</c:v>
                </c:pt>
                <c:pt idx="23">
                  <c:v>-3.680412666764634E-4</c:v>
                </c:pt>
                <c:pt idx="24">
                  <c:v>3.1580488088380279E-4</c:v>
                </c:pt>
                <c:pt idx="25">
                  <c:v>-2.6606993559318178E-4</c:v>
                </c:pt>
                <c:pt idx="26">
                  <c:v>-3.5714143429558046E-4</c:v>
                </c:pt>
                <c:pt idx="27">
                  <c:v>8.3836009431918334E-4</c:v>
                </c:pt>
                <c:pt idx="28">
                  <c:v>3.7270066467835587E-4</c:v>
                </c:pt>
                <c:pt idx="29">
                  <c:v>4.4503183215970771E-4</c:v>
                </c:pt>
                <c:pt idx="30">
                  <c:v>1.2601948920539473E-4</c:v>
                </c:pt>
                <c:pt idx="31">
                  <c:v>4.5809231282149115E-4</c:v>
                </c:pt>
                <c:pt idx="32">
                  <c:v>1.5314483955901521E-4</c:v>
                </c:pt>
                <c:pt idx="33">
                  <c:v>4.1301649886717889E-6</c:v>
                </c:pt>
                <c:pt idx="34">
                  <c:v>-1.5857256765614523E-4</c:v>
                </c:pt>
                <c:pt idx="35">
                  <c:v>-2.1782377587606545E-4</c:v>
                </c:pt>
                <c:pt idx="36">
                  <c:v>-2.5742045523937176E-4</c:v>
                </c:pt>
                <c:pt idx="37">
                  <c:v>-2.8541425663651011E-4</c:v>
                </c:pt>
                <c:pt idx="38">
                  <c:v>-3.0875312435878557E-4</c:v>
                </c:pt>
                <c:pt idx="39">
                  <c:v>-5.1908727099799629E-4</c:v>
                </c:pt>
                <c:pt idx="40">
                  <c:v>-4.8006533450604787E-4</c:v>
                </c:pt>
                <c:pt idx="41">
                  <c:v>-5.4803262633584988E-4</c:v>
                </c:pt>
                <c:pt idx="42">
                  <c:v>-6.4612588137607889E-4</c:v>
                </c:pt>
                <c:pt idx="43">
                  <c:v>-6.5211147037495289E-4</c:v>
                </c:pt>
                <c:pt idx="44">
                  <c:v>-6.8032567272630073E-4</c:v>
                </c:pt>
                <c:pt idx="45">
                  <c:v>-5.842442411217643E-4</c:v>
                </c:pt>
                <c:pt idx="46">
                  <c:v>-6.3581419905738533E-4</c:v>
                </c:pt>
                <c:pt idx="47">
                  <c:v>-4.9233158688253773E-4</c:v>
                </c:pt>
                <c:pt idx="48">
                  <c:v>-5.3375086227107696E-4</c:v>
                </c:pt>
                <c:pt idx="49">
                  <c:v>-6.1201062532636671E-4</c:v>
                </c:pt>
                <c:pt idx="50">
                  <c:v>-3.4284343356515666E-4</c:v>
                </c:pt>
                <c:pt idx="51">
                  <c:v>-1.6149295368153294E-3</c:v>
                </c:pt>
                <c:pt idx="52">
                  <c:v>-2.0446955285876207E-3</c:v>
                </c:pt>
                <c:pt idx="53">
                  <c:v>-2.1193111894773492E-3</c:v>
                </c:pt>
                <c:pt idx="54">
                  <c:v>-2.1481741638755825E-3</c:v>
                </c:pt>
                <c:pt idx="55">
                  <c:v>-1.0967371784922752E-3</c:v>
                </c:pt>
                <c:pt idx="56">
                  <c:v>-7.2398747870385492E-4</c:v>
                </c:pt>
                <c:pt idx="57">
                  <c:v>-7.5306735033129311E-4</c:v>
                </c:pt>
                <c:pt idx="58">
                  <c:v>1.0235251134885215E-4</c:v>
                </c:pt>
                <c:pt idx="59">
                  <c:v>-4.2038942561107087E-4</c:v>
                </c:pt>
                <c:pt idx="60">
                  <c:v>-1.0182710896269424E-3</c:v>
                </c:pt>
                <c:pt idx="61">
                  <c:v>-1.1040689673840649E-3</c:v>
                </c:pt>
                <c:pt idx="62">
                  <c:v>-1.5304963358532802E-3</c:v>
                </c:pt>
                <c:pt idx="63">
                  <c:v>-1.6873701946906704E-3</c:v>
                </c:pt>
                <c:pt idx="64">
                  <c:v>-1.6228165247581042E-3</c:v>
                </c:pt>
                <c:pt idx="65">
                  <c:v>-1.5857796052415815E-3</c:v>
                </c:pt>
                <c:pt idx="66">
                  <c:v>-1.4487070438519937E-3</c:v>
                </c:pt>
                <c:pt idx="67">
                  <c:v>-1.600866970439617E-3</c:v>
                </c:pt>
                <c:pt idx="68">
                  <c:v>-2.0727046754015661E-3</c:v>
                </c:pt>
                <c:pt idx="69">
                  <c:v>-1.6327784741499551E-3</c:v>
                </c:pt>
                <c:pt idx="70">
                  <c:v>-1.7809097890169167E-3</c:v>
                </c:pt>
                <c:pt idx="71">
                  <c:v>-1.8752128604486605E-3</c:v>
                </c:pt>
                <c:pt idx="72">
                  <c:v>-1.8874027859149675E-3</c:v>
                </c:pt>
                <c:pt idx="73">
                  <c:v>-2.3720763111991653E-3</c:v>
                </c:pt>
                <c:pt idx="74">
                  <c:v>-2.2468545776458183E-3</c:v>
                </c:pt>
                <c:pt idx="75">
                  <c:v>-2.4066357068699817E-3</c:v>
                </c:pt>
                <c:pt idx="76">
                  <c:v>-3.5884874060840644E-3</c:v>
                </c:pt>
                <c:pt idx="77">
                  <c:v>-4.3879932369661565E-3</c:v>
                </c:pt>
                <c:pt idx="78">
                  <c:v>-4.7573130443932157E-3</c:v>
                </c:pt>
                <c:pt idx="79">
                  <c:v>-4.8366846976911227E-3</c:v>
                </c:pt>
                <c:pt idx="80">
                  <c:v>-5.6172620473216184E-3</c:v>
                </c:pt>
                <c:pt idx="81">
                  <c:v>-3.8391136258294936E-3</c:v>
                </c:pt>
                <c:pt idx="82">
                  <c:v>-4.8955856659241735E-3</c:v>
                </c:pt>
                <c:pt idx="83">
                  <c:v>-5.1525791497293288E-3</c:v>
                </c:pt>
                <c:pt idx="84">
                  <c:v>-3.9848292126941224E-3</c:v>
                </c:pt>
                <c:pt idx="85">
                  <c:v>-3.0673736645275337E-3</c:v>
                </c:pt>
                <c:pt idx="86">
                  <c:v>-5.390001839140424E-3</c:v>
                </c:pt>
                <c:pt idx="87">
                  <c:v>-2.0031995840313192E-3</c:v>
                </c:pt>
                <c:pt idx="88">
                  <c:v>6.8471835001247469E-4</c:v>
                </c:pt>
                <c:pt idx="89">
                  <c:v>4.4251517244263371E-3</c:v>
                </c:pt>
                <c:pt idx="90">
                  <c:v>4.4956581440082233E-3</c:v>
                </c:pt>
                <c:pt idx="91">
                  <c:v>4.0115053582653448E-3</c:v>
                </c:pt>
                <c:pt idx="92">
                  <c:v>4.7895588039705943E-3</c:v>
                </c:pt>
                <c:pt idx="93">
                  <c:v>4.6768790756393144E-3</c:v>
                </c:pt>
                <c:pt idx="94">
                  <c:v>5.0131244806266781E-3</c:v>
                </c:pt>
                <c:pt idx="95">
                  <c:v>4.9459231675182489E-3</c:v>
                </c:pt>
                <c:pt idx="96">
                  <c:v>4.9139889166400288E-3</c:v>
                </c:pt>
                <c:pt idx="97">
                  <c:v>4.9263419015159954E-3</c:v>
                </c:pt>
                <c:pt idx="98">
                  <c:v>4.9888077012253812E-3</c:v>
                </c:pt>
                <c:pt idx="99">
                  <c:v>4.9378457650423035E-3</c:v>
                </c:pt>
                <c:pt idx="100">
                  <c:v>5.0532288779117059E-3</c:v>
                </c:pt>
                <c:pt idx="101">
                  <c:v>4.9023909757303346E-3</c:v>
                </c:pt>
                <c:pt idx="102">
                  <c:v>4.6660553512701116E-3</c:v>
                </c:pt>
                <c:pt idx="103">
                  <c:v>3.90637602315982E-3</c:v>
                </c:pt>
                <c:pt idx="104">
                  <c:v>3.8092290231038009E-3</c:v>
                </c:pt>
                <c:pt idx="105">
                  <c:v>4.0890947273299269E-3</c:v>
                </c:pt>
                <c:pt idx="106">
                  <c:v>4.0905256217219563E-3</c:v>
                </c:pt>
                <c:pt idx="107">
                  <c:v>4.3856169897135283E-3</c:v>
                </c:pt>
                <c:pt idx="108">
                  <c:v>4.2058278634459802E-3</c:v>
                </c:pt>
                <c:pt idx="109">
                  <c:v>4.1956209243144346E-3</c:v>
                </c:pt>
                <c:pt idx="110">
                  <c:v>4.4645175739382427E-3</c:v>
                </c:pt>
                <c:pt idx="111">
                  <c:v>4.3314086081507582E-3</c:v>
                </c:pt>
                <c:pt idx="112">
                  <c:v>3.5467419317275384E-3</c:v>
                </c:pt>
                <c:pt idx="113">
                  <c:v>3.2066177087354281E-3</c:v>
                </c:pt>
                <c:pt idx="114">
                  <c:v>3.5904002038615159E-3</c:v>
                </c:pt>
                <c:pt idx="115">
                  <c:v>3.7888879261143748E-3</c:v>
                </c:pt>
                <c:pt idx="116">
                  <c:v>3.5059185372649437E-3</c:v>
                </c:pt>
                <c:pt idx="117">
                  <c:v>4.1585838408792E-3</c:v>
                </c:pt>
                <c:pt idx="118">
                  <c:v>3.307311835993961E-3</c:v>
                </c:pt>
                <c:pt idx="119">
                  <c:v>2.6932898013960456E-3</c:v>
                </c:pt>
                <c:pt idx="120">
                  <c:v>2.471131630101593E-3</c:v>
                </c:pt>
                <c:pt idx="121">
                  <c:v>3.4498458324845054E-3</c:v>
                </c:pt>
                <c:pt idx="122">
                  <c:v>3.4758769883288972E-3</c:v>
                </c:pt>
                <c:pt idx="123">
                  <c:v>1.4718556988334765E-3</c:v>
                </c:pt>
                <c:pt idx="124">
                  <c:v>1.8406230376651561E-3</c:v>
                </c:pt>
                <c:pt idx="125">
                  <c:v>2.7612262992306093E-3</c:v>
                </c:pt>
                <c:pt idx="126">
                  <c:v>1.4660160608271572E-3</c:v>
                </c:pt>
                <c:pt idx="127">
                  <c:v>8.6460444075346123E-4</c:v>
                </c:pt>
                <c:pt idx="128">
                  <c:v>2.6375128568361878E-3</c:v>
                </c:pt>
                <c:pt idx="129">
                  <c:v>1.5845746292292087E-3</c:v>
                </c:pt>
                <c:pt idx="130">
                  <c:v>1.40707296246095E-3</c:v>
                </c:pt>
                <c:pt idx="131">
                  <c:v>7.0862705998102436E-4</c:v>
                </c:pt>
                <c:pt idx="132">
                  <c:v>1.0830418254709671E-3</c:v>
                </c:pt>
                <c:pt idx="133">
                  <c:v>5.3626137990123103E-4</c:v>
                </c:pt>
                <c:pt idx="134">
                  <c:v>-8.9427748224928409E-4</c:v>
                </c:pt>
                <c:pt idx="135">
                  <c:v>9.2120239347512692E-4</c:v>
                </c:pt>
                <c:pt idx="136">
                  <c:v>-3.1378358033637703E-3</c:v>
                </c:pt>
                <c:pt idx="137">
                  <c:v>-3.2945774497633784E-3</c:v>
                </c:pt>
                <c:pt idx="138">
                  <c:v>-3.030486081896665E-3</c:v>
                </c:pt>
                <c:pt idx="139">
                  <c:v>-1.89159816012125E-3</c:v>
                </c:pt>
                <c:pt idx="140">
                  <c:v>-1.6714448247601588E-3</c:v>
                </c:pt>
                <c:pt idx="141">
                  <c:v>-2.03421526165142E-3</c:v>
                </c:pt>
                <c:pt idx="142">
                  <c:v>-2.1123204219153291E-3</c:v>
                </c:pt>
                <c:pt idx="143">
                  <c:v>-7.5113689090398634E-4</c:v>
                </c:pt>
                <c:pt idx="144">
                  <c:v>-1.7981318929417931E-4</c:v>
                </c:pt>
                <c:pt idx="145">
                  <c:v>1.3843920561944049E-4</c:v>
                </c:pt>
                <c:pt idx="146">
                  <c:v>2.7395782900955417E-4</c:v>
                </c:pt>
                <c:pt idx="147">
                  <c:v>-1.9297091474081238E-4</c:v>
                </c:pt>
                <c:pt idx="148">
                  <c:v>-1.2965313119722623E-4</c:v>
                </c:pt>
                <c:pt idx="149">
                  <c:v>-2.5797895317356077E-4</c:v>
                </c:pt>
                <c:pt idx="150">
                  <c:v>-4.2232443430196285E-4</c:v>
                </c:pt>
                <c:pt idx="151">
                  <c:v>-1.1087924609764631E-3</c:v>
                </c:pt>
                <c:pt idx="152">
                  <c:v>-1.5654987598286881E-3</c:v>
                </c:pt>
                <c:pt idx="153">
                  <c:v>-9.3117986079576959E-4</c:v>
                </c:pt>
                <c:pt idx="154">
                  <c:v>-2.4388047145770895E-3</c:v>
                </c:pt>
                <c:pt idx="155">
                  <c:v>-2.4153396344085733E-3</c:v>
                </c:pt>
                <c:pt idx="156">
                  <c:v>-2.9665076649626424E-3</c:v>
                </c:pt>
                <c:pt idx="157">
                  <c:v>-2.175614735057561E-3</c:v>
                </c:pt>
                <c:pt idx="158">
                  <c:v>-3.1891365274551199E-3</c:v>
                </c:pt>
                <c:pt idx="159">
                  <c:v>-2.7322342903817851E-3</c:v>
                </c:pt>
                <c:pt idx="160">
                  <c:v>-5.250031289511705E-3</c:v>
                </c:pt>
                <c:pt idx="161">
                  <c:v>-1.5162874092384563E-3</c:v>
                </c:pt>
                <c:pt idx="162">
                  <c:v>-2.6497177190966969E-3</c:v>
                </c:pt>
                <c:pt idx="163">
                  <c:v>-2.1456579785662146E-3</c:v>
                </c:pt>
                <c:pt idx="164">
                  <c:v>-1.7954412617435201E-4</c:v>
                </c:pt>
                <c:pt idx="165">
                  <c:v>5.2129923544314907E-3</c:v>
                </c:pt>
                <c:pt idx="166">
                  <c:v>4.9336023915661142E-3</c:v>
                </c:pt>
                <c:pt idx="167">
                  <c:v>5.0271211457729248E-3</c:v>
                </c:pt>
                <c:pt idx="168">
                  <c:v>4.9987482972320982E-3</c:v>
                </c:pt>
                <c:pt idx="169">
                  <c:v>4.9807311179979365E-3</c:v>
                </c:pt>
                <c:pt idx="170">
                  <c:v>4.517484734125209E-3</c:v>
                </c:pt>
                <c:pt idx="171">
                  <c:v>4.3776256691782445E-3</c:v>
                </c:pt>
                <c:pt idx="172">
                  <c:v>5.2742538548655165E-3</c:v>
                </c:pt>
                <c:pt idx="173">
                  <c:v>4.9124239277461559E-3</c:v>
                </c:pt>
                <c:pt idx="174">
                  <c:v>5.0352006367828158E-3</c:v>
                </c:pt>
                <c:pt idx="175">
                  <c:v>4.8812134811356432E-3</c:v>
                </c:pt>
                <c:pt idx="176">
                  <c:v>4.6849262551578539E-3</c:v>
                </c:pt>
                <c:pt idx="177">
                  <c:v>4.8608751881320383E-3</c:v>
                </c:pt>
                <c:pt idx="178">
                  <c:v>5.3865142444067624E-3</c:v>
                </c:pt>
                <c:pt idx="179">
                  <c:v>5.4059365761892769E-3</c:v>
                </c:pt>
                <c:pt idx="180">
                  <c:v>5.7365091016952589E-3</c:v>
                </c:pt>
                <c:pt idx="181">
                  <c:v>5.2246961762950177E-3</c:v>
                </c:pt>
                <c:pt idx="182">
                  <c:v>3.7195118216578615E-3</c:v>
                </c:pt>
                <c:pt idx="183">
                  <c:v>3.4651400232681958E-3</c:v>
                </c:pt>
                <c:pt idx="184">
                  <c:v>4.636744405682635E-3</c:v>
                </c:pt>
                <c:pt idx="185">
                  <c:v>3.8362598905849633E-3</c:v>
                </c:pt>
                <c:pt idx="186">
                  <c:v>4.6435890913939437E-3</c:v>
                </c:pt>
                <c:pt idx="187">
                  <c:v>5.0989532104013923E-3</c:v>
                </c:pt>
                <c:pt idx="188">
                  <c:v>4.6655122796001904E-3</c:v>
                </c:pt>
                <c:pt idx="189">
                  <c:v>3.5619841365890238E-3</c:v>
                </c:pt>
                <c:pt idx="190">
                  <c:v>3.4060624688751246E-3</c:v>
                </c:pt>
                <c:pt idx="191">
                  <c:v>1.682134617828441E-3</c:v>
                </c:pt>
                <c:pt idx="192">
                  <c:v>1.2776689381969214E-3</c:v>
                </c:pt>
                <c:pt idx="193">
                  <c:v>4.6155888014489223E-4</c:v>
                </c:pt>
                <c:pt idx="194">
                  <c:v>5.0878246544418921E-4</c:v>
                </c:pt>
                <c:pt idx="195">
                  <c:v>1.863780580380666E-4</c:v>
                </c:pt>
                <c:pt idx="196">
                  <c:v>-7.0036291837850904E-4</c:v>
                </c:pt>
                <c:pt idx="197">
                  <c:v>2.9340311748983494E-5</c:v>
                </c:pt>
                <c:pt idx="198">
                  <c:v>1.3405012096872958E-3</c:v>
                </c:pt>
                <c:pt idx="199">
                  <c:v>2.7748290023929204E-3</c:v>
                </c:pt>
                <c:pt idx="200">
                  <c:v>3.0031497558685952E-3</c:v>
                </c:pt>
                <c:pt idx="201">
                  <c:v>3.9368931878688718E-3</c:v>
                </c:pt>
                <c:pt idx="202">
                  <c:v>3.7983753545178037E-3</c:v>
                </c:pt>
                <c:pt idx="203">
                  <c:v>3.9051675021311719E-3</c:v>
                </c:pt>
                <c:pt idx="204">
                  <c:v>3.8620885425011786E-3</c:v>
                </c:pt>
                <c:pt idx="205">
                  <c:v>1.7506377925846906E-3</c:v>
                </c:pt>
                <c:pt idx="206">
                  <c:v>9.1989861951841676E-4</c:v>
                </c:pt>
                <c:pt idx="207">
                  <c:v>1.7790702075862683E-3</c:v>
                </c:pt>
                <c:pt idx="208">
                  <c:v>4.3536107766835551E-3</c:v>
                </c:pt>
                <c:pt idx="209">
                  <c:v>2.7283641633769813E-3</c:v>
                </c:pt>
                <c:pt idx="210">
                  <c:v>2.3166675565600573E-3</c:v>
                </c:pt>
                <c:pt idx="211">
                  <c:v>1.8926789671272451E-3</c:v>
                </c:pt>
                <c:pt idx="212">
                  <c:v>1.6527789417833433E-3</c:v>
                </c:pt>
                <c:pt idx="213">
                  <c:v>9.2442982410066298E-4</c:v>
                </c:pt>
                <c:pt idx="214">
                  <c:v>1.1195073117658506E-3</c:v>
                </c:pt>
                <c:pt idx="215">
                  <c:v>1.2124998502923198E-3</c:v>
                </c:pt>
                <c:pt idx="216">
                  <c:v>3.883098139708472E-4</c:v>
                </c:pt>
                <c:pt idx="217">
                  <c:v>8.4339471192721501E-4</c:v>
                </c:pt>
                <c:pt idx="218">
                  <c:v>1.184827320769191E-3</c:v>
                </c:pt>
                <c:pt idx="219">
                  <c:v>1.8625779094168099E-3</c:v>
                </c:pt>
                <c:pt idx="220">
                  <c:v>1.3102617995498118E-3</c:v>
                </c:pt>
                <c:pt idx="221">
                  <c:v>1.7468035725518791E-3</c:v>
                </c:pt>
                <c:pt idx="222">
                  <c:v>1.9863131524980289E-3</c:v>
                </c:pt>
                <c:pt idx="223">
                  <c:v>2.7637863339174161E-3</c:v>
                </c:pt>
                <c:pt idx="224">
                  <c:v>5.7279451884333175E-3</c:v>
                </c:pt>
                <c:pt idx="225">
                  <c:v>4.8630406463248243E-3</c:v>
                </c:pt>
                <c:pt idx="226">
                  <c:v>4.9351708690961752E-3</c:v>
                </c:pt>
                <c:pt idx="227">
                  <c:v>4.8242506664159324E-3</c:v>
                </c:pt>
                <c:pt idx="228">
                  <c:v>4.9658272750647764E-3</c:v>
                </c:pt>
                <c:pt idx="229">
                  <c:v>4.6823679093437025E-3</c:v>
                </c:pt>
                <c:pt idx="230">
                  <c:v>4.819735831842949E-3</c:v>
                </c:pt>
                <c:pt idx="231">
                  <c:v>4.7726116028476186E-3</c:v>
                </c:pt>
                <c:pt idx="232">
                  <c:v>4.5182754763737941E-3</c:v>
                </c:pt>
                <c:pt idx="233">
                  <c:v>4.2005305235368606E-3</c:v>
                </c:pt>
                <c:pt idx="234">
                  <c:v>2.8520248129039246E-3</c:v>
                </c:pt>
                <c:pt idx="235">
                  <c:v>3.0374526045105574E-3</c:v>
                </c:pt>
                <c:pt idx="236">
                  <c:v>2.6500698273470048E-3</c:v>
                </c:pt>
                <c:pt idx="237">
                  <c:v>2.9306527893111474E-3</c:v>
                </c:pt>
                <c:pt idx="238">
                  <c:v>2.8724810165389148E-3</c:v>
                </c:pt>
                <c:pt idx="239">
                  <c:v>2.8223420087525502E-3</c:v>
                </c:pt>
                <c:pt idx="240">
                  <c:v>2.9438869998780785E-3</c:v>
                </c:pt>
                <c:pt idx="241">
                  <c:v>2.9887653349719816E-3</c:v>
                </c:pt>
                <c:pt idx="242">
                  <c:v>2.6726671580220608E-3</c:v>
                </c:pt>
                <c:pt idx="243">
                  <c:v>2.9887374041868142E-3</c:v>
                </c:pt>
                <c:pt idx="244">
                  <c:v>3.5542827619353739E-3</c:v>
                </c:pt>
                <c:pt idx="245">
                  <c:v>3.3603643814509778E-3</c:v>
                </c:pt>
                <c:pt idx="246">
                  <c:v>3.0742624477574148E-3</c:v>
                </c:pt>
                <c:pt idx="247">
                  <c:v>3.6309558754867325E-3</c:v>
                </c:pt>
                <c:pt idx="248">
                  <c:v>2.1998882051498742E-3</c:v>
                </c:pt>
                <c:pt idx="249">
                  <c:v>3.4599059299277599E-3</c:v>
                </c:pt>
                <c:pt idx="250">
                  <c:v>3.0948565017374198E-3</c:v>
                </c:pt>
                <c:pt idx="251">
                  <c:v>3.1347316075577515E-3</c:v>
                </c:pt>
                <c:pt idx="252">
                  <c:v>3.4868875804295171E-3</c:v>
                </c:pt>
                <c:pt idx="253">
                  <c:v>3.3758114170513442E-3</c:v>
                </c:pt>
                <c:pt idx="254">
                  <c:v>2.2072656165292815E-3</c:v>
                </c:pt>
                <c:pt idx="255">
                  <c:v>2.1467803403098229E-4</c:v>
                </c:pt>
                <c:pt idx="256">
                  <c:v>4.1104755165951596E-3</c:v>
                </c:pt>
                <c:pt idx="257">
                  <c:v>4.5777354751069862E-3</c:v>
                </c:pt>
                <c:pt idx="258">
                  <c:v>4.5727892521432965E-3</c:v>
                </c:pt>
                <c:pt idx="259">
                  <c:v>4.6233838314591082E-3</c:v>
                </c:pt>
                <c:pt idx="260">
                  <c:v>4.7416555220064615E-3</c:v>
                </c:pt>
                <c:pt idx="261">
                  <c:v>4.0963153691112265E-3</c:v>
                </c:pt>
                <c:pt idx="262">
                  <c:v>4.713455695699178E-3</c:v>
                </c:pt>
                <c:pt idx="263">
                  <c:v>3.9285249955428219E-3</c:v>
                </c:pt>
                <c:pt idx="264">
                  <c:v>4.5532878786289505E-3</c:v>
                </c:pt>
                <c:pt idx="265">
                  <c:v>4.1382948611323181E-3</c:v>
                </c:pt>
                <c:pt idx="266">
                  <c:v>3.2961290065244547E-3</c:v>
                </c:pt>
                <c:pt idx="267">
                  <c:v>5.6766400209826056E-3</c:v>
                </c:pt>
                <c:pt idx="268">
                  <c:v>4.0567049515227238E-3</c:v>
                </c:pt>
                <c:pt idx="269">
                  <c:v>2.609345119287676E-3</c:v>
                </c:pt>
                <c:pt idx="270">
                  <c:v>3.9699353417559811E-3</c:v>
                </c:pt>
                <c:pt idx="271">
                  <c:v>4.2929016769718319E-3</c:v>
                </c:pt>
                <c:pt idx="272">
                  <c:v>4.2595812984670064E-3</c:v>
                </c:pt>
                <c:pt idx="273">
                  <c:v>4.0275843179844303E-3</c:v>
                </c:pt>
                <c:pt idx="274">
                  <c:v>4.5615650096410615E-3</c:v>
                </c:pt>
                <c:pt idx="275">
                  <c:v>4.2059142421182654E-3</c:v>
                </c:pt>
                <c:pt idx="276">
                  <c:v>4.6926888363567612E-3</c:v>
                </c:pt>
                <c:pt idx="277">
                  <c:v>4.3626059351808931E-3</c:v>
                </c:pt>
                <c:pt idx="278">
                  <c:v>4.2886214475087638E-3</c:v>
                </c:pt>
                <c:pt idx="279">
                  <c:v>4.3875558324667106E-3</c:v>
                </c:pt>
                <c:pt idx="280">
                  <c:v>4.3653747595327856E-3</c:v>
                </c:pt>
                <c:pt idx="281">
                  <c:v>4.3550129239242272E-3</c:v>
                </c:pt>
                <c:pt idx="282">
                  <c:v>4.9347158113585031E-3</c:v>
                </c:pt>
                <c:pt idx="283">
                  <c:v>5.0092661391075996E-3</c:v>
                </c:pt>
                <c:pt idx="284">
                  <c:v>5.3086196230551948E-3</c:v>
                </c:pt>
                <c:pt idx="285">
                  <c:v>4.5648887693282448E-3</c:v>
                </c:pt>
                <c:pt idx="286">
                  <c:v>4.8457709720126719E-3</c:v>
                </c:pt>
                <c:pt idx="287">
                  <c:v>3.2438993066547131E-3</c:v>
                </c:pt>
                <c:pt idx="288">
                  <c:v>4.4676720517903817E-3</c:v>
                </c:pt>
                <c:pt idx="289">
                  <c:v>4.4520125370747059E-3</c:v>
                </c:pt>
                <c:pt idx="290">
                  <c:v>4.0972731864247769E-3</c:v>
                </c:pt>
                <c:pt idx="291">
                  <c:v>4.8395840585905951E-3</c:v>
                </c:pt>
                <c:pt idx="292">
                  <c:v>4.7037465537101454E-3</c:v>
                </c:pt>
                <c:pt idx="293">
                  <c:v>5.1821084024538822E-3</c:v>
                </c:pt>
                <c:pt idx="294">
                  <c:v>5.7976732725387985E-3</c:v>
                </c:pt>
                <c:pt idx="295">
                  <c:v>4.3711633735017469E-3</c:v>
                </c:pt>
                <c:pt idx="296">
                  <c:v>5.5957644399987532E-3</c:v>
                </c:pt>
                <c:pt idx="297">
                  <c:v>5.3750273946810076E-3</c:v>
                </c:pt>
                <c:pt idx="298">
                  <c:v>4.7997521359020275E-3</c:v>
                </c:pt>
                <c:pt idx="299">
                  <c:v>4.8110183488887358E-3</c:v>
                </c:pt>
                <c:pt idx="300">
                  <c:v>4.2271767905392183E-3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03-A648-9E76-9478B611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33295"/>
        <c:axId val="1859850992"/>
      </c:scatterChart>
      <c:valAx>
        <c:axId val="17663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9850992"/>
        <c:crosses val="autoZero"/>
        <c:crossBetween val="midCat"/>
      </c:valAx>
      <c:valAx>
        <c:axId val="18598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63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'5yr'!$S$1</c:f>
              <c:strCache>
                <c:ptCount val="1"/>
                <c:pt idx="0">
                  <c:v>d24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'5yr'!$S$2:$S$302</c:f>
              <c:numCache>
                <c:formatCode>General</c:formatCode>
                <c:ptCount val="301"/>
                <c:pt idx="0">
                  <c:v>3.1264017245489929E-3</c:v>
                </c:pt>
                <c:pt idx="1">
                  <c:v>2.1267669083765766E-3</c:v>
                </c:pt>
                <c:pt idx="2">
                  <c:v>2.879721819480931E-3</c:v>
                </c:pt>
                <c:pt idx="3">
                  <c:v>3.5669695887937435E-3</c:v>
                </c:pt>
                <c:pt idx="4">
                  <c:v>4.0098738953383353E-3</c:v>
                </c:pt>
                <c:pt idx="5">
                  <c:v>4.1821627350078364E-3</c:v>
                </c:pt>
                <c:pt idx="6">
                  <c:v>4.2215842852150231E-3</c:v>
                </c:pt>
                <c:pt idx="7">
                  <c:v>3.4413505420342735E-3</c:v>
                </c:pt>
                <c:pt idx="8">
                  <c:v>3.5453022583451952E-3</c:v>
                </c:pt>
                <c:pt idx="9">
                  <c:v>3.4771206441158208E-3</c:v>
                </c:pt>
                <c:pt idx="10">
                  <c:v>1.6770866893566347E-3</c:v>
                </c:pt>
                <c:pt idx="11">
                  <c:v>3.2838703047448937E-3</c:v>
                </c:pt>
                <c:pt idx="12">
                  <c:v>2.6858418114002365E-3</c:v>
                </c:pt>
                <c:pt idx="13">
                  <c:v>2.3744765289238487E-3</c:v>
                </c:pt>
                <c:pt idx="14">
                  <c:v>1.3560072989886214E-3</c:v>
                </c:pt>
                <c:pt idx="15">
                  <c:v>1.6750464002172703E-3</c:v>
                </c:pt>
                <c:pt idx="16">
                  <c:v>9.9885140108210441E-4</c:v>
                </c:pt>
                <c:pt idx="17">
                  <c:v>1.1042205179874771E-3</c:v>
                </c:pt>
                <c:pt idx="18">
                  <c:v>1.6652907769787728E-3</c:v>
                </c:pt>
                <c:pt idx="19">
                  <c:v>1.0947714116371953E-3</c:v>
                </c:pt>
                <c:pt idx="20">
                  <c:v>2.0621423096271047E-4</c:v>
                </c:pt>
                <c:pt idx="21">
                  <c:v>-1.5677950210239971E-4</c:v>
                </c:pt>
                <c:pt idx="22">
                  <c:v>4.5398382962645416E-4</c:v>
                </c:pt>
                <c:pt idx="23">
                  <c:v>-7.0180936028136753E-4</c:v>
                </c:pt>
                <c:pt idx="24">
                  <c:v>-1.9209854038294751E-3</c:v>
                </c:pt>
                <c:pt idx="25">
                  <c:v>-1.9956942142671866E-3</c:v>
                </c:pt>
                <c:pt idx="26">
                  <c:v>-7.2123630796013579E-4</c:v>
                </c:pt>
                <c:pt idx="27">
                  <c:v>-2.0163843120337508E-3</c:v>
                </c:pt>
                <c:pt idx="28">
                  <c:v>-1.7626995657143863E-3</c:v>
                </c:pt>
                <c:pt idx="29">
                  <c:v>-8.4686970715741432E-4</c:v>
                </c:pt>
                <c:pt idx="30">
                  <c:v>7.6888872568543938E-4</c:v>
                </c:pt>
                <c:pt idx="31">
                  <c:v>1.0559146834952671E-3</c:v>
                </c:pt>
                <c:pt idx="32">
                  <c:v>-4.4800545323425006E-4</c:v>
                </c:pt>
                <c:pt idx="33">
                  <c:v>-4.7940116522168959E-4</c:v>
                </c:pt>
                <c:pt idx="34">
                  <c:v>-5.9727195893540322E-4</c:v>
                </c:pt>
                <c:pt idx="35">
                  <c:v>2.1310947513354488E-4</c:v>
                </c:pt>
                <c:pt idx="36">
                  <c:v>-4.0590925141334097E-4</c:v>
                </c:pt>
                <c:pt idx="37">
                  <c:v>-1.024872457802006E-3</c:v>
                </c:pt>
                <c:pt idx="38">
                  <c:v>-1.2893075148414368E-3</c:v>
                </c:pt>
                <c:pt idx="39">
                  <c:v>-1.8105472808472439E-4</c:v>
                </c:pt>
                <c:pt idx="40">
                  <c:v>-1.400922602445457E-3</c:v>
                </c:pt>
                <c:pt idx="41">
                  <c:v>-1.0113539569778073E-3</c:v>
                </c:pt>
                <c:pt idx="42">
                  <c:v>-5.7511257622153665E-4</c:v>
                </c:pt>
                <c:pt idx="43">
                  <c:v>-1.8763026086969833E-3</c:v>
                </c:pt>
                <c:pt idx="44">
                  <c:v>-1.980481762679483E-3</c:v>
                </c:pt>
                <c:pt idx="45">
                  <c:v>-2.461365865048977E-3</c:v>
                </c:pt>
                <c:pt idx="46">
                  <c:v>-1.9367572268381827E-3</c:v>
                </c:pt>
                <c:pt idx="47">
                  <c:v>-1.7040811169930555E-3</c:v>
                </c:pt>
                <c:pt idx="48">
                  <c:v>-1.7618965922088347E-3</c:v>
                </c:pt>
                <c:pt idx="49">
                  <c:v>-5.9633706637969228E-4</c:v>
                </c:pt>
                <c:pt idx="50">
                  <c:v>-1.0841241237072186E-3</c:v>
                </c:pt>
                <c:pt idx="51">
                  <c:v>-2.9549068167258868E-3</c:v>
                </c:pt>
                <c:pt idx="52">
                  <c:v>-3.3935855438137433E-3</c:v>
                </c:pt>
                <c:pt idx="53">
                  <c:v>-1.281897576706879E-3</c:v>
                </c:pt>
                <c:pt idx="54">
                  <c:v>-2.2648100043109395E-3</c:v>
                </c:pt>
                <c:pt idx="55">
                  <c:v>-1.6444898361055293E-3</c:v>
                </c:pt>
                <c:pt idx="56">
                  <c:v>1.9406444520056465E-4</c:v>
                </c:pt>
                <c:pt idx="57">
                  <c:v>-1.1660484974546532E-3</c:v>
                </c:pt>
                <c:pt idx="58">
                  <c:v>6.9827854998027322E-4</c:v>
                </c:pt>
                <c:pt idx="59">
                  <c:v>-1.2732508642343543E-3</c:v>
                </c:pt>
                <c:pt idx="60">
                  <c:v>-1.3380189030571601E-3</c:v>
                </c:pt>
                <c:pt idx="61">
                  <c:v>-2.3800977254806802E-3</c:v>
                </c:pt>
                <c:pt idx="62">
                  <c:v>-1.7806943971721816E-3</c:v>
                </c:pt>
                <c:pt idx="63">
                  <c:v>-2.5011864924094941E-3</c:v>
                </c:pt>
                <c:pt idx="64">
                  <c:v>-2.2713371285700088E-3</c:v>
                </c:pt>
                <c:pt idx="65">
                  <c:v>-2.2331208002167764E-3</c:v>
                </c:pt>
                <c:pt idx="66">
                  <c:v>-2.6960668628483297E-3</c:v>
                </c:pt>
                <c:pt idx="67">
                  <c:v>-1.9944962553073119E-3</c:v>
                </c:pt>
                <c:pt idx="68">
                  <c:v>-1.9584566803510194E-3</c:v>
                </c:pt>
                <c:pt idx="69">
                  <c:v>-2.0265643450275029E-3</c:v>
                </c:pt>
                <c:pt idx="70">
                  <c:v>-2.1001153023617637E-3</c:v>
                </c:pt>
                <c:pt idx="71">
                  <c:v>-1.8761525015602567E-3</c:v>
                </c:pt>
                <c:pt idx="72">
                  <c:v>-3.481560910560416E-3</c:v>
                </c:pt>
                <c:pt idx="73">
                  <c:v>-3.6929652377341686E-3</c:v>
                </c:pt>
                <c:pt idx="74">
                  <c:v>-2.6982592549300538E-3</c:v>
                </c:pt>
                <c:pt idx="75">
                  <c:v>-3.2029786190357788E-3</c:v>
                </c:pt>
                <c:pt idx="76">
                  <c:v>-3.9868092838782777E-3</c:v>
                </c:pt>
                <c:pt idx="77">
                  <c:v>-4.3158629575936434E-3</c:v>
                </c:pt>
                <c:pt idx="78">
                  <c:v>-4.0729689309271806E-3</c:v>
                </c:pt>
                <c:pt idx="79">
                  <c:v>-6.2404225301669804E-3</c:v>
                </c:pt>
                <c:pt idx="80">
                  <c:v>-4.3196996065343078E-3</c:v>
                </c:pt>
                <c:pt idx="81">
                  <c:v>-5.0144925164239702E-3</c:v>
                </c:pt>
                <c:pt idx="82">
                  <c:v>-4.7764308075531363E-3</c:v>
                </c:pt>
                <c:pt idx="83">
                  <c:v>-4.0109356598855596E-3</c:v>
                </c:pt>
                <c:pt idx="84">
                  <c:v>-4.0351694325374866E-3</c:v>
                </c:pt>
                <c:pt idx="85">
                  <c:v>-3.2759289735757391E-3</c:v>
                </c:pt>
                <c:pt idx="86">
                  <c:v>-4.6933106128343866E-3</c:v>
                </c:pt>
                <c:pt idx="87">
                  <c:v>-1.2573989621976248E-3</c:v>
                </c:pt>
                <c:pt idx="88">
                  <c:v>2.5699784851183557E-4</c:v>
                </c:pt>
                <c:pt idx="89">
                  <c:v>3.6784798337542342E-3</c:v>
                </c:pt>
                <c:pt idx="90">
                  <c:v>4.2067814156859515E-3</c:v>
                </c:pt>
                <c:pt idx="91">
                  <c:v>4.3337674451261422E-3</c:v>
                </c:pt>
                <c:pt idx="92">
                  <c:v>5.7912670122234888E-3</c:v>
                </c:pt>
                <c:pt idx="93">
                  <c:v>3.6082460743928025E-3</c:v>
                </c:pt>
                <c:pt idx="94">
                  <c:v>4.9290169658749196E-3</c:v>
                </c:pt>
                <c:pt idx="95">
                  <c:v>4.5231229216589498E-3</c:v>
                </c:pt>
                <c:pt idx="96">
                  <c:v>3.7285346544780641E-3</c:v>
                </c:pt>
                <c:pt idx="97">
                  <c:v>4.9098174344869624E-3</c:v>
                </c:pt>
                <c:pt idx="98">
                  <c:v>5.1965980840054616E-3</c:v>
                </c:pt>
                <c:pt idx="99">
                  <c:v>3.3451311844935961E-3</c:v>
                </c:pt>
                <c:pt idx="100">
                  <c:v>4.1905817695565006E-3</c:v>
                </c:pt>
                <c:pt idx="101">
                  <c:v>4.573150516641155E-3</c:v>
                </c:pt>
                <c:pt idx="102">
                  <c:v>4.5771874078270334E-3</c:v>
                </c:pt>
                <c:pt idx="103">
                  <c:v>3.8283142929777907E-3</c:v>
                </c:pt>
                <c:pt idx="104">
                  <c:v>3.640202527980287E-3</c:v>
                </c:pt>
                <c:pt idx="105">
                  <c:v>5.1835928916865257E-3</c:v>
                </c:pt>
                <c:pt idx="106">
                  <c:v>3.2606327721027219E-3</c:v>
                </c:pt>
                <c:pt idx="107">
                  <c:v>4.3489588495708043E-3</c:v>
                </c:pt>
                <c:pt idx="108">
                  <c:v>4.1835244384146649E-3</c:v>
                </c:pt>
                <c:pt idx="109">
                  <c:v>3.3339369702987793E-3</c:v>
                </c:pt>
                <c:pt idx="110">
                  <c:v>4.8692865482086517E-3</c:v>
                </c:pt>
                <c:pt idx="111">
                  <c:v>2.6527103672508564E-3</c:v>
                </c:pt>
                <c:pt idx="112">
                  <c:v>2.900988710193857E-3</c:v>
                </c:pt>
                <c:pt idx="113">
                  <c:v>3.2560240724577583E-3</c:v>
                </c:pt>
                <c:pt idx="114">
                  <c:v>1.5867328271576778E-3</c:v>
                </c:pt>
                <c:pt idx="115">
                  <c:v>3.8903137142887881E-3</c:v>
                </c:pt>
                <c:pt idx="116">
                  <c:v>2.0198685157057153E-3</c:v>
                </c:pt>
                <c:pt idx="117">
                  <c:v>4.2123776924507545E-3</c:v>
                </c:pt>
                <c:pt idx="118">
                  <c:v>1.3490860728720905E-3</c:v>
                </c:pt>
                <c:pt idx="119">
                  <c:v>2.610726968525612E-3</c:v>
                </c:pt>
                <c:pt idx="120">
                  <c:v>7.5395609569570317E-4</c:v>
                </c:pt>
                <c:pt idx="121">
                  <c:v>1.9426864737015028E-3</c:v>
                </c:pt>
                <c:pt idx="122">
                  <c:v>2.5734127112619198E-3</c:v>
                </c:pt>
                <c:pt idx="123">
                  <c:v>-1.3064443873992849E-3</c:v>
                </c:pt>
                <c:pt idx="124">
                  <c:v>-1.141522803436849E-3</c:v>
                </c:pt>
                <c:pt idx="125">
                  <c:v>-5.0985024971876916E-4</c:v>
                </c:pt>
                <c:pt idx="126">
                  <c:v>-7.0063219042049239E-4</c:v>
                </c:pt>
                <c:pt idx="127">
                  <c:v>-5.2777844371309363E-5</c:v>
                </c:pt>
                <c:pt idx="128">
                  <c:v>4.9630199591590811E-4</c:v>
                </c:pt>
                <c:pt idx="129">
                  <c:v>1.5313555743503111E-3</c:v>
                </c:pt>
                <c:pt idx="130">
                  <c:v>-2.3190127289429065E-3</c:v>
                </c:pt>
                <c:pt idx="131">
                  <c:v>-3.1805125876843881E-3</c:v>
                </c:pt>
                <c:pt idx="132">
                  <c:v>-2.4598270705669116E-3</c:v>
                </c:pt>
                <c:pt idx="133">
                  <c:v>-2.1601673450540762E-3</c:v>
                </c:pt>
                <c:pt idx="134">
                  <c:v>-4.0788848571428494E-3</c:v>
                </c:pt>
                <c:pt idx="135">
                  <c:v>-1.1451951769081595E-3</c:v>
                </c:pt>
                <c:pt idx="136">
                  <c:v>-1.8445209000177557E-3</c:v>
                </c:pt>
                <c:pt idx="137">
                  <c:v>-1.4200809918929946E-3</c:v>
                </c:pt>
                <c:pt idx="138">
                  <c:v>-1.3878855699570006E-3</c:v>
                </c:pt>
                <c:pt idx="139">
                  <c:v>-3.4548094914428444E-3</c:v>
                </c:pt>
                <c:pt idx="140">
                  <c:v>-2.6354521171374169E-3</c:v>
                </c:pt>
                <c:pt idx="141">
                  <c:v>-9.0922938791029428E-4</c:v>
                </c:pt>
                <c:pt idx="142">
                  <c:v>-3.7640389161554045E-3</c:v>
                </c:pt>
                <c:pt idx="143">
                  <c:v>-1.834424501245868E-3</c:v>
                </c:pt>
                <c:pt idx="144">
                  <c:v>-1.604451505017427E-3</c:v>
                </c:pt>
                <c:pt idx="145">
                  <c:v>-4.0425600306923815E-3</c:v>
                </c:pt>
                <c:pt idx="146">
                  <c:v>-3.0429614704205617E-3</c:v>
                </c:pt>
                <c:pt idx="147">
                  <c:v>-3.2941788612539684E-3</c:v>
                </c:pt>
                <c:pt idx="148">
                  <c:v>4.552031675876464E-4</c:v>
                </c:pt>
                <c:pt idx="149">
                  <c:v>1.4045694977289349E-3</c:v>
                </c:pt>
                <c:pt idx="150">
                  <c:v>2.0905726187374135E-3</c:v>
                </c:pt>
                <c:pt idx="151">
                  <c:v>1.5174497511330955E-3</c:v>
                </c:pt>
                <c:pt idx="152">
                  <c:v>1.1230141642194682E-4</c:v>
                </c:pt>
                <c:pt idx="153">
                  <c:v>1.0890773922354888E-3</c:v>
                </c:pt>
                <c:pt idx="154">
                  <c:v>1.9777358220776911E-3</c:v>
                </c:pt>
                <c:pt idx="155">
                  <c:v>2.7393241235360048E-3</c:v>
                </c:pt>
                <c:pt idx="156">
                  <c:v>1.420384685577941E-3</c:v>
                </c:pt>
                <c:pt idx="157">
                  <c:v>-7.117026214594974E-4</c:v>
                </c:pt>
                <c:pt idx="158">
                  <c:v>5.7387077272339632E-4</c:v>
                </c:pt>
                <c:pt idx="159">
                  <c:v>9.4613279260233243E-4</c:v>
                </c:pt>
                <c:pt idx="160">
                  <c:v>-9.2391080580984638E-4</c:v>
                </c:pt>
                <c:pt idx="161">
                  <c:v>-2.0792364028573637E-4</c:v>
                </c:pt>
                <c:pt idx="162">
                  <c:v>-1.2338826231895889E-3</c:v>
                </c:pt>
                <c:pt idx="163">
                  <c:v>5.4059174983326404E-4</c:v>
                </c:pt>
                <c:pt idx="164">
                  <c:v>4.1029729324778197E-4</c:v>
                </c:pt>
                <c:pt idx="165">
                  <c:v>1.0328816941636036E-3</c:v>
                </c:pt>
                <c:pt idx="166">
                  <c:v>1.3665135577606725E-3</c:v>
                </c:pt>
                <c:pt idx="167">
                  <c:v>1.5996983022705073E-3</c:v>
                </c:pt>
                <c:pt idx="168">
                  <c:v>-3.1630255584001211E-4</c:v>
                </c:pt>
                <c:pt idx="169">
                  <c:v>6.1103372049967075E-4</c:v>
                </c:pt>
                <c:pt idx="170">
                  <c:v>1.0268778377474919E-3</c:v>
                </c:pt>
                <c:pt idx="171">
                  <c:v>4.3565712547230691E-4</c:v>
                </c:pt>
                <c:pt idx="172">
                  <c:v>3.5255308290317935E-4</c:v>
                </c:pt>
                <c:pt idx="173">
                  <c:v>-1.2093122514473045E-4</c:v>
                </c:pt>
                <c:pt idx="174">
                  <c:v>1.2445273170513301E-3</c:v>
                </c:pt>
                <c:pt idx="175">
                  <c:v>2.7451118566125992E-3</c:v>
                </c:pt>
                <c:pt idx="176">
                  <c:v>-1.2269963308053538E-3</c:v>
                </c:pt>
                <c:pt idx="177">
                  <c:v>3.376493033315929E-3</c:v>
                </c:pt>
                <c:pt idx="178">
                  <c:v>1.9809525400821112E-3</c:v>
                </c:pt>
                <c:pt idx="179">
                  <c:v>2.0710022250878231E-3</c:v>
                </c:pt>
                <c:pt idx="180">
                  <c:v>1.563541742466399E-3</c:v>
                </c:pt>
                <c:pt idx="181">
                  <c:v>3.5494465594369373E-3</c:v>
                </c:pt>
                <c:pt idx="182">
                  <c:v>1.9237978957510182E-3</c:v>
                </c:pt>
                <c:pt idx="183">
                  <c:v>1.2260883122998251E-3</c:v>
                </c:pt>
                <c:pt idx="184">
                  <c:v>3.1044810662027066E-3</c:v>
                </c:pt>
                <c:pt idx="185">
                  <c:v>3.1559491649335741E-3</c:v>
                </c:pt>
                <c:pt idx="186">
                  <c:v>2.0157440460344626E-3</c:v>
                </c:pt>
                <c:pt idx="187">
                  <c:v>2.2379597309297927E-3</c:v>
                </c:pt>
                <c:pt idx="188">
                  <c:v>4.169334426771051E-3</c:v>
                </c:pt>
                <c:pt idx="189">
                  <c:v>3.7445446186715821E-3</c:v>
                </c:pt>
                <c:pt idx="190">
                  <c:v>3.9513729802897433E-3</c:v>
                </c:pt>
                <c:pt idx="191">
                  <c:v>1.486545665576391E-3</c:v>
                </c:pt>
                <c:pt idx="192">
                  <c:v>4.6232383808306144E-4</c:v>
                </c:pt>
                <c:pt idx="193">
                  <c:v>-1.3507441724082076E-3</c:v>
                </c:pt>
                <c:pt idx="194">
                  <c:v>-9.502696821774635E-4</c:v>
                </c:pt>
                <c:pt idx="195">
                  <c:v>-3.0529448071815821E-4</c:v>
                </c:pt>
                <c:pt idx="196">
                  <c:v>-1.2355751187180818E-3</c:v>
                </c:pt>
                <c:pt idx="197">
                  <c:v>-1.4735048806383648E-3</c:v>
                </c:pt>
                <c:pt idx="198">
                  <c:v>5.8726896185050479E-5</c:v>
                </c:pt>
                <c:pt idx="199">
                  <c:v>2.4296502565363592E-3</c:v>
                </c:pt>
                <c:pt idx="200">
                  <c:v>4.0266016170555008E-3</c:v>
                </c:pt>
                <c:pt idx="201">
                  <c:v>3.5059980743210096E-3</c:v>
                </c:pt>
                <c:pt idx="202">
                  <c:v>3.8848809333323683E-3</c:v>
                </c:pt>
                <c:pt idx="203">
                  <c:v>4.0267674917888064E-3</c:v>
                </c:pt>
                <c:pt idx="204">
                  <c:v>3.1795572072969066E-3</c:v>
                </c:pt>
                <c:pt idx="205">
                  <c:v>8.9202620818934226E-4</c:v>
                </c:pt>
                <c:pt idx="206">
                  <c:v>8.8757567120235567E-4</c:v>
                </c:pt>
                <c:pt idx="207">
                  <c:v>7.5143641716993431E-4</c:v>
                </c:pt>
                <c:pt idx="208">
                  <c:v>4.141046021926849E-3</c:v>
                </c:pt>
                <c:pt idx="209">
                  <c:v>1.8988769524868165E-3</c:v>
                </c:pt>
                <c:pt idx="210">
                  <c:v>2.3558187024329607E-3</c:v>
                </c:pt>
                <c:pt idx="211">
                  <c:v>1.8392615317506238E-3</c:v>
                </c:pt>
                <c:pt idx="212">
                  <c:v>1.3687780982795715E-3</c:v>
                </c:pt>
                <c:pt idx="213">
                  <c:v>-6.3992582443721593E-4</c:v>
                </c:pt>
                <c:pt idx="214">
                  <c:v>-2.6175284154873451E-3</c:v>
                </c:pt>
                <c:pt idx="215">
                  <c:v>-1.8968236113845642E-3</c:v>
                </c:pt>
                <c:pt idx="216">
                  <c:v>-9.4169833913046799E-4</c:v>
                </c:pt>
                <c:pt idx="217">
                  <c:v>8.8789365651277194E-5</c:v>
                </c:pt>
                <c:pt idx="218">
                  <c:v>1.5718938780839007E-3</c:v>
                </c:pt>
                <c:pt idx="219">
                  <c:v>-2.0314175929330098E-4</c:v>
                </c:pt>
                <c:pt idx="220">
                  <c:v>-1.4316980283025508E-3</c:v>
                </c:pt>
                <c:pt idx="221">
                  <c:v>1.7209827513413665E-3</c:v>
                </c:pt>
                <c:pt idx="222">
                  <c:v>4.0000678598974236E-3</c:v>
                </c:pt>
                <c:pt idx="223">
                  <c:v>2.5409085205439783E-3</c:v>
                </c:pt>
                <c:pt idx="224">
                  <c:v>2.6456132376747234E-3</c:v>
                </c:pt>
                <c:pt idx="225">
                  <c:v>8.6934069546143605E-3</c:v>
                </c:pt>
                <c:pt idx="226">
                  <c:v>9.1972020088897169E-3</c:v>
                </c:pt>
                <c:pt idx="227">
                  <c:v>7.6606235186633155E-3</c:v>
                </c:pt>
                <c:pt idx="228">
                  <c:v>9.4534411970572853E-3</c:v>
                </c:pt>
                <c:pt idx="229">
                  <c:v>8.2064354251953023E-3</c:v>
                </c:pt>
                <c:pt idx="230">
                  <c:v>8.8334103508682319E-3</c:v>
                </c:pt>
                <c:pt idx="231">
                  <c:v>8.322773159634431E-3</c:v>
                </c:pt>
                <c:pt idx="232">
                  <c:v>9.8757689885001047E-3</c:v>
                </c:pt>
                <c:pt idx="233">
                  <c:v>8.9186691008847734E-3</c:v>
                </c:pt>
                <c:pt idx="234">
                  <c:v>7.3447741579138262E-3</c:v>
                </c:pt>
                <c:pt idx="235">
                  <c:v>8.4368652773184165E-3</c:v>
                </c:pt>
                <c:pt idx="236">
                  <c:v>7.0559472736612845E-3</c:v>
                </c:pt>
                <c:pt idx="237">
                  <c:v>7.290396206801877E-3</c:v>
                </c:pt>
                <c:pt idx="238">
                  <c:v>5.9423591860018419E-3</c:v>
                </c:pt>
                <c:pt idx="239">
                  <c:v>4.6747604750037065E-3</c:v>
                </c:pt>
                <c:pt idx="240">
                  <c:v>5.7647528161014153E-3</c:v>
                </c:pt>
                <c:pt idx="241">
                  <c:v>6.308056806906763E-3</c:v>
                </c:pt>
                <c:pt idx="242">
                  <c:v>3.5449928389199139E-3</c:v>
                </c:pt>
                <c:pt idx="243">
                  <c:v>4.1740324874192016E-3</c:v>
                </c:pt>
                <c:pt idx="244">
                  <c:v>4.8213181360736244E-3</c:v>
                </c:pt>
                <c:pt idx="245">
                  <c:v>6.5405726986376943E-3</c:v>
                </c:pt>
                <c:pt idx="246">
                  <c:v>5.2545063893243028E-3</c:v>
                </c:pt>
                <c:pt idx="247">
                  <c:v>3.6101921482042552E-3</c:v>
                </c:pt>
                <c:pt idx="248">
                  <c:v>4.6379583043585099E-3</c:v>
                </c:pt>
                <c:pt idx="249">
                  <c:v>6.7853608544978933E-3</c:v>
                </c:pt>
                <c:pt idx="250">
                  <c:v>5.2050464709743165E-3</c:v>
                </c:pt>
                <c:pt idx="251">
                  <c:v>4.1840879445099064E-3</c:v>
                </c:pt>
                <c:pt idx="252">
                  <c:v>3.8379788122905739E-3</c:v>
                </c:pt>
                <c:pt idx="253">
                  <c:v>4.8676760552377549E-3</c:v>
                </c:pt>
                <c:pt idx="254">
                  <c:v>5.2463200345266164E-3</c:v>
                </c:pt>
                <c:pt idx="255">
                  <c:v>3.8123893926100098E-3</c:v>
                </c:pt>
                <c:pt idx="256">
                  <c:v>4.9561785573481783E-3</c:v>
                </c:pt>
                <c:pt idx="257">
                  <c:v>5.0567055386838517E-3</c:v>
                </c:pt>
                <c:pt idx="258">
                  <c:v>5.5918452683030393E-3</c:v>
                </c:pt>
                <c:pt idx="259">
                  <c:v>4.7960652606211553E-3</c:v>
                </c:pt>
                <c:pt idx="260">
                  <c:v>5.661210591347169E-3</c:v>
                </c:pt>
                <c:pt idx="261">
                  <c:v>5.3086291181504031E-3</c:v>
                </c:pt>
                <c:pt idx="262">
                  <c:v>5.5705765621483442E-3</c:v>
                </c:pt>
                <c:pt idx="263">
                  <c:v>4.7157493275841837E-3</c:v>
                </c:pt>
                <c:pt idx="264">
                  <c:v>6.1034321803072993E-3</c:v>
                </c:pt>
                <c:pt idx="265">
                  <c:v>4.5437202927228392E-3</c:v>
                </c:pt>
                <c:pt idx="266">
                  <c:v>5.4170109839670544E-3</c:v>
                </c:pt>
                <c:pt idx="267">
                  <c:v>4.3879440415925761E-3</c:v>
                </c:pt>
                <c:pt idx="268">
                  <c:v>4.6677666059644195E-3</c:v>
                </c:pt>
                <c:pt idx="269">
                  <c:v>5.8267311496424702E-3</c:v>
                </c:pt>
                <c:pt idx="270">
                  <c:v>5.6277271661429032E-3</c:v>
                </c:pt>
                <c:pt idx="271">
                  <c:v>5.2564063626432539E-3</c:v>
                </c:pt>
                <c:pt idx="272">
                  <c:v>5.9561213082239238E-3</c:v>
                </c:pt>
                <c:pt idx="273">
                  <c:v>5.0630531980881662E-3</c:v>
                </c:pt>
                <c:pt idx="274">
                  <c:v>4.8795525031600367E-3</c:v>
                </c:pt>
                <c:pt idx="275">
                  <c:v>3.0826204279314831E-3</c:v>
                </c:pt>
                <c:pt idx="276">
                  <c:v>3.6993940164413604E-3</c:v>
                </c:pt>
                <c:pt idx="277">
                  <c:v>4.5491136555456989E-3</c:v>
                </c:pt>
                <c:pt idx="278">
                  <c:v>3.8163855332777174E-3</c:v>
                </c:pt>
                <c:pt idx="279">
                  <c:v>4.636310864992008E-3</c:v>
                </c:pt>
                <c:pt idx="280">
                  <c:v>4.2741479503802136E-3</c:v>
                </c:pt>
                <c:pt idx="281">
                  <c:v>5.0091042903751279E-3</c:v>
                </c:pt>
                <c:pt idx="282">
                  <c:v>4.9514506693286407E-3</c:v>
                </c:pt>
                <c:pt idx="283">
                  <c:v>6.3154439263015741E-3</c:v>
                </c:pt>
                <c:pt idx="284">
                  <c:v>5.3689073666296147E-3</c:v>
                </c:pt>
                <c:pt idx="285">
                  <c:v>4.9376012050826208E-3</c:v>
                </c:pt>
                <c:pt idx="286">
                  <c:v>5.1424306030060547E-3</c:v>
                </c:pt>
                <c:pt idx="287">
                  <c:v>-6.5187846353170114E-4</c:v>
                </c:pt>
                <c:pt idx="288">
                  <c:v>5.2322439725014346E-3</c:v>
                </c:pt>
                <c:pt idx="289">
                  <c:v>4.3384187380058007E-3</c:v>
                </c:pt>
                <c:pt idx="290">
                  <c:v>5.0244203620265788E-3</c:v>
                </c:pt>
                <c:pt idx="291">
                  <c:v>5.4709195037774723E-3</c:v>
                </c:pt>
                <c:pt idx="292">
                  <c:v>3.5205098939092285E-3</c:v>
                </c:pt>
                <c:pt idx="293">
                  <c:v>4.8465994716649329E-3</c:v>
                </c:pt>
                <c:pt idx="294">
                  <c:v>3.571744546776597E-3</c:v>
                </c:pt>
                <c:pt idx="295">
                  <c:v>4.3106512637466395E-3</c:v>
                </c:pt>
                <c:pt idx="296">
                  <c:v>4.9787380078900045E-3</c:v>
                </c:pt>
                <c:pt idx="297">
                  <c:v>4.5933930693309822E-3</c:v>
                </c:pt>
                <c:pt idx="298">
                  <c:v>3.4783658998368151E-3</c:v>
                </c:pt>
                <c:pt idx="299">
                  <c:v>5.3052454948007612E-3</c:v>
                </c:pt>
                <c:pt idx="300">
                  <c:v>4.8094397981435395E-3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F-2A45-80BF-78C7C67ED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29632"/>
        <c:axId val="1833904080"/>
      </c:scatterChart>
      <c:valAx>
        <c:axId val="183312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904080"/>
        <c:crosses val="autoZero"/>
        <c:crossBetween val="midCat"/>
      </c:valAx>
      <c:valAx>
        <c:axId val="18339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2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'5yr'!$AB$1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'5yr'!$AB$2:$AB$302</c:f>
              <c:numCache>
                <c:formatCode>General</c:formatCode>
                <c:ptCount val="301"/>
                <c:pt idx="0">
                  <c:v>-6.4055104687378421E-6</c:v>
                </c:pt>
                <c:pt idx="1">
                  <c:v>-7.5102512702682447E-6</c:v>
                </c:pt>
                <c:pt idx="2">
                  <c:v>-8.1657531498005012E-6</c:v>
                </c:pt>
                <c:pt idx="3">
                  <c:v>-8.6211101424059525E-6</c:v>
                </c:pt>
                <c:pt idx="4">
                  <c:v>-8.9899061899725628E-6</c:v>
                </c:pt>
                <c:pt idx="5">
                  <c:v>-8.603899205709437E-6</c:v>
                </c:pt>
                <c:pt idx="6">
                  <c:v>-8.0252780406792273E-6</c:v>
                </c:pt>
                <c:pt idx="7">
                  <c:v>-3.3096099723571275E-6</c:v>
                </c:pt>
                <c:pt idx="8">
                  <c:v>2.253880349204275E-6</c:v>
                </c:pt>
                <c:pt idx="9">
                  <c:v>7.3600797622057487E-6</c:v>
                </c:pt>
                <c:pt idx="10">
                  <c:v>7.3830747375324879E-6</c:v>
                </c:pt>
                <c:pt idx="11">
                  <c:v>8.6689154226708251E-6</c:v>
                </c:pt>
                <c:pt idx="12">
                  <c:v>8.5808751670228247E-6</c:v>
                </c:pt>
                <c:pt idx="13">
                  <c:v>5.9471749164111545E-6</c:v>
                </c:pt>
                <c:pt idx="14">
                  <c:v>5.5963952909295382E-6</c:v>
                </c:pt>
                <c:pt idx="15">
                  <c:v>5.8734531278261033E-6</c:v>
                </c:pt>
                <c:pt idx="16">
                  <c:v>4.4454232579959386E-6</c:v>
                </c:pt>
                <c:pt idx="17">
                  <c:v>7.2079395888734283E-6</c:v>
                </c:pt>
                <c:pt idx="18">
                  <c:v>4.3985755344558792E-6</c:v>
                </c:pt>
                <c:pt idx="19">
                  <c:v>3.4462713468250046E-6</c:v>
                </c:pt>
                <c:pt idx="20">
                  <c:v>4.8073773725498078E-6</c:v>
                </c:pt>
                <c:pt idx="21">
                  <c:v>4.0782193361624703E-6</c:v>
                </c:pt>
                <c:pt idx="22">
                  <c:v>7.3012648097546805E-6</c:v>
                </c:pt>
                <c:pt idx="23">
                  <c:v>8.1302875238632304E-7</c:v>
                </c:pt>
                <c:pt idx="24">
                  <c:v>1.2896456362690645E-6</c:v>
                </c:pt>
                <c:pt idx="25">
                  <c:v>-3.1091924911534694E-7</c:v>
                </c:pt>
                <c:pt idx="26">
                  <c:v>-4.3167881757445368E-7</c:v>
                </c:pt>
                <c:pt idx="27">
                  <c:v>-3.6942446802715431E-6</c:v>
                </c:pt>
                <c:pt idx="28">
                  <c:v>-5.9678708899937118E-6</c:v>
                </c:pt>
                <c:pt idx="29">
                  <c:v>-5.4747431720723118E-6</c:v>
                </c:pt>
                <c:pt idx="30">
                  <c:v>-8.5062322431328903E-6</c:v>
                </c:pt>
                <c:pt idx="31">
                  <c:v>-7.4417394583366702E-6</c:v>
                </c:pt>
                <c:pt idx="32">
                  <c:v>-5.7562591949775644E-6</c:v>
                </c:pt>
                <c:pt idx="33">
                  <c:v>-6.1887505413263838E-6</c:v>
                </c:pt>
                <c:pt idx="34">
                  <c:v>-8.047882291460065E-6</c:v>
                </c:pt>
                <c:pt idx="35">
                  <c:v>-7.5145977394791254E-6</c:v>
                </c:pt>
                <c:pt idx="36">
                  <c:v>-7.7843567268758138E-6</c:v>
                </c:pt>
                <c:pt idx="37">
                  <c:v>-7.3834040615448367E-6</c:v>
                </c:pt>
                <c:pt idx="38">
                  <c:v>-7.5923277835947592E-6</c:v>
                </c:pt>
                <c:pt idx="39">
                  <c:v>-4.810313511774094E-6</c:v>
                </c:pt>
                <c:pt idx="40">
                  <c:v>-4.7873909182328633E-6</c:v>
                </c:pt>
                <c:pt idx="41">
                  <c:v>-4.6860181572973232E-6</c:v>
                </c:pt>
                <c:pt idx="42">
                  <c:v>-4.5057596259799279E-6</c:v>
                </c:pt>
                <c:pt idx="43">
                  <c:v>-2.6208766996065459E-6</c:v>
                </c:pt>
                <c:pt idx="44">
                  <c:v>-3.491929069590071E-6</c:v>
                </c:pt>
                <c:pt idx="45">
                  <c:v>-7.1089246097605818E-6</c:v>
                </c:pt>
                <c:pt idx="46">
                  <c:v>-8.7270274700802601E-6</c:v>
                </c:pt>
                <c:pt idx="47">
                  <c:v>-1.1890984237497869E-5</c:v>
                </c:pt>
                <c:pt idx="48">
                  <c:v>-9.7642119623958198E-6</c:v>
                </c:pt>
                <c:pt idx="49">
                  <c:v>-9.9635467431882525E-6</c:v>
                </c:pt>
                <c:pt idx="50">
                  <c:v>-9.1974374997077536E-6</c:v>
                </c:pt>
                <c:pt idx="51">
                  <c:v>-8.8039529023060427E-6</c:v>
                </c:pt>
                <c:pt idx="52">
                  <c:v>-7.4872361776456148E-6</c:v>
                </c:pt>
                <c:pt idx="53">
                  <c:v>-9.344771956425104E-6</c:v>
                </c:pt>
                <c:pt idx="54">
                  <c:v>-1.0603775683086291E-5</c:v>
                </c:pt>
                <c:pt idx="55">
                  <c:v>-7.1736294327436859E-6</c:v>
                </c:pt>
                <c:pt idx="56">
                  <c:v>-5.2910960100168455E-6</c:v>
                </c:pt>
                <c:pt idx="57">
                  <c:v>-4.6426858569573962E-6</c:v>
                </c:pt>
                <c:pt idx="58">
                  <c:v>-2.3364516491163263E-6</c:v>
                </c:pt>
                <c:pt idx="59">
                  <c:v>-8.3520140095196091E-7</c:v>
                </c:pt>
                <c:pt idx="60">
                  <c:v>9.1980086012577022E-7</c:v>
                </c:pt>
                <c:pt idx="61">
                  <c:v>2.4560549721089418E-6</c:v>
                </c:pt>
                <c:pt idx="62">
                  <c:v>6.0939694450064328E-6</c:v>
                </c:pt>
                <c:pt idx="63">
                  <c:v>8.566911416012647E-6</c:v>
                </c:pt>
                <c:pt idx="64">
                  <c:v>8.3710178936077838E-6</c:v>
                </c:pt>
                <c:pt idx="65">
                  <c:v>5.9527134525121702E-6</c:v>
                </c:pt>
                <c:pt idx="66">
                  <c:v>5.9925807759287253E-6</c:v>
                </c:pt>
                <c:pt idx="67">
                  <c:v>6.7440081893894082E-6</c:v>
                </c:pt>
                <c:pt idx="68">
                  <c:v>6.0539628197977033E-6</c:v>
                </c:pt>
                <c:pt idx="69">
                  <c:v>5.996565164914869E-6</c:v>
                </c:pt>
                <c:pt idx="70">
                  <c:v>4.5119857357179297E-6</c:v>
                </c:pt>
                <c:pt idx="71">
                  <c:v>4.6000098865645319E-6</c:v>
                </c:pt>
                <c:pt idx="72">
                  <c:v>5.1395362015006532E-6</c:v>
                </c:pt>
                <c:pt idx="73">
                  <c:v>3.3371424387187572E-6</c:v>
                </c:pt>
                <c:pt idx="74">
                  <c:v>2.0303955731953622E-6</c:v>
                </c:pt>
                <c:pt idx="75">
                  <c:v>3.0988076755565556E-6</c:v>
                </c:pt>
                <c:pt idx="76">
                  <c:v>2.6464756830265765E-6</c:v>
                </c:pt>
                <c:pt idx="77">
                  <c:v>2.6763883407916115E-6</c:v>
                </c:pt>
                <c:pt idx="78">
                  <c:v>3.0963266759414913E-6</c:v>
                </c:pt>
                <c:pt idx="79">
                  <c:v>2.2021787454660555E-6</c:v>
                </c:pt>
                <c:pt idx="80">
                  <c:v>4.875352033248185E-7</c:v>
                </c:pt>
                <c:pt idx="81">
                  <c:v>4.2508354042482294E-7</c:v>
                </c:pt>
                <c:pt idx="82">
                  <c:v>3.867337874490597E-7</c:v>
                </c:pt>
                <c:pt idx="83">
                  <c:v>8.8113993479980857E-7</c:v>
                </c:pt>
                <c:pt idx="84">
                  <c:v>-1.8332985567783925E-7</c:v>
                </c:pt>
                <c:pt idx="85">
                  <c:v>-5.948871853952529E-7</c:v>
                </c:pt>
                <c:pt idx="86">
                  <c:v>5.3802391870652608E-7</c:v>
                </c:pt>
                <c:pt idx="87">
                  <c:v>-9.5012359809533003E-7</c:v>
                </c:pt>
                <c:pt idx="88">
                  <c:v>-2.0116003883624899E-6</c:v>
                </c:pt>
                <c:pt idx="89">
                  <c:v>-2.8531498291591144E-6</c:v>
                </c:pt>
                <c:pt idx="90">
                  <c:v>-3.5960031660379858E-6</c:v>
                </c:pt>
                <c:pt idx="91">
                  <c:v>-2.550538699424479E-6</c:v>
                </c:pt>
                <c:pt idx="92">
                  <c:v>-3.9084574846785211E-6</c:v>
                </c:pt>
                <c:pt idx="93">
                  <c:v>-2.8748306821338034E-6</c:v>
                </c:pt>
                <c:pt idx="94">
                  <c:v>-2.7889451188088589E-6</c:v>
                </c:pt>
                <c:pt idx="95">
                  <c:v>-2.9259035887213596E-6</c:v>
                </c:pt>
                <c:pt idx="96">
                  <c:v>-2.6319966878997158E-6</c:v>
                </c:pt>
                <c:pt idx="97">
                  <c:v>-3.102941296806612E-6</c:v>
                </c:pt>
                <c:pt idx="98">
                  <c:v>-3.3554141574245394E-6</c:v>
                </c:pt>
                <c:pt idx="99">
                  <c:v>-2.3015991380922514E-6</c:v>
                </c:pt>
                <c:pt idx="100">
                  <c:v>-1.1718088849324977E-6</c:v>
                </c:pt>
                <c:pt idx="101">
                  <c:v>-8.2805659207497919E-7</c:v>
                </c:pt>
                <c:pt idx="102">
                  <c:v>-1.671284555451242E-7</c:v>
                </c:pt>
                <c:pt idx="103">
                  <c:v>2.8093366089741939E-7</c:v>
                </c:pt>
                <c:pt idx="104">
                  <c:v>5.1165100935186359E-7</c:v>
                </c:pt>
                <c:pt idx="105">
                  <c:v>1.9587863648222342E-6</c:v>
                </c:pt>
                <c:pt idx="106">
                  <c:v>3.7431871611374128E-6</c:v>
                </c:pt>
                <c:pt idx="107">
                  <c:v>4.3118296123194816E-6</c:v>
                </c:pt>
                <c:pt idx="108">
                  <c:v>4.9956055511939481E-6</c:v>
                </c:pt>
                <c:pt idx="109">
                  <c:v>4.7023495034825483E-6</c:v>
                </c:pt>
                <c:pt idx="110">
                  <c:v>5.4493324427782024E-6</c:v>
                </c:pt>
                <c:pt idx="111">
                  <c:v>6.3665819302311075E-6</c:v>
                </c:pt>
                <c:pt idx="112">
                  <c:v>6.0307800129474358E-6</c:v>
                </c:pt>
                <c:pt idx="113">
                  <c:v>6.9902741655008006E-6</c:v>
                </c:pt>
                <c:pt idx="114">
                  <c:v>8.3175429193896029E-6</c:v>
                </c:pt>
                <c:pt idx="115">
                  <c:v>8.8856050829004516E-6</c:v>
                </c:pt>
                <c:pt idx="116">
                  <c:v>9.7481976522293431E-6</c:v>
                </c:pt>
                <c:pt idx="117">
                  <c:v>8.0675218069125687E-6</c:v>
                </c:pt>
                <c:pt idx="118">
                  <c:v>9.3804921516893444E-6</c:v>
                </c:pt>
                <c:pt idx="119">
                  <c:v>1.1479243769752928E-5</c:v>
                </c:pt>
                <c:pt idx="120">
                  <c:v>1.4048926344546987E-5</c:v>
                </c:pt>
                <c:pt idx="121">
                  <c:v>1.4425570590824865E-5</c:v>
                </c:pt>
                <c:pt idx="122">
                  <c:v>2.0594089196709981E-5</c:v>
                </c:pt>
                <c:pt idx="123">
                  <c:v>2.8215903359116142E-5</c:v>
                </c:pt>
                <c:pt idx="124">
                  <c:v>2.9881170070522604E-5</c:v>
                </c:pt>
                <c:pt idx="125">
                  <c:v>2.910610110704748E-5</c:v>
                </c:pt>
                <c:pt idx="126">
                  <c:v>2.2980176619357455E-5</c:v>
                </c:pt>
                <c:pt idx="127">
                  <c:v>2.7109789119955294E-5</c:v>
                </c:pt>
                <c:pt idx="128">
                  <c:v>1.6868483567157578E-5</c:v>
                </c:pt>
                <c:pt idx="129">
                  <c:v>1.7451118864821441E-5</c:v>
                </c:pt>
                <c:pt idx="130">
                  <c:v>1.4721325893650267E-5</c:v>
                </c:pt>
                <c:pt idx="131">
                  <c:v>1.5189828337680435E-5</c:v>
                </c:pt>
                <c:pt idx="132">
                  <c:v>1.7107026126103143E-5</c:v>
                </c:pt>
                <c:pt idx="133">
                  <c:v>1.0513294810659997E-5</c:v>
                </c:pt>
                <c:pt idx="134">
                  <c:v>6.5528170979267648E-6</c:v>
                </c:pt>
                <c:pt idx="135">
                  <c:v>7.1186591916681159E-6</c:v>
                </c:pt>
                <c:pt idx="136">
                  <c:v>5.9473512056615725E-6</c:v>
                </c:pt>
                <c:pt idx="137">
                  <c:v>4.3061874118533303E-6</c:v>
                </c:pt>
                <c:pt idx="138">
                  <c:v>2.3531419564937394E-6</c:v>
                </c:pt>
                <c:pt idx="139">
                  <c:v>9.5981899510352615E-7</c:v>
                </c:pt>
                <c:pt idx="140">
                  <c:v>7.2898094440617095E-8</c:v>
                </c:pt>
                <c:pt idx="141">
                  <c:v>2.5014673502438425E-8</c:v>
                </c:pt>
                <c:pt idx="142">
                  <c:v>2.3164935750995813E-7</c:v>
                </c:pt>
                <c:pt idx="143">
                  <c:v>-2.2024659245946905E-7</c:v>
                </c:pt>
                <c:pt idx="144">
                  <c:v>-1.5678462260047811E-7</c:v>
                </c:pt>
                <c:pt idx="145">
                  <c:v>4.4330410004039797E-8</c:v>
                </c:pt>
                <c:pt idx="146">
                  <c:v>-1.7929448533197458E-8</c:v>
                </c:pt>
                <c:pt idx="147">
                  <c:v>-1.047507555916393E-8</c:v>
                </c:pt>
                <c:pt idx="148">
                  <c:v>3.7031219438413204E-7</c:v>
                </c:pt>
                <c:pt idx="149">
                  <c:v>3.5365589677119279E-7</c:v>
                </c:pt>
                <c:pt idx="150">
                  <c:v>1.3567728983463747E-6</c:v>
                </c:pt>
                <c:pt idx="151">
                  <c:v>1.7071855134815253E-6</c:v>
                </c:pt>
                <c:pt idx="152">
                  <c:v>4.038452345941338E-6</c:v>
                </c:pt>
                <c:pt idx="153">
                  <c:v>4.2635935509382472E-6</c:v>
                </c:pt>
                <c:pt idx="154">
                  <c:v>2.1865919307992752E-6</c:v>
                </c:pt>
                <c:pt idx="155">
                  <c:v>3.5645316348462127E-6</c:v>
                </c:pt>
                <c:pt idx="156">
                  <c:v>3.662844831528798E-6</c:v>
                </c:pt>
                <c:pt idx="157">
                  <c:v>4.1828893770073439E-6</c:v>
                </c:pt>
                <c:pt idx="158">
                  <c:v>3.8485855155324084E-6</c:v>
                </c:pt>
                <c:pt idx="159">
                  <c:v>2.6442140455009163E-6</c:v>
                </c:pt>
                <c:pt idx="160">
                  <c:v>1.41993669654405E-6</c:v>
                </c:pt>
                <c:pt idx="161">
                  <c:v>-8.5727024225363902E-7</c:v>
                </c:pt>
                <c:pt idx="162">
                  <c:v>-7.7995686110070486E-7</c:v>
                </c:pt>
                <c:pt idx="163">
                  <c:v>-8.1582387298889209E-7</c:v>
                </c:pt>
                <c:pt idx="164">
                  <c:v>-1.4330862822407978E-6</c:v>
                </c:pt>
                <c:pt idx="165">
                  <c:v>-3.8330977121486026E-6</c:v>
                </c:pt>
                <c:pt idx="166">
                  <c:v>-4.5850672710447232E-6</c:v>
                </c:pt>
                <c:pt idx="167">
                  <c:v>-5.5680528038796752E-6</c:v>
                </c:pt>
                <c:pt idx="168">
                  <c:v>-7.4706867035799398E-6</c:v>
                </c:pt>
                <c:pt idx="169">
                  <c:v>-7.7396034960829291E-6</c:v>
                </c:pt>
                <c:pt idx="170">
                  <c:v>-7.0581217013082913E-6</c:v>
                </c:pt>
                <c:pt idx="171">
                  <c:v>-6.2576999262388254E-6</c:v>
                </c:pt>
                <c:pt idx="172">
                  <c:v>-6.8725582700379569E-6</c:v>
                </c:pt>
                <c:pt idx="173">
                  <c:v>-5.2676088466853101E-6</c:v>
                </c:pt>
                <c:pt idx="174">
                  <c:v>-2.3213409699759073E-6</c:v>
                </c:pt>
                <c:pt idx="175">
                  <c:v>-4.2464653503667744E-7</c:v>
                </c:pt>
                <c:pt idx="176">
                  <c:v>-9.0928351037886389E-7</c:v>
                </c:pt>
                <c:pt idx="177">
                  <c:v>-2.1940214335958578E-6</c:v>
                </c:pt>
                <c:pt idx="178">
                  <c:v>-8.6374488682884235E-7</c:v>
                </c:pt>
                <c:pt idx="179">
                  <c:v>1.3819119813722079E-6</c:v>
                </c:pt>
                <c:pt idx="180">
                  <c:v>2.3687645648788711E-6</c:v>
                </c:pt>
                <c:pt idx="181">
                  <c:v>2.838437997661522E-6</c:v>
                </c:pt>
                <c:pt idx="182">
                  <c:v>1.9165169699564334E-6</c:v>
                </c:pt>
                <c:pt idx="183">
                  <c:v>1.0720397242327373E-6</c:v>
                </c:pt>
                <c:pt idx="184">
                  <c:v>3.8779711756987566E-7</c:v>
                </c:pt>
                <c:pt idx="185">
                  <c:v>1.5078061275458171E-6</c:v>
                </c:pt>
                <c:pt idx="186">
                  <c:v>2.096563089079997E-6</c:v>
                </c:pt>
                <c:pt idx="187">
                  <c:v>2.5348332509653101E-6</c:v>
                </c:pt>
                <c:pt idx="188">
                  <c:v>2.6498028149194973E-6</c:v>
                </c:pt>
                <c:pt idx="189">
                  <c:v>2.3235284360316419E-6</c:v>
                </c:pt>
                <c:pt idx="190">
                  <c:v>4.2314677929717892E-6</c:v>
                </c:pt>
                <c:pt idx="191">
                  <c:v>2.3592107285454945E-6</c:v>
                </c:pt>
                <c:pt idx="192">
                  <c:v>4.8425070289653824E-6</c:v>
                </c:pt>
                <c:pt idx="193">
                  <c:v>3.7384690428141588E-6</c:v>
                </c:pt>
                <c:pt idx="194">
                  <c:v>4.6495822536158135E-6</c:v>
                </c:pt>
                <c:pt idx="195">
                  <c:v>3.2817577227234824E-6</c:v>
                </c:pt>
                <c:pt idx="196">
                  <c:v>3.1886695076177899E-6</c:v>
                </c:pt>
                <c:pt idx="197">
                  <c:v>3.2276405893148815E-6</c:v>
                </c:pt>
                <c:pt idx="198">
                  <c:v>4.0647898784000862E-6</c:v>
                </c:pt>
                <c:pt idx="199">
                  <c:v>4.918479674093981E-6</c:v>
                </c:pt>
                <c:pt idx="200">
                  <c:v>5.6855191910108902E-6</c:v>
                </c:pt>
                <c:pt idx="201">
                  <c:v>3.0637233127975398E-6</c:v>
                </c:pt>
                <c:pt idx="202">
                  <c:v>3.4156360978418499E-6</c:v>
                </c:pt>
                <c:pt idx="203">
                  <c:v>4.1047858830420194E-6</c:v>
                </c:pt>
                <c:pt idx="204">
                  <c:v>2.3211354662161817E-6</c:v>
                </c:pt>
                <c:pt idx="205">
                  <c:v>1.5976452205891833E-6</c:v>
                </c:pt>
                <c:pt idx="206">
                  <c:v>7.1027103943381415E-7</c:v>
                </c:pt>
                <c:pt idx="207">
                  <c:v>2.1310598836703462E-6</c:v>
                </c:pt>
                <c:pt idx="208">
                  <c:v>3.7862800233729322E-6</c:v>
                </c:pt>
                <c:pt idx="209">
                  <c:v>3.5901823627713422E-6</c:v>
                </c:pt>
                <c:pt idx="210">
                  <c:v>4.1962150129976765E-6</c:v>
                </c:pt>
                <c:pt idx="211">
                  <c:v>5.2277896938350143E-6</c:v>
                </c:pt>
                <c:pt idx="212">
                  <c:v>5.8428325089972059E-6</c:v>
                </c:pt>
                <c:pt idx="213">
                  <c:v>8.6003502036327884E-6</c:v>
                </c:pt>
                <c:pt idx="214">
                  <c:v>5.8369181118165221E-6</c:v>
                </c:pt>
                <c:pt idx="215">
                  <c:v>4.7621864130060043E-6</c:v>
                </c:pt>
                <c:pt idx="216">
                  <c:v>1.639100535923281E-8</c:v>
                </c:pt>
                <c:pt idx="217">
                  <c:v>-2.3690286673986349E-6</c:v>
                </c:pt>
                <c:pt idx="218">
                  <c:v>-5.3524167428307036E-6</c:v>
                </c:pt>
                <c:pt idx="219">
                  <c:v>-3.8734276338867002E-6</c:v>
                </c:pt>
                <c:pt idx="220">
                  <c:v>-3.0490917099344676E-6</c:v>
                </c:pt>
                <c:pt idx="221">
                  <c:v>-8.1905706627768847E-6</c:v>
                </c:pt>
                <c:pt idx="222">
                  <c:v>-1.2475392506940917E-5</c:v>
                </c:pt>
                <c:pt idx="223">
                  <c:v>-1.0946047990637312E-5</c:v>
                </c:pt>
                <c:pt idx="224">
                  <c:v>-1.6660058428873749E-5</c:v>
                </c:pt>
                <c:pt idx="225">
                  <c:v>-2.2453441052556453E-5</c:v>
                </c:pt>
                <c:pt idx="226">
                  <c:v>-2.6468940002916642E-5</c:v>
                </c:pt>
                <c:pt idx="227">
                  <c:v>-1.3233817004042043E-5</c:v>
                </c:pt>
                <c:pt idx="228">
                  <c:v>-1.9386290106196126E-5</c:v>
                </c:pt>
                <c:pt idx="229">
                  <c:v>-1.0615475733756729E-5</c:v>
                </c:pt>
                <c:pt idx="230">
                  <c:v>-8.1673851241500508E-6</c:v>
                </c:pt>
                <c:pt idx="231">
                  <c:v>-5.3777522414279747E-6</c:v>
                </c:pt>
                <c:pt idx="232">
                  <c:v>-5.455249727986765E-6</c:v>
                </c:pt>
                <c:pt idx="233">
                  <c:v>4.5144365627356055E-6</c:v>
                </c:pt>
                <c:pt idx="234">
                  <c:v>1.5983859038300711E-5</c:v>
                </c:pt>
                <c:pt idx="235">
                  <c:v>1.2414546734419057E-5</c:v>
                </c:pt>
                <c:pt idx="236">
                  <c:v>1.1916848892080706E-5</c:v>
                </c:pt>
                <c:pt idx="237">
                  <c:v>1.2811623838774851E-5</c:v>
                </c:pt>
                <c:pt idx="238">
                  <c:v>1.5124824389480915E-5</c:v>
                </c:pt>
                <c:pt idx="239">
                  <c:v>9.2008101707444635E-6</c:v>
                </c:pt>
                <c:pt idx="240">
                  <c:v>1.0883941094612867E-5</c:v>
                </c:pt>
                <c:pt idx="241">
                  <c:v>9.8797093484421453E-6</c:v>
                </c:pt>
                <c:pt idx="242">
                  <c:v>7.6981884887756941E-6</c:v>
                </c:pt>
                <c:pt idx="243">
                  <c:v>3.1821368890260792E-6</c:v>
                </c:pt>
                <c:pt idx="244">
                  <c:v>5.0227888226838833E-6</c:v>
                </c:pt>
                <c:pt idx="245">
                  <c:v>1.3983489447019391E-6</c:v>
                </c:pt>
                <c:pt idx="246">
                  <c:v>2.7848005151798389E-6</c:v>
                </c:pt>
                <c:pt idx="247">
                  <c:v>8.7310122805172826E-7</c:v>
                </c:pt>
                <c:pt idx="248">
                  <c:v>2.5969783374686823E-7</c:v>
                </c:pt>
                <c:pt idx="249">
                  <c:v>-2.4732762219934677E-6</c:v>
                </c:pt>
                <c:pt idx="250">
                  <c:v>-2.2369034846982398E-6</c:v>
                </c:pt>
                <c:pt idx="251">
                  <c:v>-5.9466874682508243E-6</c:v>
                </c:pt>
                <c:pt idx="252">
                  <c:v>-5.0208279670079255E-6</c:v>
                </c:pt>
                <c:pt idx="253">
                  <c:v>-3.3615871227518347E-6</c:v>
                </c:pt>
                <c:pt idx="254">
                  <c:v>-1.8091099556365308E-6</c:v>
                </c:pt>
                <c:pt idx="255">
                  <c:v>-4.9271562263456033E-7</c:v>
                </c:pt>
                <c:pt idx="256">
                  <c:v>1.0341469122874744E-6</c:v>
                </c:pt>
                <c:pt idx="257">
                  <c:v>3.8872816458950134E-7</c:v>
                </c:pt>
                <c:pt idx="258">
                  <c:v>-8.2142933264064445E-8</c:v>
                </c:pt>
                <c:pt idx="259">
                  <c:v>-1.0794691359244517E-6</c:v>
                </c:pt>
                <c:pt idx="260">
                  <c:v>-4.9227692829298836E-6</c:v>
                </c:pt>
                <c:pt idx="261">
                  <c:v>-1.152320458810233E-5</c:v>
                </c:pt>
                <c:pt idx="262">
                  <c:v>-1.3020010180350927E-5</c:v>
                </c:pt>
                <c:pt idx="263">
                  <c:v>-1.3117967813762877E-5</c:v>
                </c:pt>
                <c:pt idx="264">
                  <c:v>-1.6612811495778672E-5</c:v>
                </c:pt>
                <c:pt idx="265">
                  <c:v>-1.8102143080483575E-5</c:v>
                </c:pt>
                <c:pt idx="266">
                  <c:v>-2.0594130295707654E-5</c:v>
                </c:pt>
                <c:pt idx="267">
                  <c:v>-1.8735703750556849E-5</c:v>
                </c:pt>
                <c:pt idx="268">
                  <c:v>-1.8637513821441454E-5</c:v>
                </c:pt>
                <c:pt idx="269">
                  <c:v>-1.8387356183013488E-5</c:v>
                </c:pt>
                <c:pt idx="270">
                  <c:v>-1.8665254433049375E-5</c:v>
                </c:pt>
                <c:pt idx="271">
                  <c:v>-1.6209073478548597E-5</c:v>
                </c:pt>
                <c:pt idx="272">
                  <c:v>-1.4141016198590794E-5</c:v>
                </c:pt>
                <c:pt idx="273">
                  <c:v>-1.2513553772889666E-5</c:v>
                </c:pt>
                <c:pt idx="274">
                  <c:v>-1.1149280090653902E-5</c:v>
                </c:pt>
                <c:pt idx="275">
                  <c:v>-1.1057972607766135E-5</c:v>
                </c:pt>
                <c:pt idx="276">
                  <c:v>-1.1500720835785561E-5</c:v>
                </c:pt>
                <c:pt idx="277">
                  <c:v>-9.9060542856192226E-6</c:v>
                </c:pt>
                <c:pt idx="278">
                  <c:v>-9.0490058809704281E-6</c:v>
                </c:pt>
                <c:pt idx="279">
                  <c:v>-6.8387119419106827E-6</c:v>
                </c:pt>
                <c:pt idx="280">
                  <c:v>-7.1576054922652466E-6</c:v>
                </c:pt>
                <c:pt idx="281">
                  <c:v>-7.376511418707254E-6</c:v>
                </c:pt>
                <c:pt idx="282">
                  <c:v>-8.7908126621100526E-6</c:v>
                </c:pt>
                <c:pt idx="283">
                  <c:v>-6.83582439222015E-6</c:v>
                </c:pt>
                <c:pt idx="284">
                  <c:v>-7.4493194494004201E-6</c:v>
                </c:pt>
                <c:pt idx="285">
                  <c:v>-6.4711278687487208E-6</c:v>
                </c:pt>
                <c:pt idx="286">
                  <c:v>-7.4912560769228027E-6</c:v>
                </c:pt>
                <c:pt idx="287">
                  <c:v>-4.2406054164400673E-6</c:v>
                </c:pt>
                <c:pt idx="288">
                  <c:v>-5.659634806742367E-6</c:v>
                </c:pt>
                <c:pt idx="289">
                  <c:v>-5.2120222134852222E-6</c:v>
                </c:pt>
                <c:pt idx="290">
                  <c:v>-6.6682972216183444E-6</c:v>
                </c:pt>
                <c:pt idx="291">
                  <c:v>-8.265756885701632E-6</c:v>
                </c:pt>
                <c:pt idx="292">
                  <c:v>-8.0059270021725933E-6</c:v>
                </c:pt>
                <c:pt idx="293">
                  <c:v>-1.205578855371067E-5</c:v>
                </c:pt>
                <c:pt idx="294">
                  <c:v>-1.2025788288443233E-5</c:v>
                </c:pt>
                <c:pt idx="295">
                  <c:v>-9.517976357589711E-6</c:v>
                </c:pt>
                <c:pt idx="296">
                  <c:v>-1.0472107223648326E-5</c:v>
                </c:pt>
                <c:pt idx="297">
                  <c:v>-1.1723424772972024E-5</c:v>
                </c:pt>
                <c:pt idx="298">
                  <c:v>-1.3152054084895039E-5</c:v>
                </c:pt>
                <c:pt idx="299">
                  <c:v>-1.3511155104895239E-5</c:v>
                </c:pt>
                <c:pt idx="300">
                  <c:v>-7.060676069700782E-6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B-7844-8E1C-2B683843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050144"/>
        <c:axId val="176686607"/>
      </c:scatterChart>
      <c:valAx>
        <c:axId val="186005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686607"/>
        <c:crosses val="autoZero"/>
        <c:crossBetween val="midCat"/>
      </c:valAx>
      <c:valAx>
        <c:axId val="17668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05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'5yr'!$AG$1</c:f>
              <c:strCache>
                <c:ptCount val="1"/>
                <c:pt idx="0">
                  <c:v>d23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'5yr'!$AG$2:$AG$302</c:f>
              <c:numCache>
                <c:formatCode>General</c:formatCode>
                <c:ptCount val="301"/>
                <c:pt idx="0">
                  <c:v>1.0921398637373334E-5</c:v>
                </c:pt>
                <c:pt idx="1">
                  <c:v>1.4895888176592817E-5</c:v>
                </c:pt>
                <c:pt idx="2">
                  <c:v>1.3746576695709613E-5</c:v>
                </c:pt>
                <c:pt idx="3">
                  <c:v>1.4336989039905047E-5</c:v>
                </c:pt>
                <c:pt idx="4">
                  <c:v>1.4588011289384046E-5</c:v>
                </c:pt>
                <c:pt idx="5">
                  <c:v>1.5207688031176973E-5</c:v>
                </c:pt>
                <c:pt idx="6">
                  <c:v>1.4953085104176709E-5</c:v>
                </c:pt>
                <c:pt idx="7">
                  <c:v>2.6918961777146574E-5</c:v>
                </c:pt>
                <c:pt idx="8">
                  <c:v>3.4267099672940897E-5</c:v>
                </c:pt>
                <c:pt idx="9">
                  <c:v>2.759259221606631E-5</c:v>
                </c:pt>
                <c:pt idx="10">
                  <c:v>2.5109794853238665E-5</c:v>
                </c:pt>
                <c:pt idx="11">
                  <c:v>2.2756449929208098E-5</c:v>
                </c:pt>
                <c:pt idx="12">
                  <c:v>2.1996541301160949E-5</c:v>
                </c:pt>
                <c:pt idx="13">
                  <c:v>1.8789409673839783E-5</c:v>
                </c:pt>
                <c:pt idx="14">
                  <c:v>8.2125719332882374E-6</c:v>
                </c:pt>
                <c:pt idx="15">
                  <c:v>1.3537460307803216E-5</c:v>
                </c:pt>
                <c:pt idx="16">
                  <c:v>1.2657633114230708E-5</c:v>
                </c:pt>
                <c:pt idx="17">
                  <c:v>8.7867920289465413E-6</c:v>
                </c:pt>
                <c:pt idx="18">
                  <c:v>7.3824348269920583E-6</c:v>
                </c:pt>
                <c:pt idx="19">
                  <c:v>7.6866431996056971E-6</c:v>
                </c:pt>
                <c:pt idx="20">
                  <c:v>9.0165387366010248E-6</c:v>
                </c:pt>
                <c:pt idx="21">
                  <c:v>1.1622060358748962E-5</c:v>
                </c:pt>
                <c:pt idx="22">
                  <c:v>1.5410039590004801E-5</c:v>
                </c:pt>
                <c:pt idx="23">
                  <c:v>-4.4000147152436163E-6</c:v>
                </c:pt>
                <c:pt idx="24">
                  <c:v>4.3955599169382751E-6</c:v>
                </c:pt>
                <c:pt idx="25">
                  <c:v>-3.8404271863117867E-6</c:v>
                </c:pt>
                <c:pt idx="26">
                  <c:v>-4.9093007155750167E-6</c:v>
                </c:pt>
                <c:pt idx="27">
                  <c:v>1.1645896540735668E-5</c:v>
                </c:pt>
                <c:pt idx="28">
                  <c:v>6.0416425604578773E-6</c:v>
                </c:pt>
                <c:pt idx="29">
                  <c:v>8.0278614462313746E-6</c:v>
                </c:pt>
                <c:pt idx="30">
                  <c:v>2.5100415382689874E-6</c:v>
                </c:pt>
                <c:pt idx="31">
                  <c:v>8.3582148322795466E-6</c:v>
                </c:pt>
                <c:pt idx="32">
                  <c:v>3.0206773410515822E-6</c:v>
                </c:pt>
                <c:pt idx="33">
                  <c:v>7.6955342802686815E-8</c:v>
                </c:pt>
                <c:pt idx="34">
                  <c:v>-3.053496999250429E-6</c:v>
                </c:pt>
                <c:pt idx="35">
                  <c:v>-4.2041062289702977E-6</c:v>
                </c:pt>
                <c:pt idx="36">
                  <c:v>-4.9706859153846863E-6</c:v>
                </c:pt>
                <c:pt idx="37">
                  <c:v>-5.9886446895108798E-6</c:v>
                </c:pt>
                <c:pt idx="38">
                  <c:v>-6.7745150241271189E-6</c:v>
                </c:pt>
                <c:pt idx="39">
                  <c:v>-1.1909609675838539E-5</c:v>
                </c:pt>
                <c:pt idx="40">
                  <c:v>-1.0265575891527036E-5</c:v>
                </c:pt>
                <c:pt idx="41">
                  <c:v>-1.2391312721022496E-5</c:v>
                </c:pt>
                <c:pt idx="42">
                  <c:v>-1.445608070933567E-5</c:v>
                </c:pt>
                <c:pt idx="43">
                  <c:v>-1.0274022514690074E-5</c:v>
                </c:pt>
                <c:pt idx="44">
                  <c:v>-1.2343708480174132E-5</c:v>
                </c:pt>
                <c:pt idx="45">
                  <c:v>-1.1736294438097599E-5</c:v>
                </c:pt>
                <c:pt idx="46">
                  <c:v>-1.415033323777943E-5</c:v>
                </c:pt>
                <c:pt idx="47">
                  <c:v>-1.1702269174186864E-5</c:v>
                </c:pt>
                <c:pt idx="48">
                  <c:v>-1.2715459729498884E-5</c:v>
                </c:pt>
                <c:pt idx="49">
                  <c:v>-1.4468094221547649E-5</c:v>
                </c:pt>
                <c:pt idx="50">
                  <c:v>-8.9162290172715715E-6</c:v>
                </c:pt>
                <c:pt idx="51">
                  <c:v>-4.5299474589271935E-5</c:v>
                </c:pt>
                <c:pt idx="52">
                  <c:v>-5.5155741554017474E-5</c:v>
                </c:pt>
                <c:pt idx="53">
                  <c:v>-6.2817554275298976E-5</c:v>
                </c:pt>
                <c:pt idx="54">
                  <c:v>-5.9177083506069484E-5</c:v>
                </c:pt>
                <c:pt idx="55">
                  <c:v>-2.6977288160655625E-5</c:v>
                </c:pt>
                <c:pt idx="56">
                  <c:v>-1.7332309854204173E-5</c:v>
                </c:pt>
                <c:pt idx="57">
                  <c:v>-1.9005671462494464E-5</c:v>
                </c:pt>
                <c:pt idx="58">
                  <c:v>2.6595238064652598E-6</c:v>
                </c:pt>
                <c:pt idx="59">
                  <c:v>-1.1714646510904806E-5</c:v>
                </c:pt>
                <c:pt idx="60">
                  <c:v>-2.6282115267951302E-5</c:v>
                </c:pt>
                <c:pt idx="61">
                  <c:v>-2.6216601605914141E-5</c:v>
                </c:pt>
                <c:pt idx="62">
                  <c:v>-3.9950289516824979E-5</c:v>
                </c:pt>
                <c:pt idx="63">
                  <c:v>-4.0570686883790433E-5</c:v>
                </c:pt>
                <c:pt idx="64">
                  <c:v>-3.539724855548926E-5</c:v>
                </c:pt>
                <c:pt idx="65">
                  <c:v>-3.5070599622421189E-5</c:v>
                </c:pt>
                <c:pt idx="66">
                  <c:v>-2.9494704161207004E-5</c:v>
                </c:pt>
                <c:pt idx="67">
                  <c:v>-3.5695888885183723E-5</c:v>
                </c:pt>
                <c:pt idx="68">
                  <c:v>-4.0632406475322436E-5</c:v>
                </c:pt>
                <c:pt idx="69">
                  <c:v>-3.1268039256130111E-5</c:v>
                </c:pt>
                <c:pt idx="70">
                  <c:v>-2.6683203279045386E-5</c:v>
                </c:pt>
                <c:pt idx="71">
                  <c:v>-2.7384072973156002E-5</c:v>
                </c:pt>
                <c:pt idx="72">
                  <c:v>-2.7531944419944732E-5</c:v>
                </c:pt>
                <c:pt idx="73">
                  <c:v>-2.715020723429744E-5</c:v>
                </c:pt>
                <c:pt idx="74">
                  <c:v>-2.0066696442481864E-5</c:v>
                </c:pt>
                <c:pt idx="75">
                  <c:v>-2.6590434640523447E-5</c:v>
                </c:pt>
                <c:pt idx="76">
                  <c:v>-4.1399987806365162E-5</c:v>
                </c:pt>
                <c:pt idx="77">
                  <c:v>-5.0086647195929228E-5</c:v>
                </c:pt>
                <c:pt idx="78">
                  <c:v>-6.2216347624137391E-5</c:v>
                </c:pt>
                <c:pt idx="79">
                  <c:v>-4.8985918011387108E-5</c:v>
                </c:pt>
                <c:pt idx="80">
                  <c:v>-3.5563225837197933E-5</c:v>
                </c:pt>
                <c:pt idx="81">
                  <c:v>-1.6642600202204046E-5</c:v>
                </c:pt>
                <c:pt idx="82">
                  <c:v>-2.6124516054497935E-5</c:v>
                </c:pt>
                <c:pt idx="83">
                  <c:v>-3.4692922458481819E-5</c:v>
                </c:pt>
                <c:pt idx="84">
                  <c:v>-1.9302294382023755E-5</c:v>
                </c:pt>
                <c:pt idx="85">
                  <c:v>-1.4994242470576448E-5</c:v>
                </c:pt>
                <c:pt idx="86">
                  <c:v>-3.4793266353348127E-5</c:v>
                </c:pt>
                <c:pt idx="87">
                  <c:v>-9.6918698522068664E-6</c:v>
                </c:pt>
                <c:pt idx="88">
                  <c:v>3.0977610610366455E-6</c:v>
                </c:pt>
                <c:pt idx="89">
                  <c:v>1.9605043079241376E-5</c:v>
                </c:pt>
                <c:pt idx="90">
                  <c:v>4.2179320145699268E-5</c:v>
                </c:pt>
                <c:pt idx="91">
                  <c:v>3.1226126623602515E-5</c:v>
                </c:pt>
                <c:pt idx="92">
                  <c:v>5.9778983061822494E-5</c:v>
                </c:pt>
                <c:pt idx="93">
                  <c:v>3.9644187729202113E-5</c:v>
                </c:pt>
                <c:pt idx="94">
                  <c:v>3.9283984782827221E-5</c:v>
                </c:pt>
                <c:pt idx="95">
                  <c:v>5.1170605350209975E-5</c:v>
                </c:pt>
                <c:pt idx="96">
                  <c:v>5.6339142932457642E-5</c:v>
                </c:pt>
                <c:pt idx="97">
                  <c:v>7.0606061966495609E-5</c:v>
                </c:pt>
                <c:pt idx="98">
                  <c:v>7.703508254831276E-5</c:v>
                </c:pt>
                <c:pt idx="99">
                  <c:v>6.4256433000300169E-5</c:v>
                </c:pt>
                <c:pt idx="100">
                  <c:v>5.360842964922848E-5</c:v>
                </c:pt>
                <c:pt idx="101">
                  <c:v>5.610602136447789E-5</c:v>
                </c:pt>
                <c:pt idx="102">
                  <c:v>4.9002587064589117E-5</c:v>
                </c:pt>
                <c:pt idx="103">
                  <c:v>2.0950924518400083E-5</c:v>
                </c:pt>
                <c:pt idx="104">
                  <c:v>2.9178026858808645E-5</c:v>
                </c:pt>
                <c:pt idx="105">
                  <c:v>3.225274770891101E-5</c:v>
                </c:pt>
                <c:pt idx="106">
                  <c:v>3.8868673244587928E-5</c:v>
                </c:pt>
                <c:pt idx="107">
                  <c:v>4.0161630120886618E-5</c:v>
                </c:pt>
                <c:pt idx="108">
                  <c:v>4.1800048811949768E-5</c:v>
                </c:pt>
                <c:pt idx="109">
                  <c:v>3.5343389949900641E-5</c:v>
                </c:pt>
                <c:pt idx="110">
                  <c:v>4.3729667990017197E-5</c:v>
                </c:pt>
                <c:pt idx="111">
                  <c:v>5.0164139049006029E-5</c:v>
                </c:pt>
                <c:pt idx="112">
                  <c:v>3.9362451280556076E-5</c:v>
                </c:pt>
                <c:pt idx="113">
                  <c:v>3.9642191936154332E-5</c:v>
                </c:pt>
                <c:pt idx="114">
                  <c:v>4.2240813116346507E-5</c:v>
                </c:pt>
                <c:pt idx="115">
                  <c:v>4.2297033421928031E-5</c:v>
                </c:pt>
                <c:pt idx="116">
                  <c:v>3.4241434512677506E-5</c:v>
                </c:pt>
                <c:pt idx="117">
                  <c:v>4.5524815439475363E-5</c:v>
                </c:pt>
                <c:pt idx="118">
                  <c:v>3.6146111817407014E-5</c:v>
                </c:pt>
                <c:pt idx="119">
                  <c:v>3.2302127564691845E-5</c:v>
                </c:pt>
                <c:pt idx="120">
                  <c:v>2.6518367577633522E-5</c:v>
                </c:pt>
                <c:pt idx="121">
                  <c:v>2.8257213033858763E-5</c:v>
                </c:pt>
                <c:pt idx="122">
                  <c:v>3.9976287559383753E-5</c:v>
                </c:pt>
                <c:pt idx="123">
                  <c:v>1.742372014124095E-5</c:v>
                </c:pt>
                <c:pt idx="124">
                  <c:v>1.6266353891348978E-5</c:v>
                </c:pt>
                <c:pt idx="125">
                  <c:v>2.4891193564473487E-5</c:v>
                </c:pt>
                <c:pt idx="126">
                  <c:v>1.3155802617167757E-5</c:v>
                </c:pt>
                <c:pt idx="127">
                  <c:v>1.0313078012393625E-5</c:v>
                </c:pt>
                <c:pt idx="128">
                  <c:v>2.3990066601440297E-5</c:v>
                </c:pt>
                <c:pt idx="129">
                  <c:v>1.6674907027406091E-5</c:v>
                </c:pt>
                <c:pt idx="130">
                  <c:v>8.7620374385575745E-6</c:v>
                </c:pt>
                <c:pt idx="131">
                  <c:v>4.8802704551462925E-6</c:v>
                </c:pt>
                <c:pt idx="132">
                  <c:v>6.8309162013519362E-6</c:v>
                </c:pt>
                <c:pt idx="133">
                  <c:v>2.122048003607907E-6</c:v>
                </c:pt>
                <c:pt idx="134">
                  <c:v>-1.9694503299640091E-6</c:v>
                </c:pt>
                <c:pt idx="135">
                  <c:v>3.8089278518932843E-6</c:v>
                </c:pt>
                <c:pt idx="136">
                  <c:v>-3.209681973826672E-5</c:v>
                </c:pt>
                <c:pt idx="137">
                  <c:v>-3.2299021595732713E-5</c:v>
                </c:pt>
                <c:pt idx="138">
                  <c:v>-2.9007145839720239E-5</c:v>
                </c:pt>
                <c:pt idx="139">
                  <c:v>-1.1215043667889239E-5</c:v>
                </c:pt>
                <c:pt idx="140">
                  <c:v>-3.5435241637763757E-6</c:v>
                </c:pt>
                <c:pt idx="141">
                  <c:v>-4.2250522251374008E-6</c:v>
                </c:pt>
                <c:pt idx="142">
                  <c:v>-8.7810290309402167E-6</c:v>
                </c:pt>
                <c:pt idx="143">
                  <c:v>-2.307726113074993E-6</c:v>
                </c:pt>
                <c:pt idx="144">
                  <c:v>-2.9614416653840752E-7</c:v>
                </c:pt>
                <c:pt idx="145">
                  <c:v>1.5812047676969738E-7</c:v>
                </c:pt>
                <c:pt idx="146">
                  <c:v>5.5227783163520625E-7</c:v>
                </c:pt>
                <c:pt idx="147">
                  <c:v>-2.6315673057119786E-7</c:v>
                </c:pt>
                <c:pt idx="148">
                  <c:v>-2.9176090546526679E-7</c:v>
                </c:pt>
                <c:pt idx="149">
                  <c:v>-1.1536797119817233E-6</c:v>
                </c:pt>
                <c:pt idx="150">
                  <c:v>-2.4993318803637748E-6</c:v>
                </c:pt>
                <c:pt idx="151">
                  <c:v>-7.4100152474224417E-6</c:v>
                </c:pt>
                <c:pt idx="152">
                  <c:v>-1.880873392616829E-5</c:v>
                </c:pt>
                <c:pt idx="153">
                  <c:v>-8.1499796160910277E-6</c:v>
                </c:pt>
                <c:pt idx="154">
                  <c:v>-1.7319005587226636E-5</c:v>
                </c:pt>
                <c:pt idx="155">
                  <c:v>-2.0967178803425073E-5</c:v>
                </c:pt>
                <c:pt idx="156">
                  <c:v>-2.2496864023856062E-5</c:v>
                </c:pt>
                <c:pt idx="157">
                  <c:v>-1.2377330010086461E-5</c:v>
                </c:pt>
                <c:pt idx="158">
                  <c:v>-1.9847465807749721E-5</c:v>
                </c:pt>
                <c:pt idx="159">
                  <c:v>-1.2993524746120717E-5</c:v>
                </c:pt>
                <c:pt idx="160">
                  <c:v>-3.3201487266096608E-5</c:v>
                </c:pt>
                <c:pt idx="161">
                  <c:v>-5.2745406402718553E-6</c:v>
                </c:pt>
                <c:pt idx="162">
                  <c:v>-1.338686788407535E-5</c:v>
                </c:pt>
                <c:pt idx="163">
                  <c:v>-1.0072406100573091E-5</c:v>
                </c:pt>
                <c:pt idx="164">
                  <c:v>-9.4303792310627187E-7</c:v>
                </c:pt>
                <c:pt idx="165">
                  <c:v>4.1063126074570437E-5</c:v>
                </c:pt>
                <c:pt idx="166">
                  <c:v>5.3850017835032314E-5</c:v>
                </c:pt>
                <c:pt idx="167">
                  <c:v>6.0960069221932567E-5</c:v>
                </c:pt>
                <c:pt idx="168">
                  <c:v>7.9015675057741519E-5</c:v>
                </c:pt>
                <c:pt idx="169">
                  <c:v>9.9157737224299863E-5</c:v>
                </c:pt>
                <c:pt idx="170">
                  <c:v>7.6526648059033458E-5</c:v>
                </c:pt>
                <c:pt idx="171">
                  <c:v>5.9495226514052373E-5</c:v>
                </c:pt>
                <c:pt idx="172">
                  <c:v>6.0275315386886002E-5</c:v>
                </c:pt>
                <c:pt idx="173">
                  <c:v>5.8916729781218864E-5</c:v>
                </c:pt>
                <c:pt idx="174">
                  <c:v>4.0778510357212391E-5</c:v>
                </c:pt>
                <c:pt idx="175">
                  <c:v>3.3676530162205404E-5</c:v>
                </c:pt>
                <c:pt idx="176">
                  <c:v>2.8870305165886494E-5</c:v>
                </c:pt>
                <c:pt idx="177">
                  <c:v>3.5787028124363442E-5</c:v>
                </c:pt>
                <c:pt idx="178">
                  <c:v>3.2137483254869682E-5</c:v>
                </c:pt>
                <c:pt idx="179">
                  <c:v>3.1498625360661064E-5</c:v>
                </c:pt>
                <c:pt idx="180">
                  <c:v>3.312805760083589E-5</c:v>
                </c:pt>
                <c:pt idx="181">
                  <c:v>3.0157200768582558E-5</c:v>
                </c:pt>
                <c:pt idx="182">
                  <c:v>1.6993431750557924E-5</c:v>
                </c:pt>
                <c:pt idx="183">
                  <c:v>1.2967228490681931E-5</c:v>
                </c:pt>
                <c:pt idx="184">
                  <c:v>2.9741529940576815E-5</c:v>
                </c:pt>
                <c:pt idx="185">
                  <c:v>3.3298519836869106E-5</c:v>
                </c:pt>
                <c:pt idx="186">
                  <c:v>3.1360167963057394E-5</c:v>
                </c:pt>
                <c:pt idx="187">
                  <c:v>3.7768592705168082E-5</c:v>
                </c:pt>
                <c:pt idx="188">
                  <c:v>2.2922763088907935E-5</c:v>
                </c:pt>
                <c:pt idx="189">
                  <c:v>1.4684105735872933E-5</c:v>
                </c:pt>
                <c:pt idx="190">
                  <c:v>1.6850867820516311E-5</c:v>
                </c:pt>
                <c:pt idx="191">
                  <c:v>7.655570442420353E-6</c:v>
                </c:pt>
                <c:pt idx="192">
                  <c:v>5.3839318615235634E-6</c:v>
                </c:pt>
                <c:pt idx="193">
                  <c:v>1.7863838360902469E-6</c:v>
                </c:pt>
                <c:pt idx="194">
                  <c:v>1.8013954686393742E-6</c:v>
                </c:pt>
                <c:pt idx="195">
                  <c:v>6.9843636353489351E-7</c:v>
                </c:pt>
                <c:pt idx="196">
                  <c:v>-2.5301211285859051E-6</c:v>
                </c:pt>
                <c:pt idx="197">
                  <c:v>9.9446903005147256E-8</c:v>
                </c:pt>
                <c:pt idx="198">
                  <c:v>3.7448201461251954E-6</c:v>
                </c:pt>
                <c:pt idx="199">
                  <c:v>1.1397131943729315E-5</c:v>
                </c:pt>
                <c:pt idx="200">
                  <c:v>2.1851450612691696E-5</c:v>
                </c:pt>
                <c:pt idx="201">
                  <c:v>1.6938961985863031E-5</c:v>
                </c:pt>
                <c:pt idx="202">
                  <c:v>1.8666511892813254E-5</c:v>
                </c:pt>
                <c:pt idx="203">
                  <c:v>1.738464986966232E-5</c:v>
                </c:pt>
                <c:pt idx="204">
                  <c:v>1.5154188164222435E-5</c:v>
                </c:pt>
                <c:pt idx="205">
                  <c:v>6.8313035436320195E-6</c:v>
                </c:pt>
                <c:pt idx="206">
                  <c:v>3.7164788905293556E-6</c:v>
                </c:pt>
                <c:pt idx="207">
                  <c:v>7.922394775656924E-6</c:v>
                </c:pt>
                <c:pt idx="208">
                  <c:v>2.1122014642839762E-5</c:v>
                </c:pt>
                <c:pt idx="209">
                  <c:v>1.1498588365423506E-5</c:v>
                </c:pt>
                <c:pt idx="210">
                  <c:v>5.9129513534345016E-6</c:v>
                </c:pt>
                <c:pt idx="211">
                  <c:v>3.780928028720231E-6</c:v>
                </c:pt>
                <c:pt idx="212">
                  <c:v>3.657422965673617E-6</c:v>
                </c:pt>
                <c:pt idx="213">
                  <c:v>3.2117309758678195E-6</c:v>
                </c:pt>
                <c:pt idx="214">
                  <c:v>2.1529917996433219E-6</c:v>
                </c:pt>
                <c:pt idx="215">
                  <c:v>1.5504880118278462E-6</c:v>
                </c:pt>
                <c:pt idx="216">
                  <c:v>3.1086663866445003E-7</c:v>
                </c:pt>
                <c:pt idx="217">
                  <c:v>1.9014502022328463E-6</c:v>
                </c:pt>
                <c:pt idx="218">
                  <c:v>4.5009815642125792E-6</c:v>
                </c:pt>
                <c:pt idx="219">
                  <c:v>4.039875874783057E-6</c:v>
                </c:pt>
                <c:pt idx="220">
                  <c:v>3.0798127620832016E-6</c:v>
                </c:pt>
                <c:pt idx="221">
                  <c:v>8.8433628572611836E-6</c:v>
                </c:pt>
                <c:pt idx="222">
                  <c:v>1.4097360254891315E-5</c:v>
                </c:pt>
                <c:pt idx="223">
                  <c:v>1.4176380135163875E-5</c:v>
                </c:pt>
                <c:pt idx="224">
                  <c:v>3.4977193469048088E-5</c:v>
                </c:pt>
                <c:pt idx="225">
                  <c:v>6.7764184316917588E-5</c:v>
                </c:pt>
                <c:pt idx="226">
                  <c:v>8.5542536563419823E-5</c:v>
                </c:pt>
                <c:pt idx="227">
                  <c:v>8.0633047084537453E-5</c:v>
                </c:pt>
                <c:pt idx="228">
                  <c:v>9.3095444898779562E-5</c:v>
                </c:pt>
                <c:pt idx="229">
                  <c:v>1.0950315060475361E-4</c:v>
                </c:pt>
                <c:pt idx="230">
                  <c:v>9.9642769121167151E-5</c:v>
                </c:pt>
                <c:pt idx="231">
                  <c:v>8.4734434956598684E-5</c:v>
                </c:pt>
                <c:pt idx="232">
                  <c:v>7.6745838928068532E-5</c:v>
                </c:pt>
                <c:pt idx="233">
                  <c:v>7.1384820648812678E-5</c:v>
                </c:pt>
                <c:pt idx="234">
                  <c:v>4.017769934434113E-5</c:v>
                </c:pt>
                <c:pt idx="235">
                  <c:v>4.401545401475303E-5</c:v>
                </c:pt>
                <c:pt idx="236">
                  <c:v>3.48691647991775E-5</c:v>
                </c:pt>
                <c:pt idx="237">
                  <c:v>4.2249667113697686E-5</c:v>
                </c:pt>
                <c:pt idx="238">
                  <c:v>3.7715310431404392E-5</c:v>
                </c:pt>
                <c:pt idx="239">
                  <c:v>3.7121620144671061E-5</c:v>
                </c:pt>
                <c:pt idx="240">
                  <c:v>3.8449220057088021E-5</c:v>
                </c:pt>
                <c:pt idx="241">
                  <c:v>4.199621070230365E-5</c:v>
                </c:pt>
                <c:pt idx="242">
                  <c:v>3.210867409818367E-5</c:v>
                </c:pt>
                <c:pt idx="243">
                  <c:v>3.6257809613834323E-5</c:v>
                </c:pt>
                <c:pt idx="244">
                  <c:v>5.2132178313344974E-5</c:v>
                </c:pt>
                <c:pt idx="245">
                  <c:v>5.5183195060742891E-5</c:v>
                </c:pt>
                <c:pt idx="246">
                  <c:v>4.6101381482548809E-5</c:v>
                </c:pt>
                <c:pt idx="247">
                  <c:v>5.1282057532631723E-5</c:v>
                </c:pt>
                <c:pt idx="248">
                  <c:v>2.6289776010807078E-5</c:v>
                </c:pt>
                <c:pt idx="249">
                  <c:v>4.3283236993489394E-5</c:v>
                </c:pt>
                <c:pt idx="250">
                  <c:v>4.0055487095306244E-5</c:v>
                </c:pt>
                <c:pt idx="251">
                  <c:v>3.3934604673735803E-5</c:v>
                </c:pt>
                <c:pt idx="252">
                  <c:v>2.8039251291888049E-5</c:v>
                </c:pt>
                <c:pt idx="253">
                  <c:v>2.2783002746265318E-5</c:v>
                </c:pt>
                <c:pt idx="254">
                  <c:v>2.1441459978013862E-5</c:v>
                </c:pt>
                <c:pt idx="255">
                  <c:v>2.3048327057498875E-6</c:v>
                </c:pt>
                <c:pt idx="256">
                  <c:v>3.1252042260569784E-5</c:v>
                </c:pt>
                <c:pt idx="257">
                  <c:v>3.6206366882686949E-5</c:v>
                </c:pt>
                <c:pt idx="258">
                  <c:v>4.525472538277154E-5</c:v>
                </c:pt>
                <c:pt idx="259">
                  <c:v>5.4809630880689517E-5</c:v>
                </c:pt>
                <c:pt idx="260">
                  <c:v>6.9048760533212816E-5</c:v>
                </c:pt>
                <c:pt idx="261">
                  <c:v>4.9716269664989784E-5</c:v>
                </c:pt>
                <c:pt idx="262">
                  <c:v>6.0621654758241767E-5</c:v>
                </c:pt>
                <c:pt idx="263">
                  <c:v>5.4815638481448419E-5</c:v>
                </c:pt>
                <c:pt idx="264">
                  <c:v>5.9115533219137117E-5</c:v>
                </c:pt>
                <c:pt idx="265">
                  <c:v>5.5623216667884276E-5</c:v>
                </c:pt>
                <c:pt idx="266">
                  <c:v>4.5069649931348288E-5</c:v>
                </c:pt>
                <c:pt idx="267">
                  <c:v>6.5596312552326387E-5</c:v>
                </c:pt>
                <c:pt idx="268">
                  <c:v>6.2375835305265452E-5</c:v>
                </c:pt>
                <c:pt idx="269">
                  <c:v>4.1180076062471373E-5</c:v>
                </c:pt>
                <c:pt idx="270">
                  <c:v>5.8200277345090746E-5</c:v>
                </c:pt>
                <c:pt idx="271">
                  <c:v>5.7813454411564533E-5</c:v>
                </c:pt>
                <c:pt idx="272">
                  <c:v>5.5756374249765258E-5</c:v>
                </c:pt>
                <c:pt idx="273">
                  <c:v>5.8011382244109565E-5</c:v>
                </c:pt>
                <c:pt idx="274">
                  <c:v>6.2547364219335202E-5</c:v>
                </c:pt>
                <c:pt idx="275">
                  <c:v>6.2550670063947676E-5</c:v>
                </c:pt>
                <c:pt idx="276">
                  <c:v>6.8527137426822366E-5</c:v>
                </c:pt>
                <c:pt idx="277">
                  <c:v>5.7168583101359602E-5</c:v>
                </c:pt>
                <c:pt idx="278">
                  <c:v>4.7490010381416573E-5</c:v>
                </c:pt>
                <c:pt idx="279">
                  <c:v>4.4681360866429601E-5</c:v>
                </c:pt>
                <c:pt idx="280">
                  <c:v>4.4585204953930449E-5</c:v>
                </c:pt>
                <c:pt idx="281">
                  <c:v>4.7101697527004711E-5</c:v>
                </c:pt>
                <c:pt idx="282">
                  <c:v>4.9316243851792227E-5</c:v>
                </c:pt>
                <c:pt idx="283">
                  <c:v>5.758617731845806E-5</c:v>
                </c:pt>
                <c:pt idx="284">
                  <c:v>5.5238183830131004E-5</c:v>
                </c:pt>
                <c:pt idx="285">
                  <c:v>3.3831444610828502E-5</c:v>
                </c:pt>
                <c:pt idx="286">
                  <c:v>3.358852025896755E-5</c:v>
                </c:pt>
                <c:pt idx="287">
                  <c:v>1.4112103918976585E-5</c:v>
                </c:pt>
                <c:pt idx="288">
                  <c:v>2.9795310699809317E-5</c:v>
                </c:pt>
                <c:pt idx="289">
                  <c:v>2.7309683261521406E-5</c:v>
                </c:pt>
                <c:pt idx="290">
                  <c:v>2.8724939523772581E-5</c:v>
                </c:pt>
                <c:pt idx="291">
                  <c:v>3.6009648961055311E-5</c:v>
                </c:pt>
                <c:pt idx="292">
                  <c:v>2.3180730540797271E-5</c:v>
                </c:pt>
                <c:pt idx="293">
                  <c:v>3.3341697116229154E-5</c:v>
                </c:pt>
                <c:pt idx="294">
                  <c:v>3.7914248481003748E-5</c:v>
                </c:pt>
                <c:pt idx="295">
                  <c:v>2.6017018509028157E-5</c:v>
                </c:pt>
                <c:pt idx="296">
                  <c:v>3.2091529381732964E-5</c:v>
                </c:pt>
                <c:pt idx="297">
                  <c:v>3.2288232985530269E-5</c:v>
                </c:pt>
                <c:pt idx="298">
                  <c:v>3.3397369190953029E-5</c:v>
                </c:pt>
                <c:pt idx="299">
                  <c:v>3.7650188038295825E-5</c:v>
                </c:pt>
                <c:pt idx="300">
                  <c:v>3.4724485427522175E-5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D-C142-8029-B6932F896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51392"/>
        <c:axId val="1833529584"/>
      </c:scatterChart>
      <c:valAx>
        <c:axId val="183315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529584"/>
        <c:crosses val="autoZero"/>
        <c:crossBetween val="midCat"/>
      </c:valAx>
      <c:valAx>
        <c:axId val="18335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5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'5yr'!$AH$1</c:f>
              <c:strCache>
                <c:ptCount val="1"/>
                <c:pt idx="0">
                  <c:v>d24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'5yr'!$AH$2:$AH$302</c:f>
              <c:numCache>
                <c:formatCode>General</c:formatCode>
                <c:ptCount val="301"/>
                <c:pt idx="0">
                  <c:v>1.2906760104002199E-5</c:v>
                </c:pt>
                <c:pt idx="1">
                  <c:v>1.2830813470474603E-5</c:v>
                </c:pt>
                <c:pt idx="2">
                  <c:v>1.5768467533955543E-5</c:v>
                </c:pt>
                <c:pt idx="3">
                  <c:v>2.2856110869189175E-5</c:v>
                </c:pt>
                <c:pt idx="4">
                  <c:v>1.8779516175889355E-5</c:v>
                </c:pt>
                <c:pt idx="5">
                  <c:v>2.1562199943713314E-5</c:v>
                </c:pt>
                <c:pt idx="6">
                  <c:v>2.5665076858656296E-5</c:v>
                </c:pt>
                <c:pt idx="7">
                  <c:v>3.0798424785782516E-5</c:v>
                </c:pt>
                <c:pt idx="8">
                  <c:v>3.910955755023666E-5</c:v>
                </c:pt>
                <c:pt idx="9">
                  <c:v>3.6665478770207597E-5</c:v>
                </c:pt>
                <c:pt idx="10">
                  <c:v>1.9472902017127074E-5</c:v>
                </c:pt>
                <c:pt idx="11">
                  <c:v>3.1141713236427823E-5</c:v>
                </c:pt>
                <c:pt idx="12">
                  <c:v>2.6440765363126125E-5</c:v>
                </c:pt>
                <c:pt idx="13">
                  <c:v>1.9857793991095036E-5</c:v>
                </c:pt>
                <c:pt idx="14">
                  <c:v>1.2052462925636525E-5</c:v>
                </c:pt>
                <c:pt idx="15">
                  <c:v>1.5076301136859412E-5</c:v>
                </c:pt>
                <c:pt idx="16">
                  <c:v>9.226568087560252E-6</c:v>
                </c:pt>
                <c:pt idx="17">
                  <c:v>1.1552713196992932E-5</c:v>
                </c:pt>
                <c:pt idx="18">
                  <c:v>1.1952204996763281E-5</c:v>
                </c:pt>
                <c:pt idx="19">
                  <c:v>8.4578710743947545E-6</c:v>
                </c:pt>
                <c:pt idx="20">
                  <c:v>2.2290579957802247E-6</c:v>
                </c:pt>
                <c:pt idx="21">
                  <c:v>-1.8502379917116965E-6</c:v>
                </c:pt>
                <c:pt idx="22">
                  <c:v>6.6374203276486611E-6</c:v>
                </c:pt>
                <c:pt idx="23">
                  <c:v>-8.6245276410407677E-6</c:v>
                </c:pt>
                <c:pt idx="24">
                  <c:v>-3.103425738410642E-5</c:v>
                </c:pt>
                <c:pt idx="25">
                  <c:v>-3.2257454457485857E-5</c:v>
                </c:pt>
                <c:pt idx="26">
                  <c:v>-1.0176782524013197E-5</c:v>
                </c:pt>
                <c:pt idx="27">
                  <c:v>-3.3766425062149204E-5</c:v>
                </c:pt>
                <c:pt idx="28">
                  <c:v>-3.2338208379664599E-5</c:v>
                </c:pt>
                <c:pt idx="29">
                  <c:v>-1.6370625955522259E-5</c:v>
                </c:pt>
                <c:pt idx="30">
                  <c:v>1.4820341359324918E-5</c:v>
                </c:pt>
                <c:pt idx="31">
                  <c:v>1.8634652937466977E-5</c:v>
                </c:pt>
                <c:pt idx="32">
                  <c:v>-9.1059201243234422E-6</c:v>
                </c:pt>
                <c:pt idx="33">
                  <c:v>-9.1642527608551969E-6</c:v>
                </c:pt>
                <c:pt idx="34">
                  <c:v>-1.1763180714063304E-5</c:v>
                </c:pt>
                <c:pt idx="35">
                  <c:v>4.0212819422537989E-6</c:v>
                </c:pt>
                <c:pt idx="36">
                  <c:v>-7.8982180883017559E-6</c:v>
                </c:pt>
                <c:pt idx="37">
                  <c:v>-2.2262021418672579E-5</c:v>
                </c:pt>
                <c:pt idx="38">
                  <c:v>-2.9553611832955495E-5</c:v>
                </c:pt>
                <c:pt idx="39">
                  <c:v>-4.092802652803896E-6</c:v>
                </c:pt>
                <c:pt idx="40">
                  <c:v>-3.1246966579441451E-5</c:v>
                </c:pt>
                <c:pt idx="41">
                  <c:v>-2.3335839302217982E-5</c:v>
                </c:pt>
                <c:pt idx="42">
                  <c:v>-1.2826425716762056E-5</c:v>
                </c:pt>
                <c:pt idx="43">
                  <c:v>-3.1858118750146163E-5</c:v>
                </c:pt>
                <c:pt idx="44">
                  <c:v>-3.8508445666804951E-5</c:v>
                </c:pt>
                <c:pt idx="45">
                  <c:v>-5.4064184251004295E-5</c:v>
                </c:pt>
                <c:pt idx="46">
                  <c:v>-4.5623020896705326E-5</c:v>
                </c:pt>
                <c:pt idx="47">
                  <c:v>-4.2569360924165777E-5</c:v>
                </c:pt>
                <c:pt idx="48">
                  <c:v>-4.4137240902018766E-5</c:v>
                </c:pt>
                <c:pt idx="49">
                  <c:v>-1.4088220388470621E-5</c:v>
                </c:pt>
                <c:pt idx="50">
                  <c:v>-2.8998139644132299E-5</c:v>
                </c:pt>
                <c:pt idx="51">
                  <c:v>-8.6845927007328104E-5</c:v>
                </c:pt>
                <c:pt idx="52">
                  <c:v>-9.6119675929319358E-5</c:v>
                </c:pt>
                <c:pt idx="53">
                  <c:v>-3.6922673759485347E-5</c:v>
                </c:pt>
                <c:pt idx="54">
                  <c:v>-6.2654281223509446E-5</c:v>
                </c:pt>
                <c:pt idx="55">
                  <c:v>-4.1351555374883497E-5</c:v>
                </c:pt>
                <c:pt idx="56">
                  <c:v>4.4677548798381596E-6</c:v>
                </c:pt>
                <c:pt idx="57">
                  <c:v>-2.9909912808870565E-5</c:v>
                </c:pt>
                <c:pt idx="58">
                  <c:v>1.7727921217475093E-5</c:v>
                </c:pt>
                <c:pt idx="59">
                  <c:v>-3.6566541626225832E-5</c:v>
                </c:pt>
                <c:pt idx="60">
                  <c:v>-3.496280402844889E-5</c:v>
                </c:pt>
                <c:pt idx="61">
                  <c:v>-5.9553536966716673E-5</c:v>
                </c:pt>
                <c:pt idx="62">
                  <c:v>-4.6926693892530326E-5</c:v>
                </c:pt>
                <c:pt idx="63">
                  <c:v>-6.2173379064006884E-5</c:v>
                </c:pt>
                <c:pt idx="64">
                  <c:v>-5.1015938559045816E-5</c:v>
                </c:pt>
                <c:pt idx="65">
                  <c:v>-5.0832583601325879E-5</c:v>
                </c:pt>
                <c:pt idx="66">
                  <c:v>-5.8253079286916279E-5</c:v>
                </c:pt>
                <c:pt idx="67">
                  <c:v>-4.525806710758634E-5</c:v>
                </c:pt>
                <c:pt idx="68">
                  <c:v>-3.8168988417936465E-5</c:v>
                </c:pt>
                <c:pt idx="69">
                  <c:v>-3.9607151032799767E-5</c:v>
                </c:pt>
                <c:pt idx="70">
                  <c:v>-3.2136197740699132E-5</c:v>
                </c:pt>
                <c:pt idx="71">
                  <c:v>-2.7399557632485197E-5</c:v>
                </c:pt>
                <c:pt idx="72">
                  <c:v>-5.633642543303129E-5</c:v>
                </c:pt>
                <c:pt idx="73">
                  <c:v>-4.714677679258889E-5</c:v>
                </c:pt>
                <c:pt idx="74">
                  <c:v>-2.5316206139999398E-5</c:v>
                </c:pt>
                <c:pt idx="75">
                  <c:v>-3.7939736881808573E-5</c:v>
                </c:pt>
                <c:pt idx="76">
                  <c:v>-4.75834172257267E-5</c:v>
                </c:pt>
                <c:pt idx="77">
                  <c:v>-4.8952013391400098E-5</c:v>
                </c:pt>
                <c:pt idx="78">
                  <c:v>-5.0479153128303727E-5</c:v>
                </c:pt>
                <c:pt idx="79">
                  <c:v>-7.1962884833359807E-5</c:v>
                </c:pt>
                <c:pt idx="80">
                  <c:v>-2.1743199563764068E-5</c:v>
                </c:pt>
                <c:pt idx="81">
                  <c:v>-2.7631809396630709E-5</c:v>
                </c:pt>
                <c:pt idx="82">
                  <c:v>-2.4919530124391762E-5</c:v>
                </c:pt>
                <c:pt idx="83">
                  <c:v>-2.2427043756064385E-5</c:v>
                </c:pt>
                <c:pt idx="84">
                  <c:v>-1.97492709652007E-5</c:v>
                </c:pt>
                <c:pt idx="85">
                  <c:v>-1.669693575276879E-5</c:v>
                </c:pt>
                <c:pt idx="86">
                  <c:v>-2.7026232176994304E-5</c:v>
                </c:pt>
                <c:pt idx="87">
                  <c:v>-5.1457722185066923E-6</c:v>
                </c:pt>
                <c:pt idx="88">
                  <c:v>1.2726172641904056E-6</c:v>
                </c:pt>
                <c:pt idx="89">
                  <c:v>1.9043630588745165E-5</c:v>
                </c:pt>
                <c:pt idx="90">
                  <c:v>4.0684252113573405E-5</c:v>
                </c:pt>
                <c:pt idx="91">
                  <c:v>3.2338051470355458E-5</c:v>
                </c:pt>
                <c:pt idx="92">
                  <c:v>6.6480248001278612E-5</c:v>
                </c:pt>
                <c:pt idx="93">
                  <c:v>3.4441668747477714E-5</c:v>
                </c:pt>
                <c:pt idx="94">
                  <c:v>3.9039466515398832E-5</c:v>
                </c:pt>
                <c:pt idx="95">
                  <c:v>4.8708684287026641E-5</c:v>
                </c:pt>
                <c:pt idx="96">
                  <c:v>4.7167854391184047E-5</c:v>
                </c:pt>
                <c:pt idx="97">
                  <c:v>7.0450359618954696E-5</c:v>
                </c:pt>
                <c:pt idx="98">
                  <c:v>7.9163891650620106E-5</c:v>
                </c:pt>
                <c:pt idx="99">
                  <c:v>4.8858198007801608E-5</c:v>
                </c:pt>
                <c:pt idx="100">
                  <c:v>4.807181746857686E-5</c:v>
                </c:pt>
                <c:pt idx="101">
                  <c:v>5.384365428380743E-5</c:v>
                </c:pt>
                <c:pt idx="102">
                  <c:v>4.8476067367576254E-5</c:v>
                </c:pt>
                <c:pt idx="103">
                  <c:v>2.0831103716045861E-5</c:v>
                </c:pt>
                <c:pt idx="104">
                  <c:v>2.8498604198053663E-5</c:v>
                </c:pt>
                <c:pt idx="105">
                  <c:v>3.5212172567771956E-5</c:v>
                </c:pt>
                <c:pt idx="106">
                  <c:v>3.3688906015549497E-5</c:v>
                </c:pt>
                <c:pt idx="107">
                  <c:v>3.99853550823367E-5</c:v>
                </c:pt>
                <c:pt idx="108">
                  <c:v>4.1671690873144502E-5</c:v>
                </c:pt>
                <c:pt idx="109">
                  <c:v>3.0957471255465872E-5</c:v>
                </c:pt>
                <c:pt idx="110">
                  <c:v>4.5723418436360752E-5</c:v>
                </c:pt>
                <c:pt idx="111">
                  <c:v>3.5175422630299804E-5</c:v>
                </c:pt>
                <c:pt idx="112">
                  <c:v>3.4069075687331242E-5</c:v>
                </c:pt>
                <c:pt idx="113">
                  <c:v>4.0092115660844056E-5</c:v>
                </c:pt>
                <c:pt idx="114">
                  <c:v>2.1847088113456841E-5</c:v>
                </c:pt>
                <c:pt idx="115">
                  <c:v>4.3034716266135347E-5</c:v>
                </c:pt>
                <c:pt idx="116">
                  <c:v>2.2729179149662772E-5</c:v>
                </c:pt>
                <c:pt idx="117">
                  <c:v>4.5887107036626466E-5</c:v>
                </c:pt>
                <c:pt idx="118">
                  <c:v>1.7386181060819772E-5</c:v>
                </c:pt>
                <c:pt idx="119">
                  <c:v>3.1527454450684358E-5</c:v>
                </c:pt>
                <c:pt idx="120">
                  <c:v>9.3855773803019207E-6</c:v>
                </c:pt>
                <c:pt idx="121">
                  <c:v>1.8840215984578789E-5</c:v>
                </c:pt>
                <c:pt idx="122">
                  <c:v>3.1919400190863924E-5</c:v>
                </c:pt>
                <c:pt idx="123">
                  <c:v>-1.9095287685467258E-5</c:v>
                </c:pt>
                <c:pt idx="124">
                  <c:v>-1.3492300861847638E-5</c:v>
                </c:pt>
                <c:pt idx="125">
                  <c:v>-6.2638262609609886E-6</c:v>
                </c:pt>
                <c:pt idx="126">
                  <c:v>-7.8053890109031552E-6</c:v>
                </c:pt>
                <c:pt idx="127">
                  <c:v>-6.7795624122297813E-7</c:v>
                </c:pt>
                <c:pt idx="128">
                  <c:v>5.5769089861660296E-6</c:v>
                </c:pt>
                <c:pt idx="129">
                  <c:v>1.6196365827732086E-5</c:v>
                </c:pt>
                <c:pt idx="130">
                  <c:v>-2.3081652311176142E-5</c:v>
                </c:pt>
                <c:pt idx="131">
                  <c:v>-3.4273449831987945E-5</c:v>
                </c:pt>
                <c:pt idx="132">
                  <c:v>-2.4229363457657852E-5</c:v>
                </c:pt>
                <c:pt idx="133">
                  <c:v>-1.4372768098160529E-5</c:v>
                </c:pt>
                <c:pt idx="134">
                  <c:v>-2.1972497520174698E-5</c:v>
                </c:pt>
                <c:pt idx="135">
                  <c:v>-7.1015072023525819E-6</c:v>
                </c:pt>
                <c:pt idx="136">
                  <c:v>-1.6481997549715663E-5</c:v>
                </c:pt>
                <c:pt idx="137">
                  <c:v>-1.1260099442839528E-5</c:v>
                </c:pt>
                <c:pt idx="138">
                  <c:v>-1.1004793688084275E-5</c:v>
                </c:pt>
                <c:pt idx="139">
                  <c:v>-2.5883721153649332E-5</c:v>
                </c:pt>
                <c:pt idx="140">
                  <c:v>-8.1278499430777347E-6</c:v>
                </c:pt>
                <c:pt idx="141">
                  <c:v>-8.655934673398736E-7</c:v>
                </c:pt>
                <c:pt idx="142">
                  <c:v>-2.1864443891101745E-5</c:v>
                </c:pt>
                <c:pt idx="143">
                  <c:v>-7.6231318608853958E-6</c:v>
                </c:pt>
                <c:pt idx="144">
                  <c:v>-4.9282219414780446E-6</c:v>
                </c:pt>
                <c:pt idx="145">
                  <c:v>-2.1519212773899748E-5</c:v>
                </c:pt>
                <c:pt idx="146">
                  <c:v>-1.622763301303638E-5</c:v>
                </c:pt>
                <c:pt idx="147">
                  <c:v>-1.4708244537769554E-5</c:v>
                </c:pt>
                <c:pt idx="148">
                  <c:v>7.5812390033158447E-7</c:v>
                </c:pt>
                <c:pt idx="149">
                  <c:v>3.9460581550731923E-6</c:v>
                </c:pt>
                <c:pt idx="150">
                  <c:v>7.1186935843200664E-6</c:v>
                </c:pt>
                <c:pt idx="151">
                  <c:v>6.1558648261613876E-6</c:v>
                </c:pt>
                <c:pt idx="152">
                  <c:v>1.1608295518285923E-6</c:v>
                </c:pt>
                <c:pt idx="153">
                  <c:v>7.3317320740991746E-6</c:v>
                </c:pt>
                <c:pt idx="154">
                  <c:v>5.310005818964085E-6</c:v>
                </c:pt>
                <c:pt idx="155">
                  <c:v>9.6593417888817464E-6</c:v>
                </c:pt>
                <c:pt idx="156">
                  <c:v>4.5405816401691996E-6</c:v>
                </c:pt>
                <c:pt idx="157">
                  <c:v>-3.0070904522494182E-6</c:v>
                </c:pt>
                <c:pt idx="158">
                  <c:v>1.4119822870032187E-6</c:v>
                </c:pt>
                <c:pt idx="159">
                  <c:v>1.0192439485922083E-6</c:v>
                </c:pt>
                <c:pt idx="160">
                  <c:v>-1.8459134014494302E-6</c:v>
                </c:pt>
                <c:pt idx="161">
                  <c:v>-4.5124112173033404E-7</c:v>
                </c:pt>
                <c:pt idx="162">
                  <c:v>-4.4868307137872781E-6</c:v>
                </c:pt>
                <c:pt idx="163">
                  <c:v>1.085546458397582E-6</c:v>
                </c:pt>
                <c:pt idx="164">
                  <c:v>1.9130359759881367E-6</c:v>
                </c:pt>
                <c:pt idx="165">
                  <c:v>1.2453645227059272E-5</c:v>
                </c:pt>
                <c:pt idx="166">
                  <c:v>1.9789900862423073E-5</c:v>
                </c:pt>
                <c:pt idx="167">
                  <c:v>2.4881165403416062E-5</c:v>
                </c:pt>
                <c:pt idx="168">
                  <c:v>-6.6809878223049625E-6</c:v>
                </c:pt>
                <c:pt idx="169">
                  <c:v>1.4834656417483602E-5</c:v>
                </c:pt>
                <c:pt idx="170">
                  <c:v>2.0979841238524469E-5</c:v>
                </c:pt>
                <c:pt idx="171">
                  <c:v>7.6382548025064566E-6</c:v>
                </c:pt>
                <c:pt idx="172">
                  <c:v>5.7642137700250184E-6</c:v>
                </c:pt>
                <c:pt idx="173">
                  <c:v>-2.0590679523011093E-6</c:v>
                </c:pt>
                <c:pt idx="174">
                  <c:v>1.4796632814753302E-5</c:v>
                </c:pt>
                <c:pt idx="175">
                  <c:v>2.4802948548936162E-5</c:v>
                </c:pt>
                <c:pt idx="176">
                  <c:v>-1.4815127408229823E-5</c:v>
                </c:pt>
                <c:pt idx="177">
                  <c:v>2.987062641098335E-5</c:v>
                </c:pt>
                <c:pt idx="178">
                  <c:v>1.8565185047964334E-5</c:v>
                </c:pt>
                <c:pt idx="179">
                  <c:v>1.8973709467132506E-5</c:v>
                </c:pt>
                <c:pt idx="180">
                  <c:v>1.5553985231211605E-5</c:v>
                </c:pt>
                <c:pt idx="181">
                  <c:v>2.643378738536145E-5</c:v>
                </c:pt>
                <c:pt idx="182">
                  <c:v>1.2243896852737838E-5</c:v>
                </c:pt>
                <c:pt idx="183">
                  <c:v>7.3335362682373683E-6</c:v>
                </c:pt>
                <c:pt idx="184">
                  <c:v>2.4669995801464634E-5</c:v>
                </c:pt>
                <c:pt idx="185">
                  <c:v>2.9540487111894378E-5</c:v>
                </c:pt>
                <c:pt idx="186">
                  <c:v>1.8910255431323533E-5</c:v>
                </c:pt>
                <c:pt idx="187">
                  <c:v>2.2979639578619624E-5</c:v>
                </c:pt>
                <c:pt idx="188">
                  <c:v>2.2553655582494106E-5</c:v>
                </c:pt>
                <c:pt idx="189">
                  <c:v>1.4753096541369856E-5</c:v>
                </c:pt>
                <c:pt idx="190">
                  <c:v>1.7393966093381588E-5</c:v>
                </c:pt>
                <c:pt idx="191">
                  <c:v>7.0561765892975381E-6</c:v>
                </c:pt>
                <c:pt idx="192">
                  <c:v>2.3251264086298199E-6</c:v>
                </c:pt>
                <c:pt idx="193">
                  <c:v>-7.6757795450113673E-6</c:v>
                </c:pt>
                <c:pt idx="194">
                  <c:v>-4.7510183643847317E-6</c:v>
                </c:pt>
                <c:pt idx="195">
                  <c:v>-1.2941707384161979E-6</c:v>
                </c:pt>
                <c:pt idx="196">
                  <c:v>-5.1249159975234648E-6</c:v>
                </c:pt>
                <c:pt idx="197">
                  <c:v>-7.2087898744970684E-6</c:v>
                </c:pt>
                <c:pt idx="198">
                  <c:v>2.3933390752865767E-7</c:v>
                </c:pt>
                <c:pt idx="199">
                  <c:v>1.0818033357864377E-5</c:v>
                </c:pt>
                <c:pt idx="200">
                  <c:v>2.5177235074273201E-5</c:v>
                </c:pt>
                <c:pt idx="201">
                  <c:v>1.6595700766412861E-5</c:v>
                </c:pt>
                <c:pt idx="202">
                  <c:v>1.8755565935270393E-5</c:v>
                </c:pt>
                <c:pt idx="203">
                  <c:v>1.743632214714938E-5</c:v>
                </c:pt>
                <c:pt idx="204">
                  <c:v>1.4646197021510682E-5</c:v>
                </c:pt>
                <c:pt idx="205">
                  <c:v>4.2467507438200569E-6</c:v>
                </c:pt>
                <c:pt idx="206">
                  <c:v>3.6145801333453903E-6</c:v>
                </c:pt>
                <c:pt idx="207">
                  <c:v>4.1184302422667633E-6</c:v>
                </c:pt>
                <c:pt idx="208">
                  <c:v>2.097097412382105E-5</c:v>
                </c:pt>
                <c:pt idx="209">
                  <c:v>9.5778397946329752E-6</c:v>
                </c:pt>
                <c:pt idx="210">
                  <c:v>5.9206458620040813E-6</c:v>
                </c:pt>
                <c:pt idx="211">
                  <c:v>3.772466818039188E-6</c:v>
                </c:pt>
                <c:pt idx="212">
                  <c:v>3.4176936190185404E-6</c:v>
                </c:pt>
                <c:pt idx="213">
                  <c:v>-3.2243550973282804E-6</c:v>
                </c:pt>
                <c:pt idx="214">
                  <c:v>-1.4815723429079717E-5</c:v>
                </c:pt>
                <c:pt idx="215">
                  <c:v>-8.3234073395036749E-6</c:v>
                </c:pt>
                <c:pt idx="216">
                  <c:v>-2.006355726271854E-6</c:v>
                </c:pt>
                <c:pt idx="217">
                  <c:v>2.6717832606031521E-7</c:v>
                </c:pt>
                <c:pt idx="218">
                  <c:v>5.3629619005441005E-6</c:v>
                </c:pt>
                <c:pt idx="219">
                  <c:v>-8.6024233843910854E-7</c:v>
                </c:pt>
                <c:pt idx="220">
                  <c:v>-7.2909110268649806E-6</c:v>
                </c:pt>
                <c:pt idx="221">
                  <c:v>8.7570796282953051E-6</c:v>
                </c:pt>
                <c:pt idx="222">
                  <c:v>2.0334324591929024E-5</c:v>
                </c:pt>
                <c:pt idx="223">
                  <c:v>1.3599477772288847E-5</c:v>
                </c:pt>
                <c:pt idx="224">
                  <c:v>2.4309862742298013E-5</c:v>
                </c:pt>
                <c:pt idx="225">
                  <c:v>8.7839604297190206E-5</c:v>
                </c:pt>
                <c:pt idx="226">
                  <c:v>1.2021861444941132E-4</c:v>
                </c:pt>
                <c:pt idx="227">
                  <c:v>1.0631210493668831E-4</c:v>
                </c:pt>
                <c:pt idx="228">
                  <c:v>1.3480232564223678E-4</c:v>
                </c:pt>
                <c:pt idx="229">
                  <c:v>1.6299793543385436E-4</c:v>
                </c:pt>
                <c:pt idx="230">
                  <c:v>1.4716666778933149E-4</c:v>
                </c:pt>
                <c:pt idx="231">
                  <c:v>1.1821792120066239E-4</c:v>
                </c:pt>
                <c:pt idx="232">
                  <c:v>1.1483697211717842E-4</c:v>
                </c:pt>
                <c:pt idx="233">
                  <c:v>1.0948647965277449E-4</c:v>
                </c:pt>
                <c:pt idx="234">
                  <c:v>7.0470761071353313E-5</c:v>
                </c:pt>
                <c:pt idx="235">
                  <c:v>7.6703742822576047E-5</c:v>
                </c:pt>
                <c:pt idx="236">
                  <c:v>6.1753306502211052E-5</c:v>
                </c:pt>
                <c:pt idx="237">
                  <c:v>7.3317519081587422E-5</c:v>
                </c:pt>
                <c:pt idx="238">
                  <c:v>5.9780101635955322E-5</c:v>
                </c:pt>
                <c:pt idx="239">
                  <c:v>5.2826444723968323E-5</c:v>
                </c:pt>
                <c:pt idx="240">
                  <c:v>5.9030103386920419E-5</c:v>
                </c:pt>
                <c:pt idx="241">
                  <c:v>6.769848320948336E-5</c:v>
                </c:pt>
                <c:pt idx="242">
                  <c:v>3.9496162026978683E-5</c:v>
                </c:pt>
                <c:pt idx="243">
                  <c:v>4.5689733648095172E-5</c:v>
                </c:pt>
                <c:pt idx="244">
                  <c:v>6.4607544889371769E-5</c:v>
                </c:pt>
                <c:pt idx="245">
                  <c:v>8.6607521539609411E-5</c:v>
                </c:pt>
                <c:pt idx="246">
                  <c:v>6.7340030806859521E-5</c:v>
                </c:pt>
                <c:pt idx="247">
                  <c:v>5.106376063320316E-5</c:v>
                </c:pt>
                <c:pt idx="248">
                  <c:v>4.4118278584212258E-5</c:v>
                </c:pt>
                <c:pt idx="249">
                  <c:v>6.232008747666869E-5</c:v>
                </c:pt>
                <c:pt idx="250">
                  <c:v>5.6383193122219163E-5</c:v>
                </c:pt>
                <c:pt idx="251">
                  <c:v>4.0903667772680601E-5</c:v>
                </c:pt>
                <c:pt idx="252">
                  <c:v>2.9515014822696846E-5</c:v>
                </c:pt>
                <c:pt idx="253">
                  <c:v>2.5589529397342978E-5</c:v>
                </c:pt>
                <c:pt idx="254">
                  <c:v>3.5019095112053681E-5</c:v>
                </c:pt>
                <c:pt idx="255">
                  <c:v>2.7214811974032425E-5</c:v>
                </c:pt>
                <c:pt idx="256">
                  <c:v>3.3490487141106939E-5</c:v>
                </c:pt>
                <c:pt idx="257">
                  <c:v>3.7572641137496303E-5</c:v>
                </c:pt>
                <c:pt idx="258">
                  <c:v>4.9641435657781207E-5</c:v>
                </c:pt>
                <c:pt idx="259">
                  <c:v>5.6028555991213457E-5</c:v>
                </c:pt>
                <c:pt idx="260">
                  <c:v>7.7233676429344094E-5</c:v>
                </c:pt>
                <c:pt idx="261">
                  <c:v>5.799418745140178E-5</c:v>
                </c:pt>
                <c:pt idx="262">
                  <c:v>6.6870774510590931E-5</c:v>
                </c:pt>
                <c:pt idx="263">
                  <c:v>6.2087613175037075E-5</c:v>
                </c:pt>
                <c:pt idx="264">
                  <c:v>6.9779923035285152E-5</c:v>
                </c:pt>
                <c:pt idx="265">
                  <c:v>5.9230438874070332E-5</c:v>
                </c:pt>
                <c:pt idx="266">
                  <c:v>6.2580707960465493E-5</c:v>
                </c:pt>
                <c:pt idx="267">
                  <c:v>5.635953498313469E-5</c:v>
                </c:pt>
                <c:pt idx="268">
                  <c:v>6.8919217076949198E-5</c:v>
                </c:pt>
                <c:pt idx="269">
                  <c:v>7.3209268558941168E-5</c:v>
                </c:pt>
                <c:pt idx="270">
                  <c:v>7.317433352907319E-5</c:v>
                </c:pt>
                <c:pt idx="271">
                  <c:v>6.5724612517725284E-5</c:v>
                </c:pt>
                <c:pt idx="272">
                  <c:v>6.7858669541236716E-5</c:v>
                </c:pt>
                <c:pt idx="273">
                  <c:v>6.7683142621141807E-5</c:v>
                </c:pt>
                <c:pt idx="274">
                  <c:v>6.5355915233256438E-5</c:v>
                </c:pt>
                <c:pt idx="275">
                  <c:v>4.9307649201559502E-5</c:v>
                </c:pt>
                <c:pt idx="276">
                  <c:v>5.769668392135628E-5</c:v>
                </c:pt>
                <c:pt idx="277">
                  <c:v>5.8764177986002864E-5</c:v>
                </c:pt>
                <c:pt idx="278">
                  <c:v>4.4062944614935987E-5</c:v>
                </c:pt>
                <c:pt idx="279">
                  <c:v>4.6061290975938526E-5</c:v>
                </c:pt>
                <c:pt idx="280">
                  <c:v>4.4043388314998109E-5</c:v>
                </c:pt>
                <c:pt idx="281">
                  <c:v>5.0899619128762325E-5</c:v>
                </c:pt>
                <c:pt idx="282">
                  <c:v>4.9400625769787308E-5</c:v>
                </c:pt>
                <c:pt idx="283">
                  <c:v>6.4352814310420685E-5</c:v>
                </c:pt>
                <c:pt idx="284">
                  <c:v>5.5541821166562105E-5</c:v>
                </c:pt>
                <c:pt idx="285">
                  <c:v>3.4753397152106392E-5</c:v>
                </c:pt>
                <c:pt idx="286">
                  <c:v>3.4119268523802691E-5</c:v>
                </c:pt>
                <c:pt idx="287">
                  <c:v>-5.375474421245448E-6</c:v>
                </c:pt>
                <c:pt idx="288">
                  <c:v>3.0893883459321111E-5</c:v>
                </c:pt>
                <c:pt idx="289">
                  <c:v>2.7105689870538901E-5</c:v>
                </c:pt>
                <c:pt idx="290">
                  <c:v>3.0566555258431931E-5</c:v>
                </c:pt>
                <c:pt idx="291">
                  <c:v>3.7253209358422285E-5</c:v>
                </c:pt>
                <c:pt idx="292">
                  <c:v>2.1515168731965174E-5</c:v>
                </c:pt>
                <c:pt idx="293">
                  <c:v>3.2809109307655989E-5</c:v>
                </c:pt>
                <c:pt idx="294">
                  <c:v>3.1308096570113538E-5</c:v>
                </c:pt>
                <c:pt idx="295">
                  <c:v>2.5917699053779536E-5</c:v>
                </c:pt>
                <c:pt idx="296">
                  <c:v>3.1624915555904061E-5</c:v>
                </c:pt>
                <c:pt idx="297">
                  <c:v>3.1183244803182137E-5</c:v>
                </c:pt>
                <c:pt idx="298">
                  <c:v>2.8799237571142927E-5</c:v>
                </c:pt>
                <c:pt idx="299">
                  <c:v>3.88959268910094E-5</c:v>
                </c:pt>
                <c:pt idx="300">
                  <c:v>3.6707173085901487E-5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2-8047-9825-2D24D4EB3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294864"/>
        <c:axId val="1833151392"/>
      </c:scatterChart>
      <c:valAx>
        <c:axId val="183329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51392"/>
        <c:crosses val="autoZero"/>
        <c:crossBetween val="midCat"/>
      </c:valAx>
      <c:valAx>
        <c:axId val="1833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29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'1yr'!$L$1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'1yr'!$L$2:$L$350</c:f>
              <c:numCache>
                <c:formatCode>General</c:formatCode>
                <c:ptCount val="349"/>
                <c:pt idx="0">
                  <c:v>3.3830481229192681E-3</c:v>
                </c:pt>
                <c:pt idx="1">
                  <c:v>-6.3945380656228986E-3</c:v>
                </c:pt>
                <c:pt idx="2">
                  <c:v>-6.7614880237472259E-3</c:v>
                </c:pt>
                <c:pt idx="3">
                  <c:v>-4.4036627035962022E-3</c:v>
                </c:pt>
                <c:pt idx="4">
                  <c:v>-5.0292325673466053E-3</c:v>
                </c:pt>
                <c:pt idx="5">
                  <c:v>2.6961278211720878E-3</c:v>
                </c:pt>
                <c:pt idx="6">
                  <c:v>-4.740949607647385E-3</c:v>
                </c:pt>
                <c:pt idx="7">
                  <c:v>-1.7943348647585632E-3</c:v>
                </c:pt>
                <c:pt idx="8">
                  <c:v>-2.4886506150089728E-4</c:v>
                </c:pt>
                <c:pt idx="9">
                  <c:v>6.3547350464739777E-4</c:v>
                </c:pt>
                <c:pt idx="10">
                  <c:v>7.5138094601929356E-4</c:v>
                </c:pt>
                <c:pt idx="11">
                  <c:v>1.1663235566348497E-3</c:v>
                </c:pt>
                <c:pt idx="12">
                  <c:v>-1.8622742461160535E-3</c:v>
                </c:pt>
                <c:pt idx="13">
                  <c:v>-2.2294897199391815E-3</c:v>
                </c:pt>
                <c:pt idx="14">
                  <c:v>-1.4662616441628068E-3</c:v>
                </c:pt>
                <c:pt idx="15">
                  <c:v>-1.6909610288078579E-3</c:v>
                </c:pt>
                <c:pt idx="16">
                  <c:v>-5.4999288441129942E-5</c:v>
                </c:pt>
                <c:pt idx="17">
                  <c:v>-3.8332409620407942E-4</c:v>
                </c:pt>
                <c:pt idx="18">
                  <c:v>-1.0801842961691128E-3</c:v>
                </c:pt>
                <c:pt idx="19">
                  <c:v>3.5997044982593023E-4</c:v>
                </c:pt>
                <c:pt idx="20">
                  <c:v>-8.2047438321186661E-5</c:v>
                </c:pt>
                <c:pt idx="21">
                  <c:v>1.504614525568845E-4</c:v>
                </c:pt>
                <c:pt idx="22">
                  <c:v>8.6516404042927091E-4</c:v>
                </c:pt>
                <c:pt idx="23">
                  <c:v>1.3788963054319082E-3</c:v>
                </c:pt>
                <c:pt idx="24">
                  <c:v>-1.6626079201458536E-3</c:v>
                </c:pt>
                <c:pt idx="25">
                  <c:v>-2.5051835954041364E-3</c:v>
                </c:pt>
                <c:pt idx="26">
                  <c:v>-2.4486145446471989E-3</c:v>
                </c:pt>
                <c:pt idx="27">
                  <c:v>-1.4864766026947075E-3</c:v>
                </c:pt>
                <c:pt idx="28">
                  <c:v>-2.7484514662067614E-3</c:v>
                </c:pt>
                <c:pt idx="29">
                  <c:v>-2.2651917485422557E-3</c:v>
                </c:pt>
                <c:pt idx="30">
                  <c:v>-8.1609997326308409E-4</c:v>
                </c:pt>
                <c:pt idx="31">
                  <c:v>-2.5475751081815157E-3</c:v>
                </c:pt>
                <c:pt idx="32">
                  <c:v>-2.7524867038652891E-3</c:v>
                </c:pt>
                <c:pt idx="33">
                  <c:v>-2.9207294340098805E-3</c:v>
                </c:pt>
                <c:pt idx="34">
                  <c:v>-3.4968867899873354E-3</c:v>
                </c:pt>
                <c:pt idx="35">
                  <c:v>-3.4202718367997154E-3</c:v>
                </c:pt>
                <c:pt idx="36">
                  <c:v>-3.2833536195959797E-3</c:v>
                </c:pt>
                <c:pt idx="37">
                  <c:v>-1.1178676200432384E-3</c:v>
                </c:pt>
                <c:pt idx="38">
                  <c:v>2.0182513305794514E-3</c:v>
                </c:pt>
                <c:pt idx="39">
                  <c:v>2.0912967835964398E-3</c:v>
                </c:pt>
                <c:pt idx="40">
                  <c:v>2.1032667248739377E-3</c:v>
                </c:pt>
                <c:pt idx="41">
                  <c:v>2.0863155642301765E-3</c:v>
                </c:pt>
                <c:pt idx="42">
                  <c:v>1.7985943513161018E-3</c:v>
                </c:pt>
                <c:pt idx="43">
                  <c:v>2.2599430746152041E-3</c:v>
                </c:pt>
                <c:pt idx="44">
                  <c:v>2.391373129388957E-3</c:v>
                </c:pt>
                <c:pt idx="45">
                  <c:v>2.8653633113731201E-3</c:v>
                </c:pt>
                <c:pt idx="46">
                  <c:v>2.8794508221266796E-3</c:v>
                </c:pt>
                <c:pt idx="47">
                  <c:v>3.3914907324591468E-3</c:v>
                </c:pt>
                <c:pt idx="48">
                  <c:v>2.9401609524880579E-3</c:v>
                </c:pt>
                <c:pt idx="49">
                  <c:v>3.008715309723132E-3</c:v>
                </c:pt>
                <c:pt idx="50">
                  <c:v>8.1653375440620367E-4</c:v>
                </c:pt>
                <c:pt idx="51">
                  <c:v>-2.8923371046233768E-3</c:v>
                </c:pt>
                <c:pt idx="52">
                  <c:v>5.8270982735047876E-5</c:v>
                </c:pt>
                <c:pt idx="53">
                  <c:v>5.286074908114665E-4</c:v>
                </c:pt>
                <c:pt idx="54">
                  <c:v>1.2796263068107216E-4</c:v>
                </c:pt>
                <c:pt idx="55">
                  <c:v>-4.2733313972634938E-3</c:v>
                </c:pt>
                <c:pt idx="56">
                  <c:v>-9.7555650802514347E-4</c:v>
                </c:pt>
                <c:pt idx="57">
                  <c:v>-9.5904253192026501E-4</c:v>
                </c:pt>
                <c:pt idx="58">
                  <c:v>4.0875973778742997E-4</c:v>
                </c:pt>
                <c:pt idx="59">
                  <c:v>-2.5756104938931858E-3</c:v>
                </c:pt>
                <c:pt idx="60">
                  <c:v>-3.5170208357085328E-3</c:v>
                </c:pt>
                <c:pt idx="61">
                  <c:v>-3.3012928483744097E-3</c:v>
                </c:pt>
                <c:pt idx="62">
                  <c:v>-3.0422148105021616E-3</c:v>
                </c:pt>
                <c:pt idx="63">
                  <c:v>-3.1759205618835957E-3</c:v>
                </c:pt>
                <c:pt idx="64">
                  <c:v>-3.0791740305484375E-3</c:v>
                </c:pt>
                <c:pt idx="65">
                  <c:v>-2.9542934157755843E-3</c:v>
                </c:pt>
                <c:pt idx="66">
                  <c:v>-3.4124090556466573E-3</c:v>
                </c:pt>
                <c:pt idx="67">
                  <c:v>-3.0364774483234462E-3</c:v>
                </c:pt>
                <c:pt idx="68">
                  <c:v>-2.7501642588028466E-3</c:v>
                </c:pt>
                <c:pt idx="69">
                  <c:v>-2.4518649498823739E-3</c:v>
                </c:pt>
                <c:pt idx="70">
                  <c:v>-2.7824377251956488E-3</c:v>
                </c:pt>
                <c:pt idx="71">
                  <c:v>-2.8196218322850087E-3</c:v>
                </c:pt>
                <c:pt idx="72">
                  <c:v>-2.6727393860893987E-3</c:v>
                </c:pt>
                <c:pt idx="73">
                  <c:v>-2.7396806662251128E-3</c:v>
                </c:pt>
                <c:pt idx="74">
                  <c:v>-2.4308932500377847E-3</c:v>
                </c:pt>
                <c:pt idx="75">
                  <c:v>-3.0997173357150704E-3</c:v>
                </c:pt>
                <c:pt idx="76">
                  <c:v>-3.276634580894772E-3</c:v>
                </c:pt>
                <c:pt idx="77">
                  <c:v>-3.582991128345446E-3</c:v>
                </c:pt>
                <c:pt idx="78">
                  <c:v>-2.6467744549834409E-3</c:v>
                </c:pt>
                <c:pt idx="79">
                  <c:v>-2.9199388682090224E-3</c:v>
                </c:pt>
                <c:pt idx="80">
                  <c:v>-2.5312974105401106E-3</c:v>
                </c:pt>
                <c:pt idx="81">
                  <c:v>-2.2631074079793728E-3</c:v>
                </c:pt>
                <c:pt idx="82">
                  <c:v>-2.6444757376713948E-3</c:v>
                </c:pt>
                <c:pt idx="83">
                  <c:v>-2.2777033731699696E-3</c:v>
                </c:pt>
                <c:pt idx="84">
                  <c:v>-1.676436238429101E-3</c:v>
                </c:pt>
                <c:pt idx="85">
                  <c:v>-1.926447312474832E-3</c:v>
                </c:pt>
                <c:pt idx="86">
                  <c:v>-2.3980073737677118E-3</c:v>
                </c:pt>
                <c:pt idx="87">
                  <c:v>-2.8586427381572244E-3</c:v>
                </c:pt>
                <c:pt idx="88">
                  <c:v>-2.9900088964019585E-3</c:v>
                </c:pt>
                <c:pt idx="89">
                  <c:v>-3.0600344665280572E-3</c:v>
                </c:pt>
                <c:pt idx="90">
                  <c:v>-3.034404981180773E-3</c:v>
                </c:pt>
                <c:pt idx="91">
                  <c:v>2.9062492273198596E-3</c:v>
                </c:pt>
                <c:pt idx="92">
                  <c:v>2.5310407636545663E-3</c:v>
                </c:pt>
                <c:pt idx="93">
                  <c:v>-2.9785351870823791E-3</c:v>
                </c:pt>
                <c:pt idx="94">
                  <c:v>-2.7161512362409695E-3</c:v>
                </c:pt>
                <c:pt idx="95">
                  <c:v>-3.2239154170935168E-3</c:v>
                </c:pt>
                <c:pt idx="96">
                  <c:v>-3.0601646006517755E-3</c:v>
                </c:pt>
                <c:pt idx="97">
                  <c:v>-2.9545204525082561E-3</c:v>
                </c:pt>
                <c:pt idx="98">
                  <c:v>-2.1531846905840646E-3</c:v>
                </c:pt>
                <c:pt idx="99">
                  <c:v>-2.0606772892282355E-3</c:v>
                </c:pt>
                <c:pt idx="100">
                  <c:v>-2.1746225481524273E-3</c:v>
                </c:pt>
                <c:pt idx="101">
                  <c:v>-2.8590415871454422E-3</c:v>
                </c:pt>
                <c:pt idx="102">
                  <c:v>-3.3830864551667918E-3</c:v>
                </c:pt>
                <c:pt idx="103">
                  <c:v>-3.8042528078123874E-3</c:v>
                </c:pt>
                <c:pt idx="104">
                  <c:v>-4.0551930387032961E-3</c:v>
                </c:pt>
                <c:pt idx="105">
                  <c:v>-4.868542560883168E-3</c:v>
                </c:pt>
                <c:pt idx="106">
                  <c:v>-4.5127428468188773E-3</c:v>
                </c:pt>
                <c:pt idx="107">
                  <c:v>-5.0607245513654897E-3</c:v>
                </c:pt>
                <c:pt idx="108">
                  <c:v>-1.6522136065845842E-3</c:v>
                </c:pt>
                <c:pt idx="109">
                  <c:v>-2.4032889441399823E-3</c:v>
                </c:pt>
                <c:pt idx="110">
                  <c:v>-3.4218506063815306E-3</c:v>
                </c:pt>
                <c:pt idx="111">
                  <c:v>2.0085657715008354E-3</c:v>
                </c:pt>
                <c:pt idx="112">
                  <c:v>2.1143684755538985E-3</c:v>
                </c:pt>
                <c:pt idx="113">
                  <c:v>2.1122778259550072E-3</c:v>
                </c:pt>
                <c:pt idx="114">
                  <c:v>1.9866300365199941E-3</c:v>
                </c:pt>
                <c:pt idx="115">
                  <c:v>-1.4863353629985983E-3</c:v>
                </c:pt>
                <c:pt idx="116">
                  <c:v>-5.1414589314018912E-4</c:v>
                </c:pt>
                <c:pt idx="117">
                  <c:v>8.1798148050293059E-4</c:v>
                </c:pt>
                <c:pt idx="118">
                  <c:v>3.2283609989139372E-4</c:v>
                </c:pt>
                <c:pt idx="119">
                  <c:v>-1.0999526643922543E-3</c:v>
                </c:pt>
                <c:pt idx="120">
                  <c:v>1.9893758472528944E-3</c:v>
                </c:pt>
                <c:pt idx="121">
                  <c:v>3.5438651859830209E-3</c:v>
                </c:pt>
                <c:pt idx="122">
                  <c:v>3.388440952075196E-3</c:v>
                </c:pt>
                <c:pt idx="123">
                  <c:v>4.263873679235225E-3</c:v>
                </c:pt>
                <c:pt idx="124">
                  <c:v>3.911027945110189E-3</c:v>
                </c:pt>
                <c:pt idx="125">
                  <c:v>3.5139884665721689E-3</c:v>
                </c:pt>
                <c:pt idx="126">
                  <c:v>3.171777310018678E-3</c:v>
                </c:pt>
                <c:pt idx="127">
                  <c:v>2.0532719988694617E-3</c:v>
                </c:pt>
                <c:pt idx="128">
                  <c:v>-3.6512918153460347E-3</c:v>
                </c:pt>
                <c:pt idx="129">
                  <c:v>1.1447974872090538E-4</c:v>
                </c:pt>
                <c:pt idx="130">
                  <c:v>-1.7800995911426212E-3</c:v>
                </c:pt>
                <c:pt idx="131">
                  <c:v>-1.5477255572795418E-4</c:v>
                </c:pt>
                <c:pt idx="132">
                  <c:v>1.5569938277157531E-3</c:v>
                </c:pt>
                <c:pt idx="133">
                  <c:v>1.6898550487777046E-3</c:v>
                </c:pt>
                <c:pt idx="134">
                  <c:v>2.786369048725125E-3</c:v>
                </c:pt>
                <c:pt idx="135">
                  <c:v>-8.0329559682681961E-4</c:v>
                </c:pt>
                <c:pt idx="136">
                  <c:v>-2.44490946785203E-3</c:v>
                </c:pt>
                <c:pt idx="137">
                  <c:v>-2.8446019915692594E-3</c:v>
                </c:pt>
                <c:pt idx="138">
                  <c:v>-2.6342627304640452E-3</c:v>
                </c:pt>
                <c:pt idx="139">
                  <c:v>-3.253198862666045E-3</c:v>
                </c:pt>
                <c:pt idx="140">
                  <c:v>-2.9071895111799084E-3</c:v>
                </c:pt>
                <c:pt idx="141">
                  <c:v>-2.6104921337906442E-3</c:v>
                </c:pt>
                <c:pt idx="142">
                  <c:v>-2.7816231201834296E-3</c:v>
                </c:pt>
                <c:pt idx="143">
                  <c:v>-3.9625258383391426E-3</c:v>
                </c:pt>
                <c:pt idx="144">
                  <c:v>-3.9195618218911335E-3</c:v>
                </c:pt>
                <c:pt idx="145">
                  <c:v>-1.8085425006691309E-3</c:v>
                </c:pt>
                <c:pt idx="146">
                  <c:v>-1.4636048729859338E-3</c:v>
                </c:pt>
                <c:pt idx="147">
                  <c:v>-9.1060589484611917E-4</c:v>
                </c:pt>
                <c:pt idx="148">
                  <c:v>-2.1242879924652132E-3</c:v>
                </c:pt>
                <c:pt idx="149">
                  <c:v>-1.0688746782597418E-3</c:v>
                </c:pt>
                <c:pt idx="150">
                  <c:v>6.0630024835488846E-4</c:v>
                </c:pt>
                <c:pt idx="151">
                  <c:v>1.8969356163425167E-3</c:v>
                </c:pt>
                <c:pt idx="152">
                  <c:v>2.0685455015679866E-3</c:v>
                </c:pt>
                <c:pt idx="153">
                  <c:v>2.7283170556285045E-3</c:v>
                </c:pt>
                <c:pt idx="154">
                  <c:v>6.5386799150142592E-4</c:v>
                </c:pt>
                <c:pt idx="155">
                  <c:v>9.2188071581062944E-4</c:v>
                </c:pt>
                <c:pt idx="156">
                  <c:v>2.0565014322809563E-3</c:v>
                </c:pt>
                <c:pt idx="157">
                  <c:v>4.5107952287096291E-3</c:v>
                </c:pt>
                <c:pt idx="158">
                  <c:v>5.0524700721378754E-3</c:v>
                </c:pt>
                <c:pt idx="159">
                  <c:v>2.3770650075448027E-3</c:v>
                </c:pt>
                <c:pt idx="160">
                  <c:v>9.5959960956250485E-4</c:v>
                </c:pt>
                <c:pt idx="161">
                  <c:v>-4.9586235219660664E-4</c:v>
                </c:pt>
                <c:pt idx="162">
                  <c:v>-1.0228632783145968E-3</c:v>
                </c:pt>
                <c:pt idx="163">
                  <c:v>-2.9682545084275345E-4</c:v>
                </c:pt>
                <c:pt idx="164">
                  <c:v>-4.1464496497907975E-4</c:v>
                </c:pt>
                <c:pt idx="165">
                  <c:v>1.9425288290418966E-4</c:v>
                </c:pt>
                <c:pt idx="166">
                  <c:v>5.9767645510694876E-4</c:v>
                </c:pt>
                <c:pt idx="167">
                  <c:v>9.4525850213747487E-4</c:v>
                </c:pt>
                <c:pt idx="168">
                  <c:v>-1.1156441429945362E-3</c:v>
                </c:pt>
                <c:pt idx="169">
                  <c:v>-9.7992848862320063E-4</c:v>
                </c:pt>
                <c:pt idx="170">
                  <c:v>-1.5434960855361017E-3</c:v>
                </c:pt>
                <c:pt idx="171">
                  <c:v>-1.7462440041947696E-3</c:v>
                </c:pt>
                <c:pt idx="172">
                  <c:v>-1.9289800414846172E-3</c:v>
                </c:pt>
                <c:pt idx="173">
                  <c:v>-1.5762469090107511E-3</c:v>
                </c:pt>
                <c:pt idx="174">
                  <c:v>1.1871702617131941E-3</c:v>
                </c:pt>
                <c:pt idx="175">
                  <c:v>1.6480169516914544E-3</c:v>
                </c:pt>
                <c:pt idx="176">
                  <c:v>5.3835543488985928E-4</c:v>
                </c:pt>
                <c:pt idx="177">
                  <c:v>-4.262488109267955E-3</c:v>
                </c:pt>
                <c:pt idx="178">
                  <c:v>-2.3674399857877958E-3</c:v>
                </c:pt>
                <c:pt idx="179">
                  <c:v>-9.8614765087037121E-4</c:v>
                </c:pt>
                <c:pt idx="180">
                  <c:v>-6.3860695203364105E-4</c:v>
                </c:pt>
                <c:pt idx="181">
                  <c:v>-3.9975705196171503E-4</c:v>
                </c:pt>
                <c:pt idx="182">
                  <c:v>1.1535517799356361E-4</c:v>
                </c:pt>
                <c:pt idx="183">
                  <c:v>1.254141344713142E-4</c:v>
                </c:pt>
                <c:pt idx="184">
                  <c:v>-3.1871805115957219E-4</c:v>
                </c:pt>
                <c:pt idx="185">
                  <c:v>8.5774963901787647E-5</c:v>
                </c:pt>
                <c:pt idx="186">
                  <c:v>-7.2453558354446113E-5</c:v>
                </c:pt>
                <c:pt idx="187">
                  <c:v>-5.3123522146987946E-4</c:v>
                </c:pt>
                <c:pt idx="188">
                  <c:v>-6.7161136861801189E-4</c:v>
                </c:pt>
                <c:pt idx="189">
                  <c:v>6.4679687846527518E-4</c:v>
                </c:pt>
                <c:pt idx="190">
                  <c:v>1.0761116074248234E-4</c:v>
                </c:pt>
                <c:pt idx="191">
                  <c:v>2.7141893006967909E-4</c:v>
                </c:pt>
                <c:pt idx="192">
                  <c:v>-1.6493774388682695E-3</c:v>
                </c:pt>
                <c:pt idx="193">
                  <c:v>-4.370894900006415E-4</c:v>
                </c:pt>
                <c:pt idx="194">
                  <c:v>-8.8477401060878475E-4</c:v>
                </c:pt>
                <c:pt idx="195">
                  <c:v>-1.4304829630060207E-3</c:v>
                </c:pt>
                <c:pt idx="196">
                  <c:v>-1.9916915289696366E-3</c:v>
                </c:pt>
                <c:pt idx="197">
                  <c:v>-1.5558016621791933E-3</c:v>
                </c:pt>
                <c:pt idx="198">
                  <c:v>-1.8532808437623704E-3</c:v>
                </c:pt>
                <c:pt idx="199">
                  <c:v>-1.3136443401846358E-3</c:v>
                </c:pt>
                <c:pt idx="200">
                  <c:v>-1.1269187553078685E-3</c:v>
                </c:pt>
                <c:pt idx="201">
                  <c:v>-2.9652876846276467E-4</c:v>
                </c:pt>
                <c:pt idx="202">
                  <c:v>4.806738027824612E-4</c:v>
                </c:pt>
                <c:pt idx="203">
                  <c:v>8.4556855188984512E-4</c:v>
                </c:pt>
                <c:pt idx="204">
                  <c:v>5.667738404236608E-4</c:v>
                </c:pt>
                <c:pt idx="205">
                  <c:v>6.2620624423142743E-4</c:v>
                </c:pt>
                <c:pt idx="206">
                  <c:v>3.1755129391269205E-4</c:v>
                </c:pt>
                <c:pt idx="207">
                  <c:v>6.8152864639289129E-4</c:v>
                </c:pt>
                <c:pt idx="208">
                  <c:v>8.8667666057695022E-4</c:v>
                </c:pt>
                <c:pt idx="209">
                  <c:v>1.255397924126312E-3</c:v>
                </c:pt>
                <c:pt idx="210">
                  <c:v>1.8127744499217557E-3</c:v>
                </c:pt>
                <c:pt idx="211">
                  <c:v>2.7724778787067573E-3</c:v>
                </c:pt>
                <c:pt idx="212">
                  <c:v>2.9342096215696119E-3</c:v>
                </c:pt>
                <c:pt idx="213">
                  <c:v>3.5593019454224425E-3</c:v>
                </c:pt>
                <c:pt idx="214">
                  <c:v>3.3252681445762183E-3</c:v>
                </c:pt>
                <c:pt idx="215">
                  <c:v>3.0607222580442822E-3</c:v>
                </c:pt>
                <c:pt idx="216">
                  <c:v>7.4803317229352184E-4</c:v>
                </c:pt>
                <c:pt idx="217">
                  <c:v>1.5917884472384097E-3</c:v>
                </c:pt>
                <c:pt idx="218">
                  <c:v>2.0771728842087847E-3</c:v>
                </c:pt>
                <c:pt idx="219">
                  <c:v>2.2699789513996871E-3</c:v>
                </c:pt>
                <c:pt idx="220">
                  <c:v>1.8851028978924822E-3</c:v>
                </c:pt>
                <c:pt idx="221">
                  <c:v>2.8041171311201443E-3</c:v>
                </c:pt>
                <c:pt idx="222">
                  <c:v>3.2050054126779998E-3</c:v>
                </c:pt>
                <c:pt idx="223">
                  <c:v>3.442078985345997E-3</c:v>
                </c:pt>
                <c:pt idx="224">
                  <c:v>3.0631504034737637E-3</c:v>
                </c:pt>
                <c:pt idx="225">
                  <c:v>-2.1322684272567609E-3</c:v>
                </c:pt>
                <c:pt idx="226">
                  <c:v>-2.1811698286774341E-3</c:v>
                </c:pt>
                <c:pt idx="227">
                  <c:v>-5.8918350593185898E-4</c:v>
                </c:pt>
                <c:pt idx="228">
                  <c:v>-1.2605041982877499E-3</c:v>
                </c:pt>
                <c:pt idx="229">
                  <c:v>1.6480366082346001E-4</c:v>
                </c:pt>
                <c:pt idx="230">
                  <c:v>4.6618112125471067E-4</c:v>
                </c:pt>
                <c:pt idx="231">
                  <c:v>8.6392606283489104E-4</c:v>
                </c:pt>
                <c:pt idx="232">
                  <c:v>3.9670985770130437E-4</c:v>
                </c:pt>
                <c:pt idx="233">
                  <c:v>1.2261065315708137E-3</c:v>
                </c:pt>
                <c:pt idx="234">
                  <c:v>1.5232001494734663E-3</c:v>
                </c:pt>
                <c:pt idx="235">
                  <c:v>-1.1642330501947119E-3</c:v>
                </c:pt>
                <c:pt idx="236">
                  <c:v>1.2676981871646191E-3</c:v>
                </c:pt>
                <c:pt idx="237">
                  <c:v>1.7317999995810959E-3</c:v>
                </c:pt>
                <c:pt idx="238">
                  <c:v>1.4398023789831162E-3</c:v>
                </c:pt>
                <c:pt idx="239">
                  <c:v>2.3864510192408957E-3</c:v>
                </c:pt>
                <c:pt idx="240">
                  <c:v>2.722487260849258E-3</c:v>
                </c:pt>
                <c:pt idx="241">
                  <c:v>2.4868068281080589E-3</c:v>
                </c:pt>
                <c:pt idx="242">
                  <c:v>2.7095580563778251E-3</c:v>
                </c:pt>
                <c:pt idx="243">
                  <c:v>1.6931410416560185E-3</c:v>
                </c:pt>
                <c:pt idx="244">
                  <c:v>1.897426387550194E-3</c:v>
                </c:pt>
                <c:pt idx="245">
                  <c:v>3.6207681643030468E-3</c:v>
                </c:pt>
                <c:pt idx="246">
                  <c:v>3.4062100684478427E-3</c:v>
                </c:pt>
                <c:pt idx="247">
                  <c:v>3.6567510555818705E-3</c:v>
                </c:pt>
                <c:pt idx="248">
                  <c:v>-1.2798849538002109E-3</c:v>
                </c:pt>
                <c:pt idx="249">
                  <c:v>-8.4845422161691081E-6</c:v>
                </c:pt>
                <c:pt idx="250">
                  <c:v>-2.455159781594024E-5</c:v>
                </c:pt>
                <c:pt idx="251">
                  <c:v>-8.831300214137798E-4</c:v>
                </c:pt>
                <c:pt idx="252">
                  <c:v>-2.0489680154007319E-3</c:v>
                </c:pt>
                <c:pt idx="253">
                  <c:v>-2.7601964645838622E-3</c:v>
                </c:pt>
                <c:pt idx="254">
                  <c:v>-1.7901498361565247E-3</c:v>
                </c:pt>
                <c:pt idx="255">
                  <c:v>-3.7123057068622093E-3</c:v>
                </c:pt>
                <c:pt idx="256">
                  <c:v>-4.7555311306114048E-3</c:v>
                </c:pt>
                <c:pt idx="257">
                  <c:v>-5.2012288000235652E-3</c:v>
                </c:pt>
                <c:pt idx="258">
                  <c:v>-4.2077740712848626E-3</c:v>
                </c:pt>
                <c:pt idx="259">
                  <c:v>6.5297824782145223E-3</c:v>
                </c:pt>
                <c:pt idx="260">
                  <c:v>6.7734462312210135E-3</c:v>
                </c:pt>
                <c:pt idx="261">
                  <c:v>4.3025391520158706E-3</c:v>
                </c:pt>
                <c:pt idx="262">
                  <c:v>3.6090175366459091E-3</c:v>
                </c:pt>
                <c:pt idx="263">
                  <c:v>3.5509352920479959E-3</c:v>
                </c:pt>
                <c:pt idx="264">
                  <c:v>2.6465242937667791E-3</c:v>
                </c:pt>
                <c:pt idx="265">
                  <c:v>3.9087384034593338E-5</c:v>
                </c:pt>
                <c:pt idx="266">
                  <c:v>-6.3677622285411919E-4</c:v>
                </c:pt>
                <c:pt idx="267">
                  <c:v>2.5144466435287477E-5</c:v>
                </c:pt>
                <c:pt idx="268">
                  <c:v>-1.4536792368502992E-4</c:v>
                </c:pt>
                <c:pt idx="269">
                  <c:v>-5.1916584026836556E-4</c:v>
                </c:pt>
                <c:pt idx="270">
                  <c:v>-1.0574803147784251E-3</c:v>
                </c:pt>
                <c:pt idx="271">
                  <c:v>-5.5878877109675172E-4</c:v>
                </c:pt>
                <c:pt idx="272">
                  <c:v>7.7685523990476957E-5</c:v>
                </c:pt>
                <c:pt idx="273">
                  <c:v>4.4371912588678578E-4</c:v>
                </c:pt>
                <c:pt idx="274">
                  <c:v>9.4548777763767827E-4</c:v>
                </c:pt>
                <c:pt idx="275">
                  <c:v>8.9129606624623048E-4</c:v>
                </c:pt>
                <c:pt idx="276">
                  <c:v>1.4781114868810414E-3</c:v>
                </c:pt>
                <c:pt idx="277">
                  <c:v>1.6583631661557675E-3</c:v>
                </c:pt>
                <c:pt idx="278">
                  <c:v>2.3601175860398921E-3</c:v>
                </c:pt>
                <c:pt idx="279">
                  <c:v>3.2262765973868103E-3</c:v>
                </c:pt>
                <c:pt idx="280">
                  <c:v>2.4772555105089661E-3</c:v>
                </c:pt>
                <c:pt idx="281">
                  <c:v>2.7913875187879147E-3</c:v>
                </c:pt>
                <c:pt idx="282">
                  <c:v>2.4173948722103281E-3</c:v>
                </c:pt>
                <c:pt idx="283">
                  <c:v>3.3090077478643981E-3</c:v>
                </c:pt>
                <c:pt idx="284">
                  <c:v>3.3934305169337209E-3</c:v>
                </c:pt>
                <c:pt idx="285">
                  <c:v>3.0014030928219035E-3</c:v>
                </c:pt>
                <c:pt idx="286">
                  <c:v>2.4066729655010267E-3</c:v>
                </c:pt>
                <c:pt idx="287">
                  <c:v>3.0764810718435101E-3</c:v>
                </c:pt>
                <c:pt idx="288">
                  <c:v>3.3126658456851463E-3</c:v>
                </c:pt>
                <c:pt idx="289">
                  <c:v>3.5189008725799069E-3</c:v>
                </c:pt>
                <c:pt idx="290">
                  <c:v>2.4851771816038429E-3</c:v>
                </c:pt>
                <c:pt idx="291">
                  <c:v>2.1999121178157555E-3</c:v>
                </c:pt>
                <c:pt idx="292">
                  <c:v>2.1578503342379995E-3</c:v>
                </c:pt>
                <c:pt idx="293">
                  <c:v>-2.4181304499064759E-3</c:v>
                </c:pt>
                <c:pt idx="294">
                  <c:v>2.0454525799211542E-3</c:v>
                </c:pt>
                <c:pt idx="295">
                  <c:v>-2.7071019764524761E-3</c:v>
                </c:pt>
                <c:pt idx="296">
                  <c:v>-2.4828789637311565E-3</c:v>
                </c:pt>
                <c:pt idx="297">
                  <c:v>-1.8765102385479432E-3</c:v>
                </c:pt>
                <c:pt idx="298">
                  <c:v>-1.1068099521917025E-3</c:v>
                </c:pt>
                <c:pt idx="299">
                  <c:v>-7.5555328152190557E-4</c:v>
                </c:pt>
                <c:pt idx="300">
                  <c:v>-1.0771587418532272E-3</c:v>
                </c:pt>
                <c:pt idx="301">
                  <c:v>-1.6741957116471057E-3</c:v>
                </c:pt>
                <c:pt idx="302">
                  <c:v>-1.9136979501754772E-3</c:v>
                </c:pt>
                <c:pt idx="303">
                  <c:v>-2.0160110506243067E-3</c:v>
                </c:pt>
                <c:pt idx="304">
                  <c:v>-1.829553595507875E-3</c:v>
                </c:pt>
                <c:pt idx="305">
                  <c:v>-1.0189032188005751E-3</c:v>
                </c:pt>
                <c:pt idx="306">
                  <c:v>4.1950909874017075E-5</c:v>
                </c:pt>
                <c:pt idx="307">
                  <c:v>2.6609023880324652E-3</c:v>
                </c:pt>
                <c:pt idx="308">
                  <c:v>2.4495690793518207E-3</c:v>
                </c:pt>
                <c:pt idx="309">
                  <c:v>-1.6235148558973234E-3</c:v>
                </c:pt>
                <c:pt idx="310">
                  <c:v>-3.0743794751019807E-3</c:v>
                </c:pt>
                <c:pt idx="311">
                  <c:v>1.6631144914048329E-3</c:v>
                </c:pt>
                <c:pt idx="312">
                  <c:v>3.1738105085557747E-3</c:v>
                </c:pt>
                <c:pt idx="313">
                  <c:v>3.0856410781938265E-3</c:v>
                </c:pt>
                <c:pt idx="314">
                  <c:v>2.5358685822176224E-3</c:v>
                </c:pt>
                <c:pt idx="315">
                  <c:v>3.2534716698901147E-3</c:v>
                </c:pt>
                <c:pt idx="316">
                  <c:v>1.9004403495256322E-3</c:v>
                </c:pt>
                <c:pt idx="317">
                  <c:v>1.8916041735576716E-3</c:v>
                </c:pt>
                <c:pt idx="318">
                  <c:v>2.2037199437780607E-3</c:v>
                </c:pt>
                <c:pt idx="319">
                  <c:v>1.9287703455849164E-3</c:v>
                </c:pt>
                <c:pt idx="320">
                  <c:v>1.8762830552889794E-3</c:v>
                </c:pt>
                <c:pt idx="321">
                  <c:v>2.1743395853436424E-4</c:v>
                </c:pt>
                <c:pt idx="322">
                  <c:v>-1.1795357574704516E-3</c:v>
                </c:pt>
                <c:pt idx="323">
                  <c:v>-1.0623988622611106E-3</c:v>
                </c:pt>
                <c:pt idx="324">
                  <c:v>-9.8042702282573682E-5</c:v>
                </c:pt>
                <c:pt idx="325">
                  <c:v>1.5034407273871366E-3</c:v>
                </c:pt>
                <c:pt idx="326">
                  <c:v>2.1178060407572421E-3</c:v>
                </c:pt>
                <c:pt idx="327">
                  <c:v>2.7112505759700964E-3</c:v>
                </c:pt>
                <c:pt idx="328">
                  <c:v>2.4297538824025761E-3</c:v>
                </c:pt>
                <c:pt idx="329">
                  <c:v>1.6018522614969404E-3</c:v>
                </c:pt>
                <c:pt idx="330">
                  <c:v>1.7677647932156856E-3</c:v>
                </c:pt>
                <c:pt idx="331">
                  <c:v>2.0933895223177101E-3</c:v>
                </c:pt>
                <c:pt idx="332">
                  <c:v>1.7954846369798213E-3</c:v>
                </c:pt>
                <c:pt idx="333">
                  <c:v>-8.5541603506917273E-4</c:v>
                </c:pt>
                <c:pt idx="334">
                  <c:v>-1.0015897864573391E-3</c:v>
                </c:pt>
                <c:pt idx="335">
                  <c:v>-1.6020505148135675E-3</c:v>
                </c:pt>
                <c:pt idx="336">
                  <c:v>-6.9657917846990304E-4</c:v>
                </c:pt>
                <c:pt idx="337">
                  <c:v>-4.579161035886169E-4</c:v>
                </c:pt>
                <c:pt idx="338">
                  <c:v>-4.8987689758711855E-4</c:v>
                </c:pt>
                <c:pt idx="339">
                  <c:v>6.9510427861650768E-4</c:v>
                </c:pt>
                <c:pt idx="340">
                  <c:v>1.703814260604522E-3</c:v>
                </c:pt>
                <c:pt idx="341">
                  <c:v>-9.9088361410091738E-4</c:v>
                </c:pt>
                <c:pt idx="342">
                  <c:v>1.1245927447086348E-3</c:v>
                </c:pt>
                <c:pt idx="343">
                  <c:v>-1.1637280724784843E-4</c:v>
                </c:pt>
                <c:pt idx="344">
                  <c:v>-2.2391539777599691E-4</c:v>
                </c:pt>
                <c:pt idx="345">
                  <c:v>2.0377993914840048E-3</c:v>
                </c:pt>
                <c:pt idx="346">
                  <c:v>-3.0615466083019904E-4</c:v>
                </c:pt>
                <c:pt idx="347">
                  <c:v>2.4208474725225977E-3</c:v>
                </c:pt>
                <c:pt idx="348">
                  <c:v>-3.7500423542419226E-5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0D-3146-A280-08D45AD6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42256"/>
        <c:axId val="1864700544"/>
      </c:scatterChart>
      <c:valAx>
        <c:axId val="185734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4700544"/>
        <c:crosses val="autoZero"/>
        <c:crossBetween val="midCat"/>
      </c:valAx>
      <c:valAx>
        <c:axId val="1864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34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'1yr'!$M$1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'1yr'!$M$2:$M$350</c:f>
              <c:numCache>
                <c:formatCode>General</c:formatCode>
                <c:ptCount val="349"/>
                <c:pt idx="0">
                  <c:v>-8.4669980334801942E-3</c:v>
                </c:pt>
                <c:pt idx="1">
                  <c:v>-3.8169329888079343E-3</c:v>
                </c:pt>
                <c:pt idx="2">
                  <c:v>-2.6581083013319951E-3</c:v>
                </c:pt>
                <c:pt idx="3">
                  <c:v>-2.8004112609912061E-3</c:v>
                </c:pt>
                <c:pt idx="4">
                  <c:v>-1.4262089203812322E-3</c:v>
                </c:pt>
                <c:pt idx="5">
                  <c:v>-7.7948330178990218E-4</c:v>
                </c:pt>
                <c:pt idx="6">
                  <c:v>-1.2180491121057948E-3</c:v>
                </c:pt>
                <c:pt idx="7">
                  <c:v>4.6941389923547162E-3</c:v>
                </c:pt>
                <c:pt idx="8">
                  <c:v>6.5607750050915934E-3</c:v>
                </c:pt>
                <c:pt idx="9">
                  <c:v>4.7845762544866076E-3</c:v>
                </c:pt>
                <c:pt idx="10">
                  <c:v>4.7199908393533406E-3</c:v>
                </c:pt>
                <c:pt idx="11">
                  <c:v>6.9465030607565592E-3</c:v>
                </c:pt>
                <c:pt idx="12">
                  <c:v>2.9002640116242151E-3</c:v>
                </c:pt>
                <c:pt idx="13">
                  <c:v>-3.8447914334641987E-3</c:v>
                </c:pt>
                <c:pt idx="14">
                  <c:v>-2.3181118570288978E-3</c:v>
                </c:pt>
                <c:pt idx="15">
                  <c:v>-4.2470903036521046E-3</c:v>
                </c:pt>
                <c:pt idx="16">
                  <c:v>-3.2542906729500494E-3</c:v>
                </c:pt>
                <c:pt idx="17">
                  <c:v>-4.8180851171864859E-4</c:v>
                </c:pt>
                <c:pt idx="18">
                  <c:v>-2.9339555177235657E-3</c:v>
                </c:pt>
                <c:pt idx="19">
                  <c:v>-3.8184754030896233E-4</c:v>
                </c:pt>
                <c:pt idx="20">
                  <c:v>-1.0515669816085916E-2</c:v>
                </c:pt>
                <c:pt idx="21">
                  <c:v>-4.0656256606395142E-3</c:v>
                </c:pt>
                <c:pt idx="22">
                  <c:v>3.1114444266200705E-5</c:v>
                </c:pt>
                <c:pt idx="23">
                  <c:v>-8.2566785047114514E-3</c:v>
                </c:pt>
                <c:pt idx="24">
                  <c:v>-1.5391865652657084E-2</c:v>
                </c:pt>
                <c:pt idx="25">
                  <c:v>-1.4121003829489602E-2</c:v>
                </c:pt>
                <c:pt idx="26">
                  <c:v>-1.5767161482646862E-2</c:v>
                </c:pt>
                <c:pt idx="27">
                  <c:v>-1.4835064682065127E-2</c:v>
                </c:pt>
                <c:pt idx="28">
                  <c:v>-1.568282834326257E-2</c:v>
                </c:pt>
                <c:pt idx="29">
                  <c:v>-1.5584106717448741E-2</c:v>
                </c:pt>
                <c:pt idx="30">
                  <c:v>-1.4544613721222515E-2</c:v>
                </c:pt>
                <c:pt idx="31">
                  <c:v>-1.4861699056817917E-2</c:v>
                </c:pt>
                <c:pt idx="32">
                  <c:v>-1.3318277216487949E-2</c:v>
                </c:pt>
                <c:pt idx="33">
                  <c:v>-1.5407279994897232E-2</c:v>
                </c:pt>
                <c:pt idx="34">
                  <c:v>-1.5838768866037831E-2</c:v>
                </c:pt>
                <c:pt idx="35">
                  <c:v>-1.4974191690861709E-2</c:v>
                </c:pt>
                <c:pt idx="36">
                  <c:v>-1.248270040172386E-2</c:v>
                </c:pt>
                <c:pt idx="37">
                  <c:v>-1.3204149864436722E-2</c:v>
                </c:pt>
                <c:pt idx="38">
                  <c:v>1.4392940231884328E-4</c:v>
                </c:pt>
                <c:pt idx="39">
                  <c:v>-3.5396226864088886E-3</c:v>
                </c:pt>
                <c:pt idx="40">
                  <c:v>3.8700703668933666E-3</c:v>
                </c:pt>
                <c:pt idx="41">
                  <c:v>3.2027613807892735E-3</c:v>
                </c:pt>
                <c:pt idx="42">
                  <c:v>1.942646420219771E-3</c:v>
                </c:pt>
                <c:pt idx="43">
                  <c:v>7.3088271501043061E-4</c:v>
                </c:pt>
                <c:pt idx="44">
                  <c:v>3.5534206235663607E-3</c:v>
                </c:pt>
                <c:pt idx="45">
                  <c:v>4.5530067278160731E-3</c:v>
                </c:pt>
                <c:pt idx="46">
                  <c:v>4.3848819009881315E-3</c:v>
                </c:pt>
                <c:pt idx="47">
                  <c:v>2.3966996884058744E-3</c:v>
                </c:pt>
                <c:pt idx="48">
                  <c:v>2.5099193825898593E-3</c:v>
                </c:pt>
                <c:pt idx="49">
                  <c:v>2.1529195902687381E-3</c:v>
                </c:pt>
                <c:pt idx="50">
                  <c:v>-2.3056935116709115E-3</c:v>
                </c:pt>
                <c:pt idx="51">
                  <c:v>-3.425624513551169E-3</c:v>
                </c:pt>
                <c:pt idx="52">
                  <c:v>-5.611176371361124E-3</c:v>
                </c:pt>
                <c:pt idx="53">
                  <c:v>-6.5786868622830022E-3</c:v>
                </c:pt>
                <c:pt idx="54">
                  <c:v>-5.5173537205709996E-3</c:v>
                </c:pt>
                <c:pt idx="55">
                  <c:v>-1.0188105351975865E-2</c:v>
                </c:pt>
                <c:pt idx="56">
                  <c:v>-8.9742380717230865E-3</c:v>
                </c:pt>
                <c:pt idx="57">
                  <c:v>-1.2209345776524116E-2</c:v>
                </c:pt>
                <c:pt idx="58">
                  <c:v>-7.2889896569052204E-3</c:v>
                </c:pt>
                <c:pt idx="59">
                  <c:v>-9.9417866191254152E-3</c:v>
                </c:pt>
                <c:pt idx="60">
                  <c:v>-1.0011905956814955E-2</c:v>
                </c:pt>
                <c:pt idx="61">
                  <c:v>-1.1954047500472329E-2</c:v>
                </c:pt>
                <c:pt idx="62">
                  <c:v>-1.0007024347821842E-2</c:v>
                </c:pt>
                <c:pt idx="63">
                  <c:v>-8.0823446449329473E-3</c:v>
                </c:pt>
                <c:pt idx="64">
                  <c:v>-8.9553615784988948E-3</c:v>
                </c:pt>
                <c:pt idx="65">
                  <c:v>-1.0034617535042069E-2</c:v>
                </c:pt>
                <c:pt idx="66">
                  <c:v>-1.0426644971073793E-2</c:v>
                </c:pt>
                <c:pt idx="67">
                  <c:v>-9.1430125543467411E-3</c:v>
                </c:pt>
                <c:pt idx="68">
                  <c:v>-7.1042410704223579E-3</c:v>
                </c:pt>
                <c:pt idx="69">
                  <c:v>-4.991034877075232E-3</c:v>
                </c:pt>
                <c:pt idx="70">
                  <c:v>-4.9793168879550091E-3</c:v>
                </c:pt>
                <c:pt idx="71">
                  <c:v>-3.7944144975083317E-3</c:v>
                </c:pt>
                <c:pt idx="72">
                  <c:v>-4.4176882111760258E-3</c:v>
                </c:pt>
                <c:pt idx="73">
                  <c:v>-6.3687193134804795E-4</c:v>
                </c:pt>
                <c:pt idx="74">
                  <c:v>-3.6121020070952149E-3</c:v>
                </c:pt>
                <c:pt idx="75">
                  <c:v>-3.4642244496450886E-3</c:v>
                </c:pt>
                <c:pt idx="76">
                  <c:v>-3.1095703307309121E-3</c:v>
                </c:pt>
                <c:pt idx="77">
                  <c:v>-1.7804997288312849E-3</c:v>
                </c:pt>
                <c:pt idx="78">
                  <c:v>-1.1920673802401777E-3</c:v>
                </c:pt>
                <c:pt idx="79">
                  <c:v>-3.5070054611371707E-3</c:v>
                </c:pt>
                <c:pt idx="80">
                  <c:v>-2.5458724472403084E-3</c:v>
                </c:pt>
                <c:pt idx="81">
                  <c:v>-4.067101105713164E-3</c:v>
                </c:pt>
                <c:pt idx="82">
                  <c:v>-9.5744657482180022E-4</c:v>
                </c:pt>
                <c:pt idx="83">
                  <c:v>8.3211939702119465E-4</c:v>
                </c:pt>
                <c:pt idx="84">
                  <c:v>-2.9854361261529207E-3</c:v>
                </c:pt>
                <c:pt idx="85">
                  <c:v>-1.6024382071226986E-3</c:v>
                </c:pt>
                <c:pt idx="86">
                  <c:v>2.680315480964271E-3</c:v>
                </c:pt>
                <c:pt idx="87">
                  <c:v>2.4759241008708507E-3</c:v>
                </c:pt>
                <c:pt idx="88">
                  <c:v>3.9008369846723501E-3</c:v>
                </c:pt>
                <c:pt idx="89">
                  <c:v>4.7599075774126219E-3</c:v>
                </c:pt>
                <c:pt idx="90">
                  <c:v>4.1005855823407246E-3</c:v>
                </c:pt>
                <c:pt idx="91">
                  <c:v>-5.0858361942308118E-3</c:v>
                </c:pt>
                <c:pt idx="92">
                  <c:v>-8.768736677744849E-3</c:v>
                </c:pt>
                <c:pt idx="93">
                  <c:v>3.8334301655364436E-3</c:v>
                </c:pt>
                <c:pt idx="94">
                  <c:v>5.4407225891762966E-3</c:v>
                </c:pt>
                <c:pt idx="95">
                  <c:v>1.0233362888967007E-2</c:v>
                </c:pt>
                <c:pt idx="96">
                  <c:v>1.0160580346124316E-2</c:v>
                </c:pt>
                <c:pt idx="97">
                  <c:v>1.4898441504477243E-5</c:v>
                </c:pt>
                <c:pt idx="98">
                  <c:v>-2.1796782157716722E-3</c:v>
                </c:pt>
                <c:pt idx="99">
                  <c:v>2.6915523561884397E-3</c:v>
                </c:pt>
                <c:pt idx="100">
                  <c:v>1.4809901799543758E-3</c:v>
                </c:pt>
                <c:pt idx="101">
                  <c:v>3.0954355251561318E-3</c:v>
                </c:pt>
                <c:pt idx="102">
                  <c:v>1.3809578760333192E-3</c:v>
                </c:pt>
                <c:pt idx="103">
                  <c:v>8.7834394220620508E-3</c:v>
                </c:pt>
                <c:pt idx="104">
                  <c:v>4.9997257197854049E-3</c:v>
                </c:pt>
                <c:pt idx="105">
                  <c:v>4.8106194214371737E-3</c:v>
                </c:pt>
                <c:pt idx="106">
                  <c:v>5.7892036895755093E-3</c:v>
                </c:pt>
                <c:pt idx="107">
                  <c:v>4.577468032358264E-3</c:v>
                </c:pt>
                <c:pt idx="108">
                  <c:v>-7.5300513995305712E-3</c:v>
                </c:pt>
                <c:pt idx="109">
                  <c:v>-7.2533509607803472E-3</c:v>
                </c:pt>
                <c:pt idx="110">
                  <c:v>1.2412927644129702E-3</c:v>
                </c:pt>
                <c:pt idx="111">
                  <c:v>-4.63210700719968E-3</c:v>
                </c:pt>
                <c:pt idx="112">
                  <c:v>-5.6714938525808285E-3</c:v>
                </c:pt>
                <c:pt idx="113">
                  <c:v>-6.2986359754840012E-3</c:v>
                </c:pt>
                <c:pt idx="114">
                  <c:v>-4.308387354653602E-3</c:v>
                </c:pt>
                <c:pt idx="115">
                  <c:v>-1.7996336503630847E-4</c:v>
                </c:pt>
                <c:pt idx="116">
                  <c:v>-5.5989707330339252E-3</c:v>
                </c:pt>
                <c:pt idx="117">
                  <c:v>-1.3337734799823064E-3</c:v>
                </c:pt>
                <c:pt idx="118">
                  <c:v>-3.9520539676459344E-3</c:v>
                </c:pt>
                <c:pt idx="119">
                  <c:v>-3.9389565671736904E-3</c:v>
                </c:pt>
                <c:pt idx="120">
                  <c:v>2.6805419898693183E-3</c:v>
                </c:pt>
                <c:pt idx="121">
                  <c:v>3.5991688485586693E-3</c:v>
                </c:pt>
                <c:pt idx="122">
                  <c:v>5.0401602741305361E-3</c:v>
                </c:pt>
                <c:pt idx="123">
                  <c:v>2.2851509817334546E-3</c:v>
                </c:pt>
                <c:pt idx="124">
                  <c:v>2.3449161321864899E-3</c:v>
                </c:pt>
                <c:pt idx="125">
                  <c:v>6.2729995079058125E-3</c:v>
                </c:pt>
                <c:pt idx="126">
                  <c:v>1.142111029533396E-2</c:v>
                </c:pt>
                <c:pt idx="127">
                  <c:v>7.4215767785118583E-3</c:v>
                </c:pt>
                <c:pt idx="128">
                  <c:v>7.5248567095140308E-3</c:v>
                </c:pt>
                <c:pt idx="129">
                  <c:v>6.235421157376967E-3</c:v>
                </c:pt>
                <c:pt idx="130">
                  <c:v>6.0525925584642582E-3</c:v>
                </c:pt>
                <c:pt idx="131">
                  <c:v>4.5165692048195309E-3</c:v>
                </c:pt>
                <c:pt idx="132">
                  <c:v>2.0465223081077705E-3</c:v>
                </c:pt>
                <c:pt idx="133">
                  <c:v>-3.1891819969011651E-3</c:v>
                </c:pt>
                <c:pt idx="134">
                  <c:v>-3.7142917355140088E-3</c:v>
                </c:pt>
                <c:pt idx="135">
                  <c:v>-3.802584126107747E-3</c:v>
                </c:pt>
                <c:pt idx="136">
                  <c:v>8.4358947514698301E-4</c:v>
                </c:pt>
                <c:pt idx="137">
                  <c:v>-4.5056100943033708E-4</c:v>
                </c:pt>
                <c:pt idx="138">
                  <c:v>-1.9153112938832782E-3</c:v>
                </c:pt>
                <c:pt idx="139">
                  <c:v>-3.6389213408111812E-3</c:v>
                </c:pt>
                <c:pt idx="140">
                  <c:v>-4.9860306099176743E-3</c:v>
                </c:pt>
                <c:pt idx="141">
                  <c:v>-4.6955536295849865E-3</c:v>
                </c:pt>
                <c:pt idx="142">
                  <c:v>-3.5202034850131715E-3</c:v>
                </c:pt>
                <c:pt idx="143">
                  <c:v>-3.9158617969295428E-3</c:v>
                </c:pt>
                <c:pt idx="144">
                  <c:v>-3.8660009517234931E-3</c:v>
                </c:pt>
                <c:pt idx="145">
                  <c:v>-3.5659889551901205E-3</c:v>
                </c:pt>
                <c:pt idx="146">
                  <c:v>7.6755417702648737E-4</c:v>
                </c:pt>
                <c:pt idx="147">
                  <c:v>8.8060571609240024E-5</c:v>
                </c:pt>
                <c:pt idx="148">
                  <c:v>-3.5870661705925122E-3</c:v>
                </c:pt>
                <c:pt idx="149">
                  <c:v>-3.9395667140212981E-3</c:v>
                </c:pt>
                <c:pt idx="150">
                  <c:v>-3.9540343218474111E-3</c:v>
                </c:pt>
                <c:pt idx="151">
                  <c:v>-1.4552674840408184E-3</c:v>
                </c:pt>
                <c:pt idx="152">
                  <c:v>6.1414703280316917E-3</c:v>
                </c:pt>
                <c:pt idx="153">
                  <c:v>6.1844747989386103E-3</c:v>
                </c:pt>
                <c:pt idx="154">
                  <c:v>3.365799504768059E-3</c:v>
                </c:pt>
                <c:pt idx="155">
                  <c:v>3.2165362998860577E-3</c:v>
                </c:pt>
                <c:pt idx="156">
                  <c:v>3.2602880525575192E-3</c:v>
                </c:pt>
                <c:pt idx="157">
                  <c:v>3.0857893923780452E-3</c:v>
                </c:pt>
                <c:pt idx="158">
                  <c:v>2.721008549658243E-3</c:v>
                </c:pt>
                <c:pt idx="159">
                  <c:v>4.3307835627416635E-3</c:v>
                </c:pt>
                <c:pt idx="160">
                  <c:v>5.3887514837646974E-3</c:v>
                </c:pt>
                <c:pt idx="161">
                  <c:v>5.5614020564309224E-3</c:v>
                </c:pt>
                <c:pt idx="162">
                  <c:v>3.5770184444322457E-3</c:v>
                </c:pt>
                <c:pt idx="163">
                  <c:v>1.113365857624146E-3</c:v>
                </c:pt>
                <c:pt idx="164">
                  <c:v>3.2776455948491327E-3</c:v>
                </c:pt>
                <c:pt idx="165">
                  <c:v>-4.4391790158341358E-3</c:v>
                </c:pt>
                <c:pt idx="166">
                  <c:v>1.4189111306721416E-3</c:v>
                </c:pt>
                <c:pt idx="167">
                  <c:v>-1.7210642431810686E-3</c:v>
                </c:pt>
                <c:pt idx="168">
                  <c:v>-4.9045266008727372E-3</c:v>
                </c:pt>
                <c:pt idx="169">
                  <c:v>-4.8619488685287988E-3</c:v>
                </c:pt>
                <c:pt idx="170">
                  <c:v>-4.7675998758757226E-3</c:v>
                </c:pt>
                <c:pt idx="171">
                  <c:v>-6.0528530397781838E-3</c:v>
                </c:pt>
                <c:pt idx="172">
                  <c:v>-5.1380640474485957E-3</c:v>
                </c:pt>
                <c:pt idx="173">
                  <c:v>-6.9854877432880833E-3</c:v>
                </c:pt>
                <c:pt idx="174">
                  <c:v>2.3644354195563946E-4</c:v>
                </c:pt>
                <c:pt idx="175">
                  <c:v>-3.2352729767759951E-3</c:v>
                </c:pt>
                <c:pt idx="176">
                  <c:v>-2.8994129566246377E-3</c:v>
                </c:pt>
                <c:pt idx="177">
                  <c:v>-2.6104559175700913E-3</c:v>
                </c:pt>
                <c:pt idx="178">
                  <c:v>-4.5639863910689679E-3</c:v>
                </c:pt>
                <c:pt idx="179">
                  <c:v>-3.9898730144448859E-3</c:v>
                </c:pt>
                <c:pt idx="180">
                  <c:v>-3.456805984127934E-3</c:v>
                </c:pt>
                <c:pt idx="181">
                  <c:v>-1.5565561858301375E-3</c:v>
                </c:pt>
                <c:pt idx="182">
                  <c:v>1.6554400864854466E-4</c:v>
                </c:pt>
                <c:pt idx="183">
                  <c:v>-1.5542411112469253E-3</c:v>
                </c:pt>
                <c:pt idx="184">
                  <c:v>1.5581046963581389E-3</c:v>
                </c:pt>
                <c:pt idx="185">
                  <c:v>1.5621074621181789E-3</c:v>
                </c:pt>
                <c:pt idx="186">
                  <c:v>1.4105505118536792E-3</c:v>
                </c:pt>
                <c:pt idx="187">
                  <c:v>1.918778924455195E-3</c:v>
                </c:pt>
                <c:pt idx="188">
                  <c:v>7.3054450042005746E-5</c:v>
                </c:pt>
                <c:pt idx="189">
                  <c:v>-1.290920092692412E-3</c:v>
                </c:pt>
                <c:pt idx="190">
                  <c:v>-3.0801115298862911E-4</c:v>
                </c:pt>
                <c:pt idx="191">
                  <c:v>-1.4933880349032565E-3</c:v>
                </c:pt>
                <c:pt idx="192">
                  <c:v>-2.039015897726819E-3</c:v>
                </c:pt>
                <c:pt idx="193">
                  <c:v>-8.6352557491777872E-3</c:v>
                </c:pt>
                <c:pt idx="194">
                  <c:v>-3.3958131417984637E-3</c:v>
                </c:pt>
                <c:pt idx="195">
                  <c:v>-4.7771768501298825E-3</c:v>
                </c:pt>
                <c:pt idx="196">
                  <c:v>-4.521991425361774E-3</c:v>
                </c:pt>
                <c:pt idx="197">
                  <c:v>-9.9430695313169337E-3</c:v>
                </c:pt>
                <c:pt idx="198">
                  <c:v>-1.0436881739339075E-2</c:v>
                </c:pt>
                <c:pt idx="199">
                  <c:v>-9.6525916853321091E-3</c:v>
                </c:pt>
                <c:pt idx="200">
                  <c:v>-7.6715924022792417E-3</c:v>
                </c:pt>
                <c:pt idx="201">
                  <c:v>-9.7449583347089148E-3</c:v>
                </c:pt>
                <c:pt idx="202">
                  <c:v>-3.1411664658419778E-3</c:v>
                </c:pt>
                <c:pt idx="203">
                  <c:v>8.7327747938164158E-4</c:v>
                </c:pt>
                <c:pt idx="204">
                  <c:v>9.4771132548215689E-3</c:v>
                </c:pt>
                <c:pt idx="205">
                  <c:v>4.2427942819310664E-3</c:v>
                </c:pt>
                <c:pt idx="206">
                  <c:v>3.7063268801518379E-3</c:v>
                </c:pt>
                <c:pt idx="207">
                  <c:v>1.8854672700334592E-3</c:v>
                </c:pt>
                <c:pt idx="208">
                  <c:v>9.5556536834084591E-4</c:v>
                </c:pt>
                <c:pt idx="209">
                  <c:v>-5.7669455977095788E-4</c:v>
                </c:pt>
                <c:pt idx="210">
                  <c:v>9.630004622070143E-6</c:v>
                </c:pt>
                <c:pt idx="211">
                  <c:v>-1.5676898595231338E-3</c:v>
                </c:pt>
                <c:pt idx="212">
                  <c:v>9.580035010927114E-4</c:v>
                </c:pt>
                <c:pt idx="213">
                  <c:v>-8.9267682514534985E-5</c:v>
                </c:pt>
                <c:pt idx="214">
                  <c:v>2.1744626599538852E-4</c:v>
                </c:pt>
                <c:pt idx="215">
                  <c:v>4.3730475501094906E-4</c:v>
                </c:pt>
                <c:pt idx="216">
                  <c:v>6.5917258129045975E-4</c:v>
                </c:pt>
                <c:pt idx="217">
                  <c:v>7.5615375619781516E-4</c:v>
                </c:pt>
                <c:pt idx="218">
                  <c:v>1.0345325777982445E-3</c:v>
                </c:pt>
                <c:pt idx="219">
                  <c:v>2.1851342627702622E-3</c:v>
                </c:pt>
                <c:pt idx="220">
                  <c:v>1.6501851044370269E-3</c:v>
                </c:pt>
                <c:pt idx="221">
                  <c:v>-3.2270889793772836E-3</c:v>
                </c:pt>
                <c:pt idx="222">
                  <c:v>-4.0723001132641212E-3</c:v>
                </c:pt>
                <c:pt idx="223">
                  <c:v>-8.1874310144863342E-3</c:v>
                </c:pt>
                <c:pt idx="224">
                  <c:v>-8.3683406873757103E-3</c:v>
                </c:pt>
                <c:pt idx="225">
                  <c:v>-3.9488038578902422E-3</c:v>
                </c:pt>
                <c:pt idx="226">
                  <c:v>8.0081332506192222E-3</c:v>
                </c:pt>
                <c:pt idx="227">
                  <c:v>3.3037821099108772E-3</c:v>
                </c:pt>
                <c:pt idx="228">
                  <c:v>5.722961157981302E-3</c:v>
                </c:pt>
                <c:pt idx="229">
                  <c:v>7.9778293904049433E-3</c:v>
                </c:pt>
                <c:pt idx="230">
                  <c:v>5.6211045032274268E-3</c:v>
                </c:pt>
                <c:pt idx="231">
                  <c:v>5.9960550169800356E-3</c:v>
                </c:pt>
                <c:pt idx="232">
                  <c:v>4.0216863996464011E-3</c:v>
                </c:pt>
                <c:pt idx="233">
                  <c:v>3.40402975282898E-3</c:v>
                </c:pt>
                <c:pt idx="234">
                  <c:v>2.8204306296573025E-3</c:v>
                </c:pt>
                <c:pt idx="235">
                  <c:v>1.2086983834628069E-3</c:v>
                </c:pt>
                <c:pt idx="236">
                  <c:v>-8.2653875514257687E-4</c:v>
                </c:pt>
                <c:pt idx="237">
                  <c:v>2.8683337108413596E-3</c:v>
                </c:pt>
                <c:pt idx="238">
                  <c:v>-7.500648206148694E-4</c:v>
                </c:pt>
                <c:pt idx="239">
                  <c:v>5.7451280140951551E-3</c:v>
                </c:pt>
                <c:pt idx="240">
                  <c:v>9.2947033513464811E-3</c:v>
                </c:pt>
                <c:pt idx="241">
                  <c:v>7.4599288617128341E-3</c:v>
                </c:pt>
                <c:pt idx="242">
                  <c:v>4.5050225170532275E-3</c:v>
                </c:pt>
                <c:pt idx="243">
                  <c:v>5.6908814913267112E-3</c:v>
                </c:pt>
                <c:pt idx="244">
                  <c:v>8.5396653545367941E-3</c:v>
                </c:pt>
                <c:pt idx="245">
                  <c:v>9.7942622954752707E-3</c:v>
                </c:pt>
                <c:pt idx="246">
                  <c:v>7.3489576406022428E-3</c:v>
                </c:pt>
                <c:pt idx="247">
                  <c:v>8.2875746441186792E-3</c:v>
                </c:pt>
                <c:pt idx="248">
                  <c:v>-5.4473603475212731E-3</c:v>
                </c:pt>
                <c:pt idx="249">
                  <c:v>-4.1594254131243503E-3</c:v>
                </c:pt>
                <c:pt idx="250">
                  <c:v>-6.1164500567922123E-3</c:v>
                </c:pt>
                <c:pt idx="251">
                  <c:v>-2.8587591932724993E-3</c:v>
                </c:pt>
                <c:pt idx="252">
                  <c:v>-2.3721929347824142E-3</c:v>
                </c:pt>
                <c:pt idx="253">
                  <c:v>-2.092201490921982E-3</c:v>
                </c:pt>
                <c:pt idx="254">
                  <c:v>8.3968330719560481E-5</c:v>
                </c:pt>
                <c:pt idx="255">
                  <c:v>-1.3043162689356869E-3</c:v>
                </c:pt>
                <c:pt idx="256">
                  <c:v>-2.9336426006899763E-3</c:v>
                </c:pt>
                <c:pt idx="257">
                  <c:v>-5.1683463675643443E-3</c:v>
                </c:pt>
                <c:pt idx="258">
                  <c:v>-3.4319738770741317E-3</c:v>
                </c:pt>
                <c:pt idx="259">
                  <c:v>7.2385587246042793E-3</c:v>
                </c:pt>
                <c:pt idx="260">
                  <c:v>9.2257673951249928E-3</c:v>
                </c:pt>
                <c:pt idx="261">
                  <c:v>5.2717590745561217E-3</c:v>
                </c:pt>
                <c:pt idx="262">
                  <c:v>5.9562150121001897E-3</c:v>
                </c:pt>
                <c:pt idx="263">
                  <c:v>3.1249630136839157E-3</c:v>
                </c:pt>
                <c:pt idx="264">
                  <c:v>1.5636977652605704E-3</c:v>
                </c:pt>
                <c:pt idx="265">
                  <c:v>-6.9732628884422356E-4</c:v>
                </c:pt>
                <c:pt idx="266">
                  <c:v>-1.1813646177821144E-3</c:v>
                </c:pt>
                <c:pt idx="267">
                  <c:v>1.4078490383297474E-3</c:v>
                </c:pt>
                <c:pt idx="268">
                  <c:v>2.4033598003122807E-3</c:v>
                </c:pt>
                <c:pt idx="269">
                  <c:v>1.9100689976641449E-3</c:v>
                </c:pt>
                <c:pt idx="270">
                  <c:v>6.428337882179655E-4</c:v>
                </c:pt>
                <c:pt idx="271">
                  <c:v>-8.6757687657760055E-4</c:v>
                </c:pt>
                <c:pt idx="272">
                  <c:v>6.6196589512475083E-4</c:v>
                </c:pt>
                <c:pt idx="273">
                  <c:v>2.4548043652837821E-3</c:v>
                </c:pt>
                <c:pt idx="274">
                  <c:v>2.8965168782670078E-3</c:v>
                </c:pt>
                <c:pt idx="275">
                  <c:v>2.4651475936543245E-3</c:v>
                </c:pt>
                <c:pt idx="276">
                  <c:v>2.3092845031073249E-3</c:v>
                </c:pt>
                <c:pt idx="277">
                  <c:v>5.8538907457489874E-4</c:v>
                </c:pt>
                <c:pt idx="278">
                  <c:v>4.0029389518396255E-3</c:v>
                </c:pt>
                <c:pt idx="279">
                  <c:v>4.6770811702444952E-3</c:v>
                </c:pt>
                <c:pt idx="280">
                  <c:v>4.1788003930649555E-3</c:v>
                </c:pt>
                <c:pt idx="281">
                  <c:v>3.9168840720302696E-3</c:v>
                </c:pt>
                <c:pt idx="282">
                  <c:v>2.5043410590086801E-3</c:v>
                </c:pt>
                <c:pt idx="283">
                  <c:v>5.5248628056644503E-3</c:v>
                </c:pt>
                <c:pt idx="284">
                  <c:v>5.0467075922762047E-3</c:v>
                </c:pt>
                <c:pt idx="285">
                  <c:v>4.6105358967276728E-3</c:v>
                </c:pt>
                <c:pt idx="286">
                  <c:v>2.4475401731393689E-3</c:v>
                </c:pt>
                <c:pt idx="287">
                  <c:v>4.1260768228148755E-3</c:v>
                </c:pt>
                <c:pt idx="288">
                  <c:v>3.0248105269977624E-3</c:v>
                </c:pt>
                <c:pt idx="289">
                  <c:v>5.0871930858793065E-3</c:v>
                </c:pt>
                <c:pt idx="290">
                  <c:v>2.8731286547280816E-3</c:v>
                </c:pt>
                <c:pt idx="291">
                  <c:v>2.7411317704444989E-3</c:v>
                </c:pt>
                <c:pt idx="292">
                  <c:v>-2.1198807620743665E-3</c:v>
                </c:pt>
                <c:pt idx="293">
                  <c:v>-7.3374422717849969E-3</c:v>
                </c:pt>
                <c:pt idx="294">
                  <c:v>-3.0913224632656694E-3</c:v>
                </c:pt>
                <c:pt idx="295">
                  <c:v>-6.7167715937286009E-3</c:v>
                </c:pt>
                <c:pt idx="296">
                  <c:v>-8.4003090055352943E-3</c:v>
                </c:pt>
                <c:pt idx="297">
                  <c:v>-7.1943036746223892E-3</c:v>
                </c:pt>
                <c:pt idx="298">
                  <c:v>-6.5537285248764149E-3</c:v>
                </c:pt>
                <c:pt idx="299">
                  <c:v>-6.7645395040714608E-3</c:v>
                </c:pt>
                <c:pt idx="300">
                  <c:v>-8.0804575223286969E-3</c:v>
                </c:pt>
                <c:pt idx="301">
                  <c:v>-6.5838505408183992E-3</c:v>
                </c:pt>
                <c:pt idx="302">
                  <c:v>-6.6106793741122563E-3</c:v>
                </c:pt>
                <c:pt idx="303">
                  <c:v>-6.2529426725776082E-3</c:v>
                </c:pt>
                <c:pt idx="304">
                  <c:v>-4.2344522314713192E-3</c:v>
                </c:pt>
                <c:pt idx="305">
                  <c:v>-4.5583990943504384E-3</c:v>
                </c:pt>
                <c:pt idx="306">
                  <c:v>-6.2634498912752705E-3</c:v>
                </c:pt>
                <c:pt idx="307">
                  <c:v>-8.1072946598471571E-4</c:v>
                </c:pt>
                <c:pt idx="308">
                  <c:v>4.1381634377697062E-3</c:v>
                </c:pt>
                <c:pt idx="309">
                  <c:v>-6.4296177492370096E-3</c:v>
                </c:pt>
                <c:pt idx="310">
                  <c:v>-5.8571055465290959E-3</c:v>
                </c:pt>
                <c:pt idx="311">
                  <c:v>-2.1365607884900762E-4</c:v>
                </c:pt>
                <c:pt idx="312">
                  <c:v>6.4986466734050351E-3</c:v>
                </c:pt>
                <c:pt idx="313">
                  <c:v>5.8654063658205094E-3</c:v>
                </c:pt>
                <c:pt idx="314">
                  <c:v>6.3383315486084833E-3</c:v>
                </c:pt>
                <c:pt idx="315">
                  <c:v>6.0866671800490907E-3</c:v>
                </c:pt>
                <c:pt idx="316">
                  <c:v>2.0847858363129274E-3</c:v>
                </c:pt>
                <c:pt idx="317">
                  <c:v>4.3126906145357271E-3</c:v>
                </c:pt>
                <c:pt idx="318">
                  <c:v>2.2480248271463266E-3</c:v>
                </c:pt>
                <c:pt idx="319">
                  <c:v>2.8446522284182769E-3</c:v>
                </c:pt>
                <c:pt idx="320">
                  <c:v>2.9806263237128604E-3</c:v>
                </c:pt>
                <c:pt idx="321">
                  <c:v>2.2888826600700185E-3</c:v>
                </c:pt>
                <c:pt idx="322">
                  <c:v>-8.9557316703781781E-5</c:v>
                </c:pt>
                <c:pt idx="323">
                  <c:v>2.418175476306985E-3</c:v>
                </c:pt>
                <c:pt idx="324">
                  <c:v>-1.1553493874254771E-4</c:v>
                </c:pt>
                <c:pt idx="325">
                  <c:v>1.9527538925614065E-3</c:v>
                </c:pt>
                <c:pt idx="326">
                  <c:v>2.529033603463353E-3</c:v>
                </c:pt>
                <c:pt idx="327">
                  <c:v>2.8180332678954499E-3</c:v>
                </c:pt>
                <c:pt idx="328">
                  <c:v>3.2517786888441366E-3</c:v>
                </c:pt>
                <c:pt idx="329">
                  <c:v>3.289014646574614E-3</c:v>
                </c:pt>
                <c:pt idx="330">
                  <c:v>3.477071176630259E-3</c:v>
                </c:pt>
                <c:pt idx="331">
                  <c:v>3.5457368643487417E-3</c:v>
                </c:pt>
                <c:pt idx="332">
                  <c:v>2.1982569646631419E-3</c:v>
                </c:pt>
                <c:pt idx="333">
                  <c:v>-3.0691409756867377E-3</c:v>
                </c:pt>
                <c:pt idx="334">
                  <c:v>-3.7057922512987798E-3</c:v>
                </c:pt>
                <c:pt idx="335">
                  <c:v>-4.3931374347180013E-3</c:v>
                </c:pt>
                <c:pt idx="336">
                  <c:v>-1.116528625937481E-3</c:v>
                </c:pt>
                <c:pt idx="337">
                  <c:v>-5.2491716405352268E-3</c:v>
                </c:pt>
                <c:pt idx="338">
                  <c:v>-3.5215717578219704E-3</c:v>
                </c:pt>
                <c:pt idx="339">
                  <c:v>1.5891062979037354E-3</c:v>
                </c:pt>
                <c:pt idx="340">
                  <c:v>-4.8769563529111812E-3</c:v>
                </c:pt>
                <c:pt idx="341">
                  <c:v>-4.4793997640018984E-3</c:v>
                </c:pt>
                <c:pt idx="342">
                  <c:v>-2.2836501022705253E-3</c:v>
                </c:pt>
                <c:pt idx="343">
                  <c:v>-2.6438812894025773E-3</c:v>
                </c:pt>
                <c:pt idx="344">
                  <c:v>-2.6053631463869376E-3</c:v>
                </c:pt>
                <c:pt idx="345">
                  <c:v>1.5046764411838463E-3</c:v>
                </c:pt>
                <c:pt idx="346">
                  <c:v>-2.9719946891177025E-4</c:v>
                </c:pt>
                <c:pt idx="347">
                  <c:v>5.1423453400838981E-3</c:v>
                </c:pt>
                <c:pt idx="348">
                  <c:v>1.7332090088830118E-3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B-5444-9D8B-8A0B1A0E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19760"/>
        <c:axId val="1857391600"/>
      </c:scatterChart>
      <c:valAx>
        <c:axId val="184971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391600"/>
        <c:crosses val="autoZero"/>
        <c:crossBetween val="midCat"/>
      </c:valAx>
      <c:valAx>
        <c:axId val="18573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971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'1yr'!$N$1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'1yr'!$N$2:$N$350</c:f>
              <c:numCache>
                <c:formatCode>General</c:formatCode>
                <c:ptCount val="349"/>
                <c:pt idx="0">
                  <c:v>-8.2097513600012245E-3</c:v>
                </c:pt>
                <c:pt idx="1">
                  <c:v>-4.7174466996846047E-3</c:v>
                </c:pt>
                <c:pt idx="2">
                  <c:v>-1.2634911229856159E-3</c:v>
                </c:pt>
                <c:pt idx="3">
                  <c:v>2.2354058799370375E-3</c:v>
                </c:pt>
                <c:pt idx="4">
                  <c:v>1.6822298605104909E-3</c:v>
                </c:pt>
                <c:pt idx="5">
                  <c:v>2.9950968703137716E-3</c:v>
                </c:pt>
                <c:pt idx="6">
                  <c:v>3.2567496634186739E-4</c:v>
                </c:pt>
                <c:pt idx="7">
                  <c:v>7.4626931750398709E-3</c:v>
                </c:pt>
                <c:pt idx="8">
                  <c:v>7.9981449652935643E-3</c:v>
                </c:pt>
                <c:pt idx="9">
                  <c:v>8.0757386971080179E-3</c:v>
                </c:pt>
                <c:pt idx="10">
                  <c:v>2.7732418436586196E-3</c:v>
                </c:pt>
                <c:pt idx="11">
                  <c:v>7.7785287383622687E-3</c:v>
                </c:pt>
                <c:pt idx="12">
                  <c:v>2.6253698441554797E-3</c:v>
                </c:pt>
                <c:pt idx="13">
                  <c:v>-2.6951007442229521E-3</c:v>
                </c:pt>
                <c:pt idx="14">
                  <c:v>-5.236933424553978E-4</c:v>
                </c:pt>
                <c:pt idx="15">
                  <c:v>-9.6830569610433567E-4</c:v>
                </c:pt>
                <c:pt idx="16">
                  <c:v>-4.1721048336616773E-3</c:v>
                </c:pt>
                <c:pt idx="17">
                  <c:v>-6.9256689328007961E-4</c:v>
                </c:pt>
                <c:pt idx="18">
                  <c:v>-5.7092621442732076E-3</c:v>
                </c:pt>
                <c:pt idx="19">
                  <c:v>-2.3559567996568782E-3</c:v>
                </c:pt>
                <c:pt idx="20">
                  <c:v>-5.3836196016169499E-3</c:v>
                </c:pt>
                <c:pt idx="21">
                  <c:v>-5.2489175688133563E-3</c:v>
                </c:pt>
                <c:pt idx="22">
                  <c:v>-8.9754131138388045E-4</c:v>
                </c:pt>
                <c:pt idx="23">
                  <c:v>-2.2427910568223763E-3</c:v>
                </c:pt>
                <c:pt idx="24">
                  <c:v>-8.4811216539667188E-3</c:v>
                </c:pt>
                <c:pt idx="25">
                  <c:v>-1.0657369087797354E-2</c:v>
                </c:pt>
                <c:pt idx="26">
                  <c:v>-8.3517786106006593E-3</c:v>
                </c:pt>
                <c:pt idx="27">
                  <c:v>-5.5731772571841042E-3</c:v>
                </c:pt>
                <c:pt idx="28">
                  <c:v>-6.0956472011819696E-3</c:v>
                </c:pt>
                <c:pt idx="29">
                  <c:v>-7.9111702722502383E-3</c:v>
                </c:pt>
                <c:pt idx="30">
                  <c:v>-5.8459724050488725E-3</c:v>
                </c:pt>
                <c:pt idx="31">
                  <c:v>-4.6694784147445489E-3</c:v>
                </c:pt>
                <c:pt idx="32">
                  <c:v>-5.4071481052577015E-3</c:v>
                </c:pt>
                <c:pt idx="33">
                  <c:v>-9.4199300737462088E-3</c:v>
                </c:pt>
                <c:pt idx="34">
                  <c:v>-1.1168746424043873E-2</c:v>
                </c:pt>
                <c:pt idx="35">
                  <c:v>-9.638945556890776E-3</c:v>
                </c:pt>
                <c:pt idx="36">
                  <c:v>-6.1400665858087431E-3</c:v>
                </c:pt>
                <c:pt idx="37">
                  <c:v>-2.7211990264632167E-3</c:v>
                </c:pt>
                <c:pt idx="38">
                  <c:v>4.9532099372143626E-3</c:v>
                </c:pt>
                <c:pt idx="39">
                  <c:v>3.0562587969883408E-3</c:v>
                </c:pt>
                <c:pt idx="40">
                  <c:v>2.8667946077284546E-3</c:v>
                </c:pt>
                <c:pt idx="41">
                  <c:v>4.7500828884358606E-3</c:v>
                </c:pt>
                <c:pt idx="42">
                  <c:v>2.9540258091675289E-3</c:v>
                </c:pt>
                <c:pt idx="43">
                  <c:v>2.0774696843451857E-3</c:v>
                </c:pt>
                <c:pt idx="44">
                  <c:v>4.1795709571481815E-3</c:v>
                </c:pt>
                <c:pt idx="45">
                  <c:v>4.5012475195309546E-3</c:v>
                </c:pt>
                <c:pt idx="46">
                  <c:v>6.8650319978772892E-3</c:v>
                </c:pt>
                <c:pt idx="47">
                  <c:v>3.4472826751494835E-3</c:v>
                </c:pt>
                <c:pt idx="48">
                  <c:v>4.553150126568116E-3</c:v>
                </c:pt>
                <c:pt idx="49">
                  <c:v>2.52249544257726E-3</c:v>
                </c:pt>
                <c:pt idx="50">
                  <c:v>2.0904855211693781E-3</c:v>
                </c:pt>
                <c:pt idx="51">
                  <c:v>-7.6837855311834725E-4</c:v>
                </c:pt>
                <c:pt idx="52">
                  <c:v>-4.6109871433358965E-3</c:v>
                </c:pt>
                <c:pt idx="53">
                  <c:v>-4.4752109732007876E-3</c:v>
                </c:pt>
                <c:pt idx="54">
                  <c:v>-5.0319050136411383E-3</c:v>
                </c:pt>
                <c:pt idx="55">
                  <c:v>-9.719206352754594E-3</c:v>
                </c:pt>
                <c:pt idx="56">
                  <c:v>-8.9176116393597359E-3</c:v>
                </c:pt>
                <c:pt idx="57">
                  <c:v>-9.0680293225706803E-3</c:v>
                </c:pt>
                <c:pt idx="58">
                  <c:v>-8.1010663615636962E-3</c:v>
                </c:pt>
                <c:pt idx="59">
                  <c:v>-1.1839087860396429E-2</c:v>
                </c:pt>
                <c:pt idx="60">
                  <c:v>-1.1492335148698091E-2</c:v>
                </c:pt>
                <c:pt idx="61">
                  <c:v>-1.2173475223208441E-2</c:v>
                </c:pt>
                <c:pt idx="62">
                  <c:v>-9.7334868050328854E-3</c:v>
                </c:pt>
                <c:pt idx="63">
                  <c:v>-8.5546314349982267E-3</c:v>
                </c:pt>
                <c:pt idx="64">
                  <c:v>-8.2079010394487412E-3</c:v>
                </c:pt>
                <c:pt idx="65">
                  <c:v>-7.9926483461438477E-3</c:v>
                </c:pt>
                <c:pt idx="66">
                  <c:v>-7.3610700968354138E-3</c:v>
                </c:pt>
                <c:pt idx="67">
                  <c:v>-7.1460116442378313E-3</c:v>
                </c:pt>
                <c:pt idx="68">
                  <c:v>-8.2906563796432079E-3</c:v>
                </c:pt>
                <c:pt idx="69">
                  <c:v>-7.735949175417426E-3</c:v>
                </c:pt>
                <c:pt idx="70">
                  <c:v>-5.5086844453300331E-3</c:v>
                </c:pt>
                <c:pt idx="71">
                  <c:v>-5.4757757949740722E-3</c:v>
                </c:pt>
                <c:pt idx="72">
                  <c:v>-4.0735922197954796E-3</c:v>
                </c:pt>
                <c:pt idx="73">
                  <c:v>-4.2217368773044689E-3</c:v>
                </c:pt>
                <c:pt idx="74">
                  <c:v>-5.8320124649099822E-3</c:v>
                </c:pt>
                <c:pt idx="75">
                  <c:v>-8.5357321444749223E-3</c:v>
                </c:pt>
                <c:pt idx="76">
                  <c:v>-9.5999517812630098E-3</c:v>
                </c:pt>
                <c:pt idx="77">
                  <c:v>-7.9824366204660872E-3</c:v>
                </c:pt>
                <c:pt idx="78">
                  <c:v>-7.0977300537749949E-3</c:v>
                </c:pt>
                <c:pt idx="79">
                  <c:v>-7.8020417756362627E-3</c:v>
                </c:pt>
                <c:pt idx="80">
                  <c:v>-6.6832459330885205E-3</c:v>
                </c:pt>
                <c:pt idx="81">
                  <c:v>-6.6308060807646133E-3</c:v>
                </c:pt>
                <c:pt idx="82">
                  <c:v>-4.7652566227214133E-3</c:v>
                </c:pt>
                <c:pt idx="83">
                  <c:v>-4.3674361025264098E-3</c:v>
                </c:pt>
                <c:pt idx="84">
                  <c:v>-4.4176029215463718E-3</c:v>
                </c:pt>
                <c:pt idx="85">
                  <c:v>-2.8311790118398829E-3</c:v>
                </c:pt>
                <c:pt idx="86">
                  <c:v>-4.2423669432304842E-3</c:v>
                </c:pt>
                <c:pt idx="87">
                  <c:v>-3.9294375265259071E-3</c:v>
                </c:pt>
                <c:pt idx="88">
                  <c:v>-5.9845978735608915E-3</c:v>
                </c:pt>
                <c:pt idx="89">
                  <c:v>-3.1229489534132827E-3</c:v>
                </c:pt>
                <c:pt idx="90">
                  <c:v>-3.2595432972423481E-3</c:v>
                </c:pt>
                <c:pt idx="91">
                  <c:v>4.8763944180956354E-4</c:v>
                </c:pt>
                <c:pt idx="92">
                  <c:v>2.7172572675607711E-3</c:v>
                </c:pt>
                <c:pt idx="93">
                  <c:v>1.3911596651052681E-3</c:v>
                </c:pt>
                <c:pt idx="94">
                  <c:v>1.817059210921998E-4</c:v>
                </c:pt>
                <c:pt idx="95">
                  <c:v>1.6921261407901039E-3</c:v>
                </c:pt>
                <c:pt idx="96">
                  <c:v>2.7749078013367661E-3</c:v>
                </c:pt>
                <c:pt idx="97">
                  <c:v>2.5376391207167131E-3</c:v>
                </c:pt>
                <c:pt idx="98">
                  <c:v>2.8576229678311128E-3</c:v>
                </c:pt>
                <c:pt idx="99">
                  <c:v>1.9933675645714601E-3</c:v>
                </c:pt>
                <c:pt idx="100">
                  <c:v>4.3884881962869549E-3</c:v>
                </c:pt>
                <c:pt idx="101">
                  <c:v>2.4999281788580909E-3</c:v>
                </c:pt>
                <c:pt idx="102">
                  <c:v>2.7886545671831856E-3</c:v>
                </c:pt>
                <c:pt idx="103">
                  <c:v>4.4422637204735316E-3</c:v>
                </c:pt>
                <c:pt idx="104">
                  <c:v>3.2270604145566654E-3</c:v>
                </c:pt>
                <c:pt idx="105">
                  <c:v>3.7241806517560594E-3</c:v>
                </c:pt>
                <c:pt idx="106">
                  <c:v>1.8453547773362635E-3</c:v>
                </c:pt>
                <c:pt idx="107">
                  <c:v>2.9518844398909996E-3</c:v>
                </c:pt>
                <c:pt idx="108">
                  <c:v>-2.6636727481925571E-3</c:v>
                </c:pt>
                <c:pt idx="109">
                  <c:v>-2.7828912682250915E-3</c:v>
                </c:pt>
                <c:pt idx="110">
                  <c:v>-5.6040170773550939E-4</c:v>
                </c:pt>
                <c:pt idx="111">
                  <c:v>6.8266997714242807E-5</c:v>
                </c:pt>
                <c:pt idx="112">
                  <c:v>-3.4068020626760454E-3</c:v>
                </c:pt>
                <c:pt idx="113">
                  <c:v>-3.754855178103091E-3</c:v>
                </c:pt>
                <c:pt idx="114">
                  <c:v>-1.7113518738212448E-3</c:v>
                </c:pt>
                <c:pt idx="115">
                  <c:v>-7.1500133622427412E-3</c:v>
                </c:pt>
                <c:pt idx="116">
                  <c:v>-3.0967582775917341E-4</c:v>
                </c:pt>
                <c:pt idx="117">
                  <c:v>3.9786150462059813E-4</c:v>
                </c:pt>
                <c:pt idx="118">
                  <c:v>1.1627910532348257E-2</c:v>
                </c:pt>
                <c:pt idx="119">
                  <c:v>1.1035813226352116E-2</c:v>
                </c:pt>
                <c:pt idx="120">
                  <c:v>1.1188254962231784E-2</c:v>
                </c:pt>
                <c:pt idx="121">
                  <c:v>1.4505909377561133E-2</c:v>
                </c:pt>
                <c:pt idx="122">
                  <c:v>1.1210006627100755E-2</c:v>
                </c:pt>
                <c:pt idx="123">
                  <c:v>1.0376914219273503E-2</c:v>
                </c:pt>
                <c:pt idx="124">
                  <c:v>1.1719404133716426E-2</c:v>
                </c:pt>
                <c:pt idx="125">
                  <c:v>1.5722041317696812E-2</c:v>
                </c:pt>
                <c:pt idx="126">
                  <c:v>1.1768723201121392E-2</c:v>
                </c:pt>
                <c:pt idx="127">
                  <c:v>9.8381541450664051E-3</c:v>
                </c:pt>
                <c:pt idx="128">
                  <c:v>1.043824605509968E-2</c:v>
                </c:pt>
                <c:pt idx="129">
                  <c:v>8.3140957164487862E-3</c:v>
                </c:pt>
                <c:pt idx="130">
                  <c:v>1.1075891120567762E-2</c:v>
                </c:pt>
                <c:pt idx="131">
                  <c:v>6.4521925420806796E-3</c:v>
                </c:pt>
                <c:pt idx="132">
                  <c:v>-2.5135789484612668E-3</c:v>
                </c:pt>
                <c:pt idx="133">
                  <c:v>-5.0781179917407937E-3</c:v>
                </c:pt>
                <c:pt idx="134">
                  <c:v>-8.6014940276718087E-3</c:v>
                </c:pt>
                <c:pt idx="135">
                  <c:v>-7.1656413440184946E-3</c:v>
                </c:pt>
                <c:pt idx="136">
                  <c:v>-6.1348813166285689E-3</c:v>
                </c:pt>
                <c:pt idx="137">
                  <c:v>-7.0490216705770686E-3</c:v>
                </c:pt>
                <c:pt idx="138">
                  <c:v>-6.8626443338091446E-3</c:v>
                </c:pt>
                <c:pt idx="139">
                  <c:v>-7.7711419152047788E-3</c:v>
                </c:pt>
                <c:pt idx="140">
                  <c:v>-1.0876317190915842E-2</c:v>
                </c:pt>
                <c:pt idx="141">
                  <c:v>-9.5107624978463846E-3</c:v>
                </c:pt>
                <c:pt idx="142">
                  <c:v>-6.7117413685799862E-3</c:v>
                </c:pt>
                <c:pt idx="143">
                  <c:v>-8.7951307826043337E-3</c:v>
                </c:pt>
                <c:pt idx="144">
                  <c:v>-7.6397448916307661E-3</c:v>
                </c:pt>
                <c:pt idx="145">
                  <c:v>-7.7646217885435215E-3</c:v>
                </c:pt>
                <c:pt idx="146">
                  <c:v>-6.1824089721075476E-3</c:v>
                </c:pt>
                <c:pt idx="147">
                  <c:v>-6.3396220511160901E-3</c:v>
                </c:pt>
                <c:pt idx="148">
                  <c:v>-7.6481648862927638E-3</c:v>
                </c:pt>
                <c:pt idx="149">
                  <c:v>-8.1433545498642047E-3</c:v>
                </c:pt>
                <c:pt idx="150">
                  <c:v>-6.9797849991795414E-3</c:v>
                </c:pt>
                <c:pt idx="151">
                  <c:v>-1.9279773462583883E-3</c:v>
                </c:pt>
                <c:pt idx="152">
                  <c:v>3.2182757576264473E-3</c:v>
                </c:pt>
                <c:pt idx="153">
                  <c:v>5.034395197898639E-3</c:v>
                </c:pt>
                <c:pt idx="154">
                  <c:v>3.6657386628106284E-3</c:v>
                </c:pt>
                <c:pt idx="155">
                  <c:v>6.4579963265205143E-3</c:v>
                </c:pt>
                <c:pt idx="156">
                  <c:v>3.67039897287149E-3</c:v>
                </c:pt>
                <c:pt idx="157">
                  <c:v>3.6364804453300308E-3</c:v>
                </c:pt>
                <c:pt idx="158">
                  <c:v>4.6961177239030066E-3</c:v>
                </c:pt>
                <c:pt idx="159">
                  <c:v>4.9128771335483316E-3</c:v>
                </c:pt>
                <c:pt idx="160">
                  <c:v>5.7609170338538771E-3</c:v>
                </c:pt>
                <c:pt idx="161">
                  <c:v>2.8097353764841224E-3</c:v>
                </c:pt>
                <c:pt idx="162">
                  <c:v>-1.7680162113805475E-3</c:v>
                </c:pt>
                <c:pt idx="163">
                  <c:v>-5.6061435662040516E-4</c:v>
                </c:pt>
                <c:pt idx="164">
                  <c:v>-1.9509612528566481E-3</c:v>
                </c:pt>
                <c:pt idx="165">
                  <c:v>5.706938760668091E-4</c:v>
                </c:pt>
                <c:pt idx="166">
                  <c:v>1.832333966585312E-3</c:v>
                </c:pt>
                <c:pt idx="167">
                  <c:v>1.4016870322338185E-4</c:v>
                </c:pt>
                <c:pt idx="168">
                  <c:v>5.3290010364653601E-4</c:v>
                </c:pt>
                <c:pt idx="169">
                  <c:v>1.7012171992034347E-4</c:v>
                </c:pt>
                <c:pt idx="170">
                  <c:v>4.6522773181107823E-4</c:v>
                </c:pt>
                <c:pt idx="171">
                  <c:v>-2.4662823648220851E-3</c:v>
                </c:pt>
                <c:pt idx="172">
                  <c:v>-3.5026197345736964E-3</c:v>
                </c:pt>
                <c:pt idx="173">
                  <c:v>-1.44837637638942E-3</c:v>
                </c:pt>
                <c:pt idx="174">
                  <c:v>3.1031202955841483E-3</c:v>
                </c:pt>
                <c:pt idx="175">
                  <c:v>7.0465258124356809E-4</c:v>
                </c:pt>
                <c:pt idx="176">
                  <c:v>5.2989524490614469E-4</c:v>
                </c:pt>
                <c:pt idx="177">
                  <c:v>-6.6798487736529841E-4</c:v>
                </c:pt>
                <c:pt idx="178">
                  <c:v>-3.333034282761535E-3</c:v>
                </c:pt>
                <c:pt idx="179">
                  <c:v>-2.2993117084634963E-3</c:v>
                </c:pt>
                <c:pt idx="180">
                  <c:v>-2.644469621454832E-3</c:v>
                </c:pt>
                <c:pt idx="181">
                  <c:v>-2.0912255184598804E-3</c:v>
                </c:pt>
                <c:pt idx="182">
                  <c:v>-1.0726688815889925E-3</c:v>
                </c:pt>
                <c:pt idx="183">
                  <c:v>-2.0490864322366895E-3</c:v>
                </c:pt>
                <c:pt idx="184">
                  <c:v>1.2083074503856754E-3</c:v>
                </c:pt>
                <c:pt idx="185">
                  <c:v>4.9010886236170066E-4</c:v>
                </c:pt>
                <c:pt idx="186">
                  <c:v>2.301540529235503E-3</c:v>
                </c:pt>
                <c:pt idx="187">
                  <c:v>2.0849200404984584E-3</c:v>
                </c:pt>
                <c:pt idx="188">
                  <c:v>2.8873348598519588E-4</c:v>
                </c:pt>
                <c:pt idx="189">
                  <c:v>-1.5552783472562145E-3</c:v>
                </c:pt>
                <c:pt idx="190">
                  <c:v>-1.2067969465423692E-3</c:v>
                </c:pt>
                <c:pt idx="191">
                  <c:v>-7.9418242866659099E-4</c:v>
                </c:pt>
                <c:pt idx="192">
                  <c:v>-3.5872199235347582E-3</c:v>
                </c:pt>
                <c:pt idx="193">
                  <c:v>-6.1072348304943586E-3</c:v>
                </c:pt>
                <c:pt idx="194">
                  <c:v>-8.0417112927741105E-3</c:v>
                </c:pt>
                <c:pt idx="195">
                  <c:v>-8.927246979399301E-3</c:v>
                </c:pt>
                <c:pt idx="196">
                  <c:v>-7.3243249460008169E-3</c:v>
                </c:pt>
                <c:pt idx="197">
                  <c:v>-8.0416776661809235E-3</c:v>
                </c:pt>
                <c:pt idx="198">
                  <c:v>-9.3181201130457039E-3</c:v>
                </c:pt>
                <c:pt idx="199">
                  <c:v>-7.3029076043837514E-3</c:v>
                </c:pt>
                <c:pt idx="200">
                  <c:v>-5.5033538568703281E-3</c:v>
                </c:pt>
                <c:pt idx="201">
                  <c:v>-6.4728864467544119E-3</c:v>
                </c:pt>
                <c:pt idx="202">
                  <c:v>8.2915273695779567E-4</c:v>
                </c:pt>
                <c:pt idx="203">
                  <c:v>3.7612759314658963E-3</c:v>
                </c:pt>
                <c:pt idx="204">
                  <c:v>8.5183687098972921E-3</c:v>
                </c:pt>
                <c:pt idx="205">
                  <c:v>5.3955036024481871E-3</c:v>
                </c:pt>
                <c:pt idx="206">
                  <c:v>4.780247011244616E-3</c:v>
                </c:pt>
                <c:pt idx="207">
                  <c:v>4.4718202734314056E-3</c:v>
                </c:pt>
                <c:pt idx="208">
                  <c:v>3.0652323418419291E-3</c:v>
                </c:pt>
                <c:pt idx="209">
                  <c:v>-1.1633827966179081E-3</c:v>
                </c:pt>
                <c:pt idx="210">
                  <c:v>5.3786962655493833E-3</c:v>
                </c:pt>
                <c:pt idx="211">
                  <c:v>8.9695325161885664E-4</c:v>
                </c:pt>
                <c:pt idx="212">
                  <c:v>9.4474194006900075E-4</c:v>
                </c:pt>
                <c:pt idx="213">
                  <c:v>1.4896864463561296E-3</c:v>
                </c:pt>
                <c:pt idx="214">
                  <c:v>2.6013212481609885E-3</c:v>
                </c:pt>
                <c:pt idx="215">
                  <c:v>1.502420503177837E-3</c:v>
                </c:pt>
                <c:pt idx="216">
                  <c:v>2.7844754020613371E-3</c:v>
                </c:pt>
                <c:pt idx="217">
                  <c:v>5.2317313772319643E-3</c:v>
                </c:pt>
                <c:pt idx="218">
                  <c:v>6.2053315648153556E-3</c:v>
                </c:pt>
                <c:pt idx="219">
                  <c:v>5.0701073574824021E-3</c:v>
                </c:pt>
                <c:pt idx="220">
                  <c:v>5.4190639228740706E-3</c:v>
                </c:pt>
                <c:pt idx="221">
                  <c:v>3.8359740512200272E-3</c:v>
                </c:pt>
                <c:pt idx="222">
                  <c:v>-3.4779872542067929E-3</c:v>
                </c:pt>
                <c:pt idx="223">
                  <c:v>-2.9880408420345887E-3</c:v>
                </c:pt>
                <c:pt idx="224">
                  <c:v>-1.0252786955261037E-2</c:v>
                </c:pt>
                <c:pt idx="225">
                  <c:v>-3.0433449509731612E-3</c:v>
                </c:pt>
                <c:pt idx="226">
                  <c:v>4.0932186952308235E-3</c:v>
                </c:pt>
                <c:pt idx="227">
                  <c:v>7.2630771094211507E-3</c:v>
                </c:pt>
                <c:pt idx="228">
                  <c:v>7.0455415275983528E-3</c:v>
                </c:pt>
                <c:pt idx="229">
                  <c:v>8.4806277218860832E-3</c:v>
                </c:pt>
                <c:pt idx="230">
                  <c:v>9.4211380523708949E-3</c:v>
                </c:pt>
                <c:pt idx="231">
                  <c:v>6.931951793530915E-3</c:v>
                </c:pt>
                <c:pt idx="232">
                  <c:v>7.4150848007095305E-3</c:v>
                </c:pt>
                <c:pt idx="233">
                  <c:v>1.8235784547645855E-3</c:v>
                </c:pt>
                <c:pt idx="234">
                  <c:v>3.191428028635309E-3</c:v>
                </c:pt>
                <c:pt idx="235">
                  <c:v>-7.9231561523415983E-3</c:v>
                </c:pt>
                <c:pt idx="236">
                  <c:v>-5.8752490782342393E-4</c:v>
                </c:pt>
                <c:pt idx="237">
                  <c:v>2.7433307582133372E-3</c:v>
                </c:pt>
                <c:pt idx="238">
                  <c:v>-2.5069946809542793E-3</c:v>
                </c:pt>
                <c:pt idx="239">
                  <c:v>3.0691919205114932E-3</c:v>
                </c:pt>
                <c:pt idx="240">
                  <c:v>1.0262075307337432E-2</c:v>
                </c:pt>
                <c:pt idx="241">
                  <c:v>8.4091404486742946E-3</c:v>
                </c:pt>
                <c:pt idx="242">
                  <c:v>4.9137362813078175E-3</c:v>
                </c:pt>
                <c:pt idx="243">
                  <c:v>6.374071232195932E-3</c:v>
                </c:pt>
                <c:pt idx="244">
                  <c:v>8.1720644403989445E-3</c:v>
                </c:pt>
                <c:pt idx="245">
                  <c:v>8.5998722866913405E-3</c:v>
                </c:pt>
                <c:pt idx="246">
                  <c:v>6.3064485032086233E-3</c:v>
                </c:pt>
                <c:pt idx="247">
                  <c:v>8.0603352017631288E-3</c:v>
                </c:pt>
                <c:pt idx="248">
                  <c:v>-9.748955746862735E-3</c:v>
                </c:pt>
                <c:pt idx="249">
                  <c:v>-7.3706531478395891E-3</c:v>
                </c:pt>
                <c:pt idx="250">
                  <c:v>-6.4425727758016423E-3</c:v>
                </c:pt>
                <c:pt idx="251">
                  <c:v>-4.0239480331698552E-3</c:v>
                </c:pt>
                <c:pt idx="252">
                  <c:v>-3.1575766896219061E-3</c:v>
                </c:pt>
                <c:pt idx="253">
                  <c:v>-1.7526300259744507E-3</c:v>
                </c:pt>
                <c:pt idx="254">
                  <c:v>-1.0728821867070021E-3</c:v>
                </c:pt>
                <c:pt idx="255">
                  <c:v>-1.8763152828243273E-3</c:v>
                </c:pt>
                <c:pt idx="256">
                  <c:v>-4.4766667432591658E-3</c:v>
                </c:pt>
                <c:pt idx="257">
                  <c:v>-3.5952727988951636E-3</c:v>
                </c:pt>
                <c:pt idx="258">
                  <c:v>-3.0605370176699422E-3</c:v>
                </c:pt>
                <c:pt idx="259">
                  <c:v>4.761964407070861E-3</c:v>
                </c:pt>
                <c:pt idx="260">
                  <c:v>7.9565486197845231E-3</c:v>
                </c:pt>
                <c:pt idx="261">
                  <c:v>3.7870378678131244E-3</c:v>
                </c:pt>
                <c:pt idx="262">
                  <c:v>4.7611038598224902E-3</c:v>
                </c:pt>
                <c:pt idx="263">
                  <c:v>4.4129040499782017E-3</c:v>
                </c:pt>
                <c:pt idx="264">
                  <c:v>1.4831069465636379E-3</c:v>
                </c:pt>
                <c:pt idx="265">
                  <c:v>1.4854809270637963E-3</c:v>
                </c:pt>
                <c:pt idx="266">
                  <c:v>4.6451505138079413E-4</c:v>
                </c:pt>
                <c:pt idx="267">
                  <c:v>8.2185505147162538E-4</c:v>
                </c:pt>
                <c:pt idx="268">
                  <c:v>5.1560018395933171E-3</c:v>
                </c:pt>
                <c:pt idx="269">
                  <c:v>3.2687650608073191E-3</c:v>
                </c:pt>
                <c:pt idx="270">
                  <c:v>2.8948409671903166E-3</c:v>
                </c:pt>
                <c:pt idx="271">
                  <c:v>5.570066015234687E-4</c:v>
                </c:pt>
                <c:pt idx="272">
                  <c:v>1.7216225233193556E-3</c:v>
                </c:pt>
                <c:pt idx="273">
                  <c:v>2.3627926760596031E-3</c:v>
                </c:pt>
                <c:pt idx="274">
                  <c:v>2.0736684952907883E-3</c:v>
                </c:pt>
                <c:pt idx="275">
                  <c:v>2.7019566092514966E-3</c:v>
                </c:pt>
                <c:pt idx="276">
                  <c:v>1.9982048027335809E-3</c:v>
                </c:pt>
                <c:pt idx="277">
                  <c:v>2.0776002518300991E-3</c:v>
                </c:pt>
                <c:pt idx="278">
                  <c:v>2.8708117846295376E-3</c:v>
                </c:pt>
                <c:pt idx="279">
                  <c:v>2.4516463515397539E-3</c:v>
                </c:pt>
                <c:pt idx="280">
                  <c:v>2.8259593344773272E-3</c:v>
                </c:pt>
                <c:pt idx="281">
                  <c:v>2.3923040731229951E-3</c:v>
                </c:pt>
                <c:pt idx="282">
                  <c:v>2.1815306729384698E-3</c:v>
                </c:pt>
                <c:pt idx="283">
                  <c:v>3.0729328578828433E-3</c:v>
                </c:pt>
                <c:pt idx="284">
                  <c:v>1.8141323556578031E-3</c:v>
                </c:pt>
                <c:pt idx="285">
                  <c:v>1.0899895595101123E-3</c:v>
                </c:pt>
                <c:pt idx="286">
                  <c:v>1.6588733387480556E-3</c:v>
                </c:pt>
                <c:pt idx="287">
                  <c:v>2.0837036590888565E-3</c:v>
                </c:pt>
                <c:pt idx="288">
                  <c:v>3.9229156095311416E-3</c:v>
                </c:pt>
                <c:pt idx="289">
                  <c:v>2.6792392295518436E-3</c:v>
                </c:pt>
                <c:pt idx="290">
                  <c:v>2.5451162206504147E-3</c:v>
                </c:pt>
                <c:pt idx="291">
                  <c:v>3.7460020837852895E-3</c:v>
                </c:pt>
                <c:pt idx="292">
                  <c:v>5.259068254624133E-4</c:v>
                </c:pt>
                <c:pt idx="293">
                  <c:v>-3.4564962780610341E-3</c:v>
                </c:pt>
                <c:pt idx="294">
                  <c:v>-1.8877655047219097E-3</c:v>
                </c:pt>
                <c:pt idx="295">
                  <c:v>-5.7979013295896119E-3</c:v>
                </c:pt>
                <c:pt idx="296">
                  <c:v>-6.8006373392146737E-3</c:v>
                </c:pt>
                <c:pt idx="297">
                  <c:v>-3.6106333770628673E-3</c:v>
                </c:pt>
                <c:pt idx="298">
                  <c:v>-2.4524578315165465E-3</c:v>
                </c:pt>
                <c:pt idx="299">
                  <c:v>-2.5854732726914671E-3</c:v>
                </c:pt>
                <c:pt idx="300">
                  <c:v>-6.5826083316904557E-3</c:v>
                </c:pt>
                <c:pt idx="301">
                  <c:v>-3.0745968304538435E-3</c:v>
                </c:pt>
                <c:pt idx="302">
                  <c:v>-2.3336353171768721E-3</c:v>
                </c:pt>
                <c:pt idx="303">
                  <c:v>-3.7267434102825686E-3</c:v>
                </c:pt>
                <c:pt idx="304">
                  <c:v>-2.7391794146059967E-3</c:v>
                </c:pt>
                <c:pt idx="305">
                  <c:v>-2.9448633703948565E-3</c:v>
                </c:pt>
                <c:pt idx="306">
                  <c:v>-3.8085650584234205E-3</c:v>
                </c:pt>
                <c:pt idx="307">
                  <c:v>1.7159714375947453E-3</c:v>
                </c:pt>
                <c:pt idx="308">
                  <c:v>3.5370721603392372E-3</c:v>
                </c:pt>
                <c:pt idx="309">
                  <c:v>-4.5783614839808792E-3</c:v>
                </c:pt>
                <c:pt idx="310">
                  <c:v>-3.6244550191004525E-3</c:v>
                </c:pt>
                <c:pt idx="311">
                  <c:v>1.1290044179200929E-3</c:v>
                </c:pt>
                <c:pt idx="312">
                  <c:v>5.1522400114559445E-3</c:v>
                </c:pt>
                <c:pt idx="313">
                  <c:v>4.2251790032725896E-3</c:v>
                </c:pt>
                <c:pt idx="314">
                  <c:v>2.9388896990533821E-3</c:v>
                </c:pt>
                <c:pt idx="315">
                  <c:v>2.0718018936918704E-3</c:v>
                </c:pt>
                <c:pt idx="316">
                  <c:v>2.2486062831212177E-3</c:v>
                </c:pt>
                <c:pt idx="317">
                  <c:v>2.2407175771230973E-3</c:v>
                </c:pt>
                <c:pt idx="318">
                  <c:v>2.7298012564962258E-3</c:v>
                </c:pt>
                <c:pt idx="319">
                  <c:v>1.3151785700153459E-3</c:v>
                </c:pt>
                <c:pt idx="320">
                  <c:v>1.6901783746470309E-3</c:v>
                </c:pt>
                <c:pt idx="321">
                  <c:v>2.73317382438798E-3</c:v>
                </c:pt>
                <c:pt idx="322">
                  <c:v>2.200281719528888E-3</c:v>
                </c:pt>
                <c:pt idx="323">
                  <c:v>1.725324927663573E-3</c:v>
                </c:pt>
                <c:pt idx="324">
                  <c:v>-5.0374454252625003E-4</c:v>
                </c:pt>
                <c:pt idx="325">
                  <c:v>2.6986785364271019E-3</c:v>
                </c:pt>
                <c:pt idx="326">
                  <c:v>3.5806653108998348E-3</c:v>
                </c:pt>
                <c:pt idx="327">
                  <c:v>2.5404757904010124E-3</c:v>
                </c:pt>
                <c:pt idx="328">
                  <c:v>3.2972996538754937E-3</c:v>
                </c:pt>
                <c:pt idx="329">
                  <c:v>2.9528990963638988E-3</c:v>
                </c:pt>
                <c:pt idx="330">
                  <c:v>4.8448691906264659E-3</c:v>
                </c:pt>
                <c:pt idx="331">
                  <c:v>4.704352415401211E-3</c:v>
                </c:pt>
                <c:pt idx="332">
                  <c:v>3.0258487565837516E-3</c:v>
                </c:pt>
                <c:pt idx="333">
                  <c:v>-5.4947543486256085E-3</c:v>
                </c:pt>
                <c:pt idx="334">
                  <c:v>-5.4339367537308402E-3</c:v>
                </c:pt>
                <c:pt idx="335">
                  <c:v>-6.2542363007342169E-3</c:v>
                </c:pt>
                <c:pt idx="336">
                  <c:v>-4.2280499038273682E-3</c:v>
                </c:pt>
                <c:pt idx="337">
                  <c:v>-5.496634637636358E-3</c:v>
                </c:pt>
                <c:pt idx="338">
                  <c:v>-6.3799544327756098E-3</c:v>
                </c:pt>
                <c:pt idx="339">
                  <c:v>-1.5007882231689784E-3</c:v>
                </c:pt>
                <c:pt idx="340">
                  <c:v>-5.9921576770617813E-3</c:v>
                </c:pt>
                <c:pt idx="341">
                  <c:v>-5.9169467892695275E-3</c:v>
                </c:pt>
                <c:pt idx="342">
                  <c:v>-4.3431975514852256E-3</c:v>
                </c:pt>
                <c:pt idx="343">
                  <c:v>-5.7980330600286931E-3</c:v>
                </c:pt>
                <c:pt idx="344">
                  <c:v>-5.4198521404015708E-3</c:v>
                </c:pt>
                <c:pt idx="345">
                  <c:v>-1.1804972342324936E-3</c:v>
                </c:pt>
                <c:pt idx="346">
                  <c:v>3.1204827277030046E-3</c:v>
                </c:pt>
                <c:pt idx="347">
                  <c:v>7.0272585467660385E-3</c:v>
                </c:pt>
                <c:pt idx="348">
                  <c:v>4.80065682491548E-3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72-974B-9B44-93E3FBD8B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21215"/>
        <c:axId val="140101167"/>
      </c:scatterChart>
      <c:valAx>
        <c:axId val="20452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01167"/>
        <c:crosses val="autoZero"/>
        <c:crossBetween val="midCat"/>
      </c:valAx>
      <c:valAx>
        <c:axId val="1401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452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22</xdr:col>
      <xdr:colOff>444500</xdr:colOff>
      <xdr:row>14</xdr:row>
      <xdr:rowOff>101600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AAC248E-7106-9E4F-BC61-7F4693BD8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22</xdr:col>
      <xdr:colOff>444500</xdr:colOff>
      <xdr:row>28</xdr:row>
      <xdr:rowOff>101600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B4F79C9-F6FA-2247-85A6-F957AC550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29</xdr:row>
      <xdr:rowOff>0</xdr:rowOff>
    </xdr:from>
    <xdr:to>
      <xdr:col>22</xdr:col>
      <xdr:colOff>444500</xdr:colOff>
      <xdr:row>42</xdr:row>
      <xdr:rowOff>101600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C3CC140E-5FD2-B04A-9FAE-6ED47DD81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50800</xdr:colOff>
      <xdr:row>1</xdr:row>
      <xdr:rowOff>12700</xdr:rowOff>
    </xdr:from>
    <xdr:to>
      <xdr:col>25</xdr:col>
      <xdr:colOff>495300</xdr:colOff>
      <xdr:row>14</xdr:row>
      <xdr:rowOff>114300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5773FCE-8697-3242-9220-1EDFB1D1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63500</xdr:colOff>
      <xdr:row>15</xdr:row>
      <xdr:rowOff>25400</xdr:rowOff>
    </xdr:from>
    <xdr:to>
      <xdr:col>25</xdr:col>
      <xdr:colOff>508000</xdr:colOff>
      <xdr:row>28</xdr:row>
      <xdr:rowOff>127000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7B871A-2B4E-3B4A-94C5-C03F6D601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63500</xdr:colOff>
      <xdr:row>29</xdr:row>
      <xdr:rowOff>76200</xdr:rowOff>
    </xdr:from>
    <xdr:to>
      <xdr:col>25</xdr:col>
      <xdr:colOff>508000</xdr:colOff>
      <xdr:row>42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4D9BA83-F40B-7144-BD3A-EDA47217F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</xdr:colOff>
      <xdr:row>43</xdr:row>
      <xdr:rowOff>101600</xdr:rowOff>
    </xdr:from>
    <xdr:to>
      <xdr:col>25</xdr:col>
      <xdr:colOff>482600</xdr:colOff>
      <xdr:row>57</xdr:row>
      <xdr:rowOff>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B2229770-06BA-E34B-90EC-C9669AC6B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63500</xdr:colOff>
      <xdr:row>57</xdr:row>
      <xdr:rowOff>127000</xdr:rowOff>
    </xdr:from>
    <xdr:to>
      <xdr:col>25</xdr:col>
      <xdr:colOff>508000</xdr:colOff>
      <xdr:row>71</xdr:row>
      <xdr:rowOff>25400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5BDA535F-0358-CB4D-A930-204C47B93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63500</xdr:colOff>
      <xdr:row>72</xdr:row>
      <xdr:rowOff>25400</xdr:rowOff>
    </xdr:from>
    <xdr:to>
      <xdr:col>25</xdr:col>
      <xdr:colOff>508000</xdr:colOff>
      <xdr:row>85</xdr:row>
      <xdr:rowOff>127000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90722B95-B102-8E43-A1D3-8FBDE9997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0</xdr:colOff>
      <xdr:row>1</xdr:row>
      <xdr:rowOff>0</xdr:rowOff>
    </xdr:from>
    <xdr:to>
      <xdr:col>40</xdr:col>
      <xdr:colOff>444500</xdr:colOff>
      <xdr:row>14</xdr:row>
      <xdr:rowOff>101600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DEB9F815-7FB8-614F-B425-DE4B2ED30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15</xdr:row>
      <xdr:rowOff>0</xdr:rowOff>
    </xdr:from>
    <xdr:to>
      <xdr:col>40</xdr:col>
      <xdr:colOff>444500</xdr:colOff>
      <xdr:row>28</xdr:row>
      <xdr:rowOff>101600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8536AACA-1643-634A-85E1-12D427F53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0</xdr:colOff>
      <xdr:row>29</xdr:row>
      <xdr:rowOff>0</xdr:rowOff>
    </xdr:from>
    <xdr:to>
      <xdr:col>40</xdr:col>
      <xdr:colOff>444500</xdr:colOff>
      <xdr:row>42</xdr:row>
      <xdr:rowOff>101600</xdr:rowOff>
    </xdr:to>
    <xdr:graphicFrame macro="">
      <xdr:nvGraphicFramePr>
        <xdr:cNvPr id="19" name="Diagram 18">
          <a:extLst>
            <a:ext uri="{FF2B5EF4-FFF2-40B4-BE49-F238E27FC236}">
              <a16:creationId xmlns:a16="http://schemas.microsoft.com/office/drawing/2014/main" id="{5E330713-D58B-8C4F-ADCE-273CB2B1E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0</xdr:row>
      <xdr:rowOff>127000</xdr:rowOff>
    </xdr:from>
    <xdr:to>
      <xdr:col>20</xdr:col>
      <xdr:colOff>190500</xdr:colOff>
      <xdr:row>14</xdr:row>
      <xdr:rowOff>25400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A3ECA64-EB61-6946-8FFF-F520A221C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14</xdr:row>
      <xdr:rowOff>88900</xdr:rowOff>
    </xdr:from>
    <xdr:to>
      <xdr:col>20</xdr:col>
      <xdr:colOff>190500</xdr:colOff>
      <xdr:row>27</xdr:row>
      <xdr:rowOff>190500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B4536B1-7C2D-CB42-980C-1851AE232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558800</xdr:colOff>
      <xdr:row>28</xdr:row>
      <xdr:rowOff>76200</xdr:rowOff>
    </xdr:from>
    <xdr:to>
      <xdr:col>20</xdr:col>
      <xdr:colOff>177800</xdr:colOff>
      <xdr:row>41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767DE6DF-E789-EC48-9115-9B213C7DF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291-2C5C-E14A-A96C-4A31CC32B0EA}">
  <dimension ref="A1:P374"/>
  <sheetViews>
    <sheetView workbookViewId="0">
      <selection sqref="A1:A373"/>
    </sheetView>
  </sheetViews>
  <sheetFormatPr baseColWidth="10" defaultRowHeight="16" x14ac:dyDescent="0.2"/>
  <cols>
    <col min="1" max="1" width="10.5" customWidth="1"/>
    <col min="2" max="3" width="9.1640625" customWidth="1"/>
  </cols>
  <sheetData>
    <row r="1" spans="1:16" x14ac:dyDescent="0.2">
      <c r="A1" s="1" t="s">
        <v>0</v>
      </c>
      <c r="B1" s="2" t="s">
        <v>1</v>
      </c>
      <c r="C1" s="2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2">
      <c r="A2" s="3">
        <v>199001</v>
      </c>
      <c r="B2" s="11">
        <v>-7.4868956804200679E-2</v>
      </c>
      <c r="C2" s="11">
        <v>1.7415524141372877E-2</v>
      </c>
      <c r="D2" s="11">
        <v>5.1628977864353436E-3</v>
      </c>
      <c r="E2" s="11">
        <v>2.5412690123403805E-3</v>
      </c>
      <c r="F2" s="11">
        <v>-7.27256E-3</v>
      </c>
      <c r="G2">
        <v>1.059187869445901E-2</v>
      </c>
      <c r="H2" s="6">
        <v>-2.9621999999999999E-3</v>
      </c>
      <c r="J2" s="12">
        <f>$B2-D2</f>
        <v>-8.0031854590636026E-2</v>
      </c>
      <c r="K2" s="12">
        <f>$B2-F2</f>
        <v>-6.7596396804200681E-2</v>
      </c>
      <c r="L2" s="12">
        <f>$B2-G2</f>
        <v>-8.5460835498659682E-2</v>
      </c>
      <c r="M2" s="11">
        <f>$B2-H2</f>
        <v>-7.190675680420068E-2</v>
      </c>
      <c r="N2" s="11">
        <f>ABS($J2)-ABS(K2)</f>
        <v>1.2435457786435344E-2</v>
      </c>
      <c r="O2" s="11">
        <f t="shared" ref="O2" si="0">ABS($J2)-ABS(L2)</f>
        <v>-5.4289809080236562E-3</v>
      </c>
      <c r="P2" s="11">
        <f>ABS($J2)-ABS(M2)</f>
        <v>8.1250977864353452E-3</v>
      </c>
    </row>
    <row r="3" spans="1:16" x14ac:dyDescent="0.2">
      <c r="A3" s="3">
        <v>199002</v>
      </c>
      <c r="B3" s="11">
        <v>4.847685247942218E-3</v>
      </c>
      <c r="C3" s="11">
        <v>-7.4868956804200679E-2</v>
      </c>
      <c r="D3" s="11">
        <v>5.0052915171887808E-3</v>
      </c>
      <c r="E3" s="11">
        <v>2.5476403279083414E-3</v>
      </c>
      <c r="F3" s="11">
        <v>-9.2139000000000001E-4</v>
      </c>
      <c r="G3">
        <v>-4.9171179387699066E-4</v>
      </c>
      <c r="H3" s="6">
        <v>-4.1635999999999999E-3</v>
      </c>
      <c r="J3" s="12">
        <f t="shared" ref="J3:J66" si="1">$B3-D3</f>
        <v>-1.5760626924656278E-4</v>
      </c>
      <c r="K3" s="12">
        <f t="shared" ref="K3:K66" si="2">$B3-F3</f>
        <v>5.7690752479422182E-3</v>
      </c>
      <c r="L3" s="12">
        <f t="shared" ref="L3:L66" si="3">$B3-G3</f>
        <v>5.3393970418192088E-3</v>
      </c>
      <c r="M3" s="11">
        <f t="shared" ref="M3:M66" si="4">$B3-H3</f>
        <v>9.0112852479422179E-3</v>
      </c>
      <c r="N3" s="11">
        <f t="shared" ref="N3:N66" si="5">ABS($J3)-ABS(K3)</f>
        <v>-5.6114689786956554E-3</v>
      </c>
      <c r="O3" s="11">
        <f t="shared" ref="O3:O66" si="6">ABS($J3)-ABS(L3)</f>
        <v>-5.181790772572646E-3</v>
      </c>
      <c r="P3" s="11">
        <f t="shared" ref="P3:P66" si="7">ABS($J3)-ABS(M3)</f>
        <v>-8.853678978695656E-3</v>
      </c>
    </row>
    <row r="4" spans="1:16" x14ac:dyDescent="0.2">
      <c r="A4" s="3">
        <v>199003</v>
      </c>
      <c r="B4" s="11">
        <v>2.0131159010679911E-2</v>
      </c>
      <c r="C4" s="11">
        <v>4.847685247942218E-3</v>
      </c>
      <c r="D4" s="11">
        <v>5.1628977864353436E-3</v>
      </c>
      <c r="E4" s="11">
        <v>2.5960797733154254E-3</v>
      </c>
      <c r="F4" s="11">
        <v>-1.0616999999999999E-4</v>
      </c>
      <c r="G4">
        <v>6.7287314143647239E-3</v>
      </c>
      <c r="H4" s="6">
        <v>5.0427000000000002E-4</v>
      </c>
      <c r="J4" s="12">
        <f t="shared" si="1"/>
        <v>1.4968261224244567E-2</v>
      </c>
      <c r="K4" s="12">
        <f t="shared" si="2"/>
        <v>2.023732901067991E-2</v>
      </c>
      <c r="L4" s="12">
        <f t="shared" si="3"/>
        <v>1.3402427596315186E-2</v>
      </c>
      <c r="M4" s="11">
        <f t="shared" si="4"/>
        <v>1.962688901067991E-2</v>
      </c>
      <c r="N4" s="11">
        <f t="shared" si="5"/>
        <v>-5.2690677864353427E-3</v>
      </c>
      <c r="O4" s="11">
        <f t="shared" si="6"/>
        <v>1.5658336279293812E-3</v>
      </c>
      <c r="P4" s="11">
        <f t="shared" si="7"/>
        <v>-4.6586277864353424E-3</v>
      </c>
    </row>
    <row r="5" spans="1:16" x14ac:dyDescent="0.2">
      <c r="A5" s="3">
        <v>199004</v>
      </c>
      <c r="B5" s="11">
        <v>-3.0875177027288047E-2</v>
      </c>
      <c r="C5" s="11">
        <v>2.0131159010679911E-2</v>
      </c>
      <c r="D5" s="11">
        <v>5.0052915171887808E-3</v>
      </c>
      <c r="E5" s="11">
        <v>2.5041257711159656E-3</v>
      </c>
      <c r="F5" s="11">
        <v>-3.4074999999999999E-3</v>
      </c>
      <c r="G5">
        <v>4.9574724282052387E-3</v>
      </c>
      <c r="H5" s="6">
        <v>2.80365E-3</v>
      </c>
      <c r="J5" s="12">
        <f t="shared" si="1"/>
        <v>-3.588046854447683E-2</v>
      </c>
      <c r="K5" s="12">
        <f t="shared" si="2"/>
        <v>-2.7467677027288046E-2</v>
      </c>
      <c r="L5" s="12">
        <f t="shared" si="3"/>
        <v>-3.5832649455493283E-2</v>
      </c>
      <c r="M5" s="11">
        <f t="shared" si="4"/>
        <v>-3.3678827027288048E-2</v>
      </c>
      <c r="N5" s="11">
        <f t="shared" si="5"/>
        <v>8.4127915171887842E-3</v>
      </c>
      <c r="O5" s="11">
        <f t="shared" si="6"/>
        <v>4.7819088983547253E-5</v>
      </c>
      <c r="P5" s="11">
        <f t="shared" si="7"/>
        <v>2.2016415171887821E-3</v>
      </c>
    </row>
    <row r="6" spans="1:16" x14ac:dyDescent="0.2">
      <c r="A6" s="3">
        <v>199005</v>
      </c>
      <c r="B6" s="11">
        <v>8.4190569088100742E-2</v>
      </c>
      <c r="C6" s="11">
        <v>-3.0875177027288047E-2</v>
      </c>
      <c r="D6" s="11">
        <v>5.1628977864353436E-3</v>
      </c>
      <c r="E6" s="11">
        <v>2.7279242459570196E-3</v>
      </c>
      <c r="F6" s="11">
        <v>-1.7094410000000001E-2</v>
      </c>
      <c r="G6">
        <v>4.7428919416971508E-3</v>
      </c>
      <c r="H6" s="6">
        <v>1.5470499999999999E-3</v>
      </c>
      <c r="J6" s="12">
        <f t="shared" si="1"/>
        <v>7.9027671301665395E-2</v>
      </c>
      <c r="K6" s="12">
        <f t="shared" si="2"/>
        <v>0.10128497908810075</v>
      </c>
      <c r="L6" s="12">
        <f t="shared" si="3"/>
        <v>7.9447677146403592E-2</v>
      </c>
      <c r="M6" s="11">
        <f t="shared" si="4"/>
        <v>8.2643519088100748E-2</v>
      </c>
      <c r="N6" s="11">
        <f t="shared" si="5"/>
        <v>-2.2257307786435351E-2</v>
      </c>
      <c r="O6" s="11">
        <f t="shared" si="6"/>
        <v>-4.2000584473819713E-4</v>
      </c>
      <c r="P6" s="11">
        <f t="shared" si="7"/>
        <v>-3.6158477864353528E-3</v>
      </c>
    </row>
    <row r="7" spans="1:16" x14ac:dyDescent="0.2">
      <c r="A7" s="3">
        <v>199006</v>
      </c>
      <c r="B7" s="11">
        <v>-1.2677461409084809E-2</v>
      </c>
      <c r="C7" s="11">
        <v>8.4190569088100742E-2</v>
      </c>
      <c r="D7" s="11">
        <v>5.0052915171887808E-3</v>
      </c>
      <c r="E7" s="11">
        <v>2.6858330283202935E-3</v>
      </c>
      <c r="F7" s="11">
        <v>-2.3136200000000002E-3</v>
      </c>
      <c r="G7">
        <v>7.4535410014176543E-3</v>
      </c>
      <c r="H7" s="6">
        <v>7.8492999999999998E-4</v>
      </c>
      <c r="J7" s="12">
        <f t="shared" si="1"/>
        <v>-1.7682752926273589E-2</v>
      </c>
      <c r="K7" s="12">
        <f t="shared" si="2"/>
        <v>-1.0363841409084808E-2</v>
      </c>
      <c r="L7" s="12">
        <f t="shared" si="3"/>
        <v>-2.0131002410502464E-2</v>
      </c>
      <c r="M7" s="11">
        <f t="shared" si="4"/>
        <v>-1.3462391409084808E-2</v>
      </c>
      <c r="N7" s="11">
        <f t="shared" si="5"/>
        <v>7.3189115171887805E-3</v>
      </c>
      <c r="O7" s="11">
        <f t="shared" si="6"/>
        <v>-2.4482494842288753E-3</v>
      </c>
      <c r="P7" s="11">
        <f t="shared" si="7"/>
        <v>4.2203615171887802E-3</v>
      </c>
    </row>
    <row r="8" spans="1:16" x14ac:dyDescent="0.2">
      <c r="A8" s="3">
        <v>199007</v>
      </c>
      <c r="B8" s="11">
        <v>-8.8685273144645891E-3</v>
      </c>
      <c r="C8" s="11">
        <v>-1.2677461409084809E-2</v>
      </c>
      <c r="D8" s="11">
        <v>4.847685247942218E-3</v>
      </c>
      <c r="E8" s="11">
        <v>2.6543497576315064E-3</v>
      </c>
      <c r="F8" s="11">
        <v>-2.9746299999999998E-3</v>
      </c>
      <c r="G8">
        <v>3.4302450046288821E-3</v>
      </c>
      <c r="H8" s="6">
        <v>-3.1727000000000001E-3</v>
      </c>
      <c r="J8" s="12">
        <f t="shared" si="1"/>
        <v>-1.3716212562406807E-2</v>
      </c>
      <c r="K8" s="12">
        <f t="shared" si="2"/>
        <v>-5.8938973144645893E-3</v>
      </c>
      <c r="L8" s="12">
        <f t="shared" si="3"/>
        <v>-1.2298772319093472E-2</v>
      </c>
      <c r="M8" s="11">
        <f t="shared" si="4"/>
        <v>-5.6958273144645886E-3</v>
      </c>
      <c r="N8" s="11">
        <f t="shared" si="5"/>
        <v>7.8223152479422187E-3</v>
      </c>
      <c r="O8" s="11">
        <f t="shared" si="6"/>
        <v>1.4174402433133355E-3</v>
      </c>
      <c r="P8" s="11">
        <f t="shared" si="7"/>
        <v>8.0203852479422185E-3</v>
      </c>
    </row>
    <row r="9" spans="1:16" x14ac:dyDescent="0.2">
      <c r="A9" s="3">
        <v>199008</v>
      </c>
      <c r="B9" s="11">
        <v>-0.10225250286623744</v>
      </c>
      <c r="C9" s="11">
        <v>-8.8685273144645891E-3</v>
      </c>
      <c r="D9" s="11">
        <v>4.7946295399016051E-3</v>
      </c>
      <c r="E9" s="11">
        <v>2.369276788544906E-3</v>
      </c>
      <c r="F9" s="11">
        <v>-3.64109E-3</v>
      </c>
      <c r="G9">
        <v>7.7296635564774374E-3</v>
      </c>
      <c r="H9" s="6">
        <v>4.0284800000000001E-3</v>
      </c>
      <c r="J9" s="12">
        <f t="shared" si="1"/>
        <v>-0.10704713240613904</v>
      </c>
      <c r="K9" s="12">
        <f t="shared" si="2"/>
        <v>-9.8611412866237438E-2</v>
      </c>
      <c r="L9" s="12">
        <f t="shared" si="3"/>
        <v>-0.10998216642271487</v>
      </c>
      <c r="M9" s="11">
        <f t="shared" si="4"/>
        <v>-0.10628098286623744</v>
      </c>
      <c r="N9" s="11">
        <f t="shared" si="5"/>
        <v>8.4357195399016038E-3</v>
      </c>
      <c r="O9" s="11">
        <f t="shared" si="6"/>
        <v>-2.9350340165758271E-3</v>
      </c>
      <c r="P9" s="11">
        <f t="shared" si="7"/>
        <v>7.6614953990160328E-4</v>
      </c>
    </row>
    <row r="10" spans="1:16" x14ac:dyDescent="0.2">
      <c r="A10" s="3">
        <v>199009</v>
      </c>
      <c r="B10" s="11">
        <v>-5.547579879759202E-2</v>
      </c>
      <c r="C10" s="11">
        <v>-0.10225250286623744</v>
      </c>
      <c r="D10" s="11">
        <v>4.7415738318609922E-3</v>
      </c>
      <c r="E10" s="11">
        <v>2.2125150660892504E-3</v>
      </c>
      <c r="F10" s="11">
        <v>-6.2132400000000001E-3</v>
      </c>
      <c r="G10">
        <v>-3.2895577586416959E-4</v>
      </c>
      <c r="H10" s="6">
        <v>-2.1123000000000001E-3</v>
      </c>
      <c r="J10" s="12">
        <f t="shared" si="1"/>
        <v>-6.0217372629453009E-2</v>
      </c>
      <c r="K10" s="12">
        <f t="shared" si="2"/>
        <v>-4.9262558797592018E-2</v>
      </c>
      <c r="L10" s="12">
        <f t="shared" si="3"/>
        <v>-5.514684302172785E-2</v>
      </c>
      <c r="M10" s="11">
        <f t="shared" si="4"/>
        <v>-5.3363498797592022E-2</v>
      </c>
      <c r="N10" s="11">
        <f t="shared" si="5"/>
        <v>1.0954813831860991E-2</v>
      </c>
      <c r="O10" s="11">
        <f t="shared" si="6"/>
        <v>5.0705296077251591E-3</v>
      </c>
      <c r="P10" s="11">
        <f t="shared" si="7"/>
        <v>6.8538738318609863E-3</v>
      </c>
    </row>
    <row r="11" spans="1:16" x14ac:dyDescent="0.2">
      <c r="A11" s="3">
        <v>199010</v>
      </c>
      <c r="B11" s="11">
        <v>-9.4520012297752299E-3</v>
      </c>
      <c r="C11" s="11">
        <v>-5.547579879759202E-2</v>
      </c>
      <c r="D11" s="11">
        <v>4.5694882538551522E-3</v>
      </c>
      <c r="E11" s="11">
        <v>2.1809893463706977E-3</v>
      </c>
      <c r="F11" s="11">
        <v>1.116E-3</v>
      </c>
      <c r="G11">
        <v>1.501716364778102E-3</v>
      </c>
      <c r="H11" s="6">
        <v>6.7947000000000005E-4</v>
      </c>
      <c r="J11" s="12">
        <f t="shared" si="1"/>
        <v>-1.4021489483630382E-2</v>
      </c>
      <c r="K11" s="12">
        <f t="shared" si="2"/>
        <v>-1.0568001229775231E-2</v>
      </c>
      <c r="L11" s="12">
        <f t="shared" si="3"/>
        <v>-1.0953717594553332E-2</v>
      </c>
      <c r="M11" s="11">
        <f t="shared" si="4"/>
        <v>-1.013147122977523E-2</v>
      </c>
      <c r="N11" s="11">
        <f t="shared" si="5"/>
        <v>3.4534882538551515E-3</v>
      </c>
      <c r="O11" s="11">
        <f t="shared" si="6"/>
        <v>3.0677718890770502E-3</v>
      </c>
      <c r="P11" s="11">
        <f t="shared" si="7"/>
        <v>3.8900182538551525E-3</v>
      </c>
    </row>
    <row r="12" spans="1:16" x14ac:dyDescent="0.2">
      <c r="A12" s="3">
        <v>199011</v>
      </c>
      <c r="B12" s="11">
        <v>5.5405346029364456E-2</v>
      </c>
      <c r="C12" s="11">
        <v>-9.4520012297752299E-3</v>
      </c>
      <c r="D12" s="11">
        <v>4.7415738318609922E-3</v>
      </c>
      <c r="E12" s="11">
        <v>2.3244512242224327E-3</v>
      </c>
      <c r="F12" s="11">
        <v>1.5753200000000001E-3</v>
      </c>
      <c r="G12">
        <v>1.8330936496995999E-3</v>
      </c>
      <c r="H12" s="6">
        <v>1.2574699999999999E-3</v>
      </c>
      <c r="J12" s="12">
        <f t="shared" si="1"/>
        <v>5.0663772197503468E-2</v>
      </c>
      <c r="K12" s="12">
        <f t="shared" si="2"/>
        <v>5.3830026029364458E-2</v>
      </c>
      <c r="L12" s="12">
        <f t="shared" si="3"/>
        <v>5.3572252379664856E-2</v>
      </c>
      <c r="M12" s="11">
        <f t="shared" si="4"/>
        <v>5.414787602936446E-2</v>
      </c>
      <c r="N12" s="11">
        <f t="shared" si="5"/>
        <v>-3.1662538318609906E-3</v>
      </c>
      <c r="O12" s="11">
        <f t="shared" si="6"/>
        <v>-2.9084801821613882E-3</v>
      </c>
      <c r="P12" s="11">
        <f t="shared" si="7"/>
        <v>-3.4841038318609921E-3</v>
      </c>
    </row>
    <row r="13" spans="1:16" x14ac:dyDescent="0.2">
      <c r="A13" s="3">
        <v>199012</v>
      </c>
      <c r="B13" s="11">
        <v>2.1937432332295535E-2</v>
      </c>
      <c r="C13" s="11">
        <v>5.5405346029364456E-2</v>
      </c>
      <c r="D13" s="11">
        <v>4.7946295399016051E-3</v>
      </c>
      <c r="E13" s="11">
        <v>2.3771742917172529E-3</v>
      </c>
      <c r="F13" s="11">
        <v>1.6516899999999999E-3</v>
      </c>
      <c r="G13">
        <v>1.4180421632384419E-2</v>
      </c>
      <c r="H13" s="6">
        <v>7.6637800000000002E-3</v>
      </c>
      <c r="J13" s="12">
        <f t="shared" si="1"/>
        <v>1.714280279239393E-2</v>
      </c>
      <c r="K13" s="12">
        <f t="shared" si="2"/>
        <v>2.0285742332295534E-2</v>
      </c>
      <c r="L13" s="12">
        <f t="shared" si="3"/>
        <v>7.7570106999111151E-3</v>
      </c>
      <c r="M13" s="11">
        <f t="shared" si="4"/>
        <v>1.4273652332295534E-2</v>
      </c>
      <c r="N13" s="11">
        <f t="shared" si="5"/>
        <v>-3.1429395399016034E-3</v>
      </c>
      <c r="O13" s="11">
        <f t="shared" si="6"/>
        <v>9.3857920924828152E-3</v>
      </c>
      <c r="P13" s="11">
        <f t="shared" si="7"/>
        <v>2.869150460098396E-3</v>
      </c>
    </row>
    <row r="14" spans="1:16" x14ac:dyDescent="0.2">
      <c r="A14" s="3">
        <v>199101</v>
      </c>
      <c r="B14" s="11">
        <v>3.840831850848847E-2</v>
      </c>
      <c r="C14" s="11">
        <v>2.1937432332295535E-2</v>
      </c>
      <c r="D14" s="11">
        <v>4.847685247942218E-3</v>
      </c>
      <c r="E14" s="11">
        <v>2.4737725335852723E-3</v>
      </c>
      <c r="F14" s="11">
        <v>-6.9048000000000004E-4</v>
      </c>
      <c r="G14">
        <v>1.3527814351327209E-2</v>
      </c>
      <c r="H14" s="6">
        <v>9.4169400000000004E-3</v>
      </c>
      <c r="J14" s="12">
        <f t="shared" si="1"/>
        <v>3.3560633260546251E-2</v>
      </c>
      <c r="K14" s="12">
        <f t="shared" si="2"/>
        <v>3.9098798508488471E-2</v>
      </c>
      <c r="L14" s="12">
        <f t="shared" si="3"/>
        <v>2.4880504157161261E-2</v>
      </c>
      <c r="M14" s="11">
        <f t="shared" si="4"/>
        <v>2.8991378508488472E-2</v>
      </c>
      <c r="N14" s="11">
        <f t="shared" si="5"/>
        <v>-5.53816524794222E-3</v>
      </c>
      <c r="O14" s="11">
        <f t="shared" si="6"/>
        <v>8.6801291033849898E-3</v>
      </c>
      <c r="P14" s="11">
        <f t="shared" si="7"/>
        <v>4.5692547520577789E-3</v>
      </c>
    </row>
    <row r="15" spans="1:16" x14ac:dyDescent="0.2">
      <c r="A15" s="3">
        <v>199102</v>
      </c>
      <c r="B15" s="11">
        <v>6.2895810853526177E-2</v>
      </c>
      <c r="C15" s="11">
        <v>3.840831850848847E-2</v>
      </c>
      <c r="D15" s="11">
        <v>5.0052915171887808E-3</v>
      </c>
      <c r="E15" s="11">
        <v>2.6353287857776276E-3</v>
      </c>
      <c r="F15" s="11">
        <v>1.0477790000000001E-2</v>
      </c>
      <c r="G15">
        <v>1.1540263267791701E-2</v>
      </c>
      <c r="H15" s="6">
        <v>1.489746E-2</v>
      </c>
      <c r="J15" s="12">
        <f t="shared" si="1"/>
        <v>5.7890519336337397E-2</v>
      </c>
      <c r="K15" s="12">
        <f t="shared" si="2"/>
        <v>5.2418020853526176E-2</v>
      </c>
      <c r="L15" s="12">
        <f t="shared" si="3"/>
        <v>5.1355547585734476E-2</v>
      </c>
      <c r="M15" s="11">
        <f t="shared" si="4"/>
        <v>4.7998350853526175E-2</v>
      </c>
      <c r="N15" s="11">
        <f t="shared" si="5"/>
        <v>5.4724984828112208E-3</v>
      </c>
      <c r="O15" s="11">
        <f t="shared" si="6"/>
        <v>6.5349717506029206E-3</v>
      </c>
      <c r="P15" s="11">
        <f t="shared" si="7"/>
        <v>9.8921684828112214E-3</v>
      </c>
    </row>
    <row r="16" spans="1:16" x14ac:dyDescent="0.2">
      <c r="A16" s="3">
        <v>199103</v>
      </c>
      <c r="B16" s="11">
        <v>1.9708730235935605E-2</v>
      </c>
      <c r="C16" s="11">
        <v>6.2895810853526177E-2</v>
      </c>
      <c r="D16" s="11">
        <v>5.1628977864353436E-3</v>
      </c>
      <c r="E16" s="11">
        <v>2.6808578563113821E-3</v>
      </c>
      <c r="F16" s="11">
        <v>6.1624000000000002E-3</v>
      </c>
      <c r="G16">
        <v>1.5802230849856949E-2</v>
      </c>
      <c r="H16" s="6">
        <v>1.054472E-2</v>
      </c>
      <c r="J16" s="12">
        <f t="shared" si="1"/>
        <v>1.4545832449500262E-2</v>
      </c>
      <c r="K16" s="12">
        <f t="shared" si="2"/>
        <v>1.3546330235935605E-2</v>
      </c>
      <c r="L16" s="12">
        <f t="shared" si="3"/>
        <v>3.9064993860786559E-3</v>
      </c>
      <c r="M16" s="11">
        <f t="shared" si="4"/>
        <v>9.1640102359356046E-3</v>
      </c>
      <c r="N16" s="11">
        <f t="shared" si="5"/>
        <v>9.9950221356465661E-4</v>
      </c>
      <c r="O16" s="11">
        <f t="shared" si="6"/>
        <v>1.0639333063421606E-2</v>
      </c>
      <c r="P16" s="11">
        <f t="shared" si="7"/>
        <v>5.3818222135646569E-3</v>
      </c>
    </row>
    <row r="17" spans="1:16" x14ac:dyDescent="0.2">
      <c r="A17" s="3">
        <v>199104</v>
      </c>
      <c r="B17" s="11">
        <v>-1.6853067834700589E-3</v>
      </c>
      <c r="C17" s="11">
        <v>1.9708730235935605E-2</v>
      </c>
      <c r="D17" s="11">
        <v>5.0052915171887808E-3</v>
      </c>
      <c r="E17" s="11">
        <v>2.6692457163119635E-3</v>
      </c>
      <c r="F17" s="11">
        <v>5.7874700000000003E-3</v>
      </c>
      <c r="G17">
        <v>1.098756474289349E-2</v>
      </c>
      <c r="H17" s="6">
        <v>5.6311800000000004E-3</v>
      </c>
      <c r="J17" s="12">
        <f t="shared" si="1"/>
        <v>-6.6905983006588397E-3</v>
      </c>
      <c r="K17" s="12">
        <f t="shared" si="2"/>
        <v>-7.4727767834700592E-3</v>
      </c>
      <c r="L17" s="12">
        <f t="shared" si="3"/>
        <v>-1.2672871526363549E-2</v>
      </c>
      <c r="M17" s="11">
        <f t="shared" si="4"/>
        <v>-7.3164867834700593E-3</v>
      </c>
      <c r="N17" s="11">
        <f t="shared" si="5"/>
        <v>-7.8217848281121952E-4</v>
      </c>
      <c r="O17" s="11">
        <f t="shared" si="6"/>
        <v>-5.982273225704709E-3</v>
      </c>
      <c r="P17" s="11">
        <f t="shared" si="7"/>
        <v>-6.2588848281121962E-4</v>
      </c>
    </row>
    <row r="18" spans="1:16" x14ac:dyDescent="0.2">
      <c r="A18" s="3">
        <v>199105</v>
      </c>
      <c r="B18" s="11">
        <v>3.5882105252666829E-2</v>
      </c>
      <c r="C18" s="11">
        <v>-1.6853067834700589E-3</v>
      </c>
      <c r="D18" s="11">
        <v>5.1628977864353436E-3</v>
      </c>
      <c r="E18" s="11">
        <v>2.7573434869654244E-3</v>
      </c>
      <c r="F18" s="11">
        <v>6.8748899999999998E-3</v>
      </c>
      <c r="G18">
        <v>7.6855835863943629E-3</v>
      </c>
      <c r="H18" s="6">
        <v>6.4451100000000004E-3</v>
      </c>
      <c r="J18" s="12">
        <f t="shared" si="1"/>
        <v>3.0719207466231486E-2</v>
      </c>
      <c r="K18" s="12">
        <f t="shared" si="2"/>
        <v>2.9007215252666828E-2</v>
      </c>
      <c r="L18" s="12">
        <f t="shared" si="3"/>
        <v>2.8196521666272466E-2</v>
      </c>
      <c r="M18" s="11">
        <f t="shared" si="4"/>
        <v>2.9436995252666829E-2</v>
      </c>
      <c r="N18" s="11">
        <f t="shared" si="5"/>
        <v>1.711992213564658E-3</v>
      </c>
      <c r="O18" s="11">
        <f t="shared" si="6"/>
        <v>2.5226857999590194E-3</v>
      </c>
      <c r="P18" s="11">
        <f t="shared" si="7"/>
        <v>1.2822122135646569E-3</v>
      </c>
    </row>
    <row r="19" spans="1:16" x14ac:dyDescent="0.2">
      <c r="A19" s="3">
        <v>199106</v>
      </c>
      <c r="B19" s="11">
        <v>-5.1006417806433155E-2</v>
      </c>
      <c r="C19" s="11">
        <v>3.5882105252666829E-2</v>
      </c>
      <c r="D19" s="11">
        <v>5.0052915171887808E-3</v>
      </c>
      <c r="E19" s="11">
        <v>2.6151113142315659E-3</v>
      </c>
      <c r="F19" s="11">
        <v>7.8500500000000008E-3</v>
      </c>
      <c r="G19">
        <v>7.4284766958515663E-3</v>
      </c>
      <c r="H19" s="6">
        <v>5.2414799999999998E-3</v>
      </c>
      <c r="J19" s="12">
        <f t="shared" si="1"/>
        <v>-5.6011709323621935E-2</v>
      </c>
      <c r="K19" s="12">
        <f t="shared" si="2"/>
        <v>-5.8856467806433152E-2</v>
      </c>
      <c r="L19" s="12">
        <f t="shared" si="3"/>
        <v>-5.8434894502284722E-2</v>
      </c>
      <c r="M19" s="11">
        <f t="shared" si="4"/>
        <v>-5.6247897806433154E-2</v>
      </c>
      <c r="N19" s="11">
        <f t="shared" si="5"/>
        <v>-2.8447584828112174E-3</v>
      </c>
      <c r="O19" s="11">
        <f t="shared" si="6"/>
        <v>-2.4231851786627873E-3</v>
      </c>
      <c r="P19" s="11">
        <f t="shared" si="7"/>
        <v>-2.3618848281121985E-4</v>
      </c>
    </row>
    <row r="20" spans="1:16" x14ac:dyDescent="0.2">
      <c r="A20" s="3">
        <v>199107</v>
      </c>
      <c r="B20" s="11">
        <v>4.1837378185496314E-2</v>
      </c>
      <c r="C20" s="11">
        <v>-5.1006417806433155E-2</v>
      </c>
      <c r="D20" s="11">
        <v>5.1628977864353436E-3</v>
      </c>
      <c r="E20" s="11">
        <v>2.7186001450264599E-3</v>
      </c>
      <c r="F20" s="11">
        <v>1.1390519999999999E-2</v>
      </c>
      <c r="G20">
        <v>4.8248860565418723E-3</v>
      </c>
      <c r="H20" s="6">
        <v>4.1261300000000004E-3</v>
      </c>
      <c r="J20" s="12">
        <f t="shared" si="1"/>
        <v>3.6674480399060974E-2</v>
      </c>
      <c r="K20" s="12">
        <f t="shared" si="2"/>
        <v>3.0446858185496313E-2</v>
      </c>
      <c r="L20" s="12">
        <f t="shared" si="3"/>
        <v>3.7012492128954438E-2</v>
      </c>
      <c r="M20" s="11">
        <f t="shared" si="4"/>
        <v>3.7711248185496316E-2</v>
      </c>
      <c r="N20" s="11">
        <f t="shared" si="5"/>
        <v>6.2276222135646611E-3</v>
      </c>
      <c r="O20" s="11">
        <f t="shared" si="6"/>
        <v>-3.3801172989346429E-4</v>
      </c>
      <c r="P20" s="11">
        <f t="shared" si="7"/>
        <v>-1.0367677864353414E-3</v>
      </c>
    </row>
    <row r="21" spans="1:16" x14ac:dyDescent="0.2">
      <c r="A21" s="3">
        <v>199108</v>
      </c>
      <c r="B21" s="11">
        <v>1.7581243739855864E-2</v>
      </c>
      <c r="C21" s="11">
        <v>4.1837378185496314E-2</v>
      </c>
      <c r="D21" s="11">
        <v>5.1637963872062315E-3</v>
      </c>
      <c r="E21" s="11">
        <v>2.7577123650128531E-3</v>
      </c>
      <c r="F21" s="11">
        <v>9.9717299999999998E-3</v>
      </c>
      <c r="G21">
        <v>8.6537308041033552E-3</v>
      </c>
      <c r="H21" s="6">
        <v>-4.9399999999999997E-4</v>
      </c>
      <c r="J21" s="12">
        <f t="shared" si="1"/>
        <v>1.2417447352649633E-2</v>
      </c>
      <c r="K21" s="12">
        <f t="shared" si="2"/>
        <v>7.6095137398558641E-3</v>
      </c>
      <c r="L21" s="12">
        <f t="shared" si="3"/>
        <v>8.9275129357525088E-3</v>
      </c>
      <c r="M21" s="11">
        <f t="shared" si="4"/>
        <v>1.8075243739855865E-2</v>
      </c>
      <c r="N21" s="11">
        <f t="shared" si="5"/>
        <v>4.8079336127937692E-3</v>
      </c>
      <c r="O21" s="11">
        <f t="shared" si="6"/>
        <v>3.4899344168971246E-3</v>
      </c>
      <c r="P21" s="11">
        <f t="shared" si="7"/>
        <v>-5.657796387206232E-3</v>
      </c>
    </row>
    <row r="22" spans="1:16" x14ac:dyDescent="0.2">
      <c r="A22" s="3">
        <v>199109</v>
      </c>
      <c r="B22" s="11">
        <v>-2.1054942495722397E-2</v>
      </c>
      <c r="C22" s="11">
        <v>1.7581243739855864E-2</v>
      </c>
      <c r="D22" s="11">
        <v>5.1628977864353436E-3</v>
      </c>
      <c r="E22" s="11">
        <v>2.6952119585542302E-3</v>
      </c>
      <c r="F22" s="11">
        <v>1.323E-2</v>
      </c>
      <c r="G22">
        <v>7.5641021072702982E-3</v>
      </c>
      <c r="H22" s="6">
        <v>2.3938700000000002E-3</v>
      </c>
      <c r="J22" s="12">
        <f t="shared" si="1"/>
        <v>-2.6217840282157741E-2</v>
      </c>
      <c r="K22" s="12">
        <f t="shared" si="2"/>
        <v>-3.4284942495722399E-2</v>
      </c>
      <c r="L22" s="12">
        <f t="shared" si="3"/>
        <v>-2.8619044602992694E-2</v>
      </c>
      <c r="M22" s="11">
        <f t="shared" si="4"/>
        <v>-2.3448812495722397E-2</v>
      </c>
      <c r="N22" s="11">
        <f t="shared" si="5"/>
        <v>-8.0671022135646586E-3</v>
      </c>
      <c r="O22" s="11">
        <f t="shared" si="6"/>
        <v>-2.4012043208349529E-3</v>
      </c>
      <c r="P22" s="11">
        <f t="shared" si="7"/>
        <v>2.7690277864353442E-3</v>
      </c>
    </row>
    <row r="23" spans="1:16" x14ac:dyDescent="0.2">
      <c r="A23" s="3">
        <v>199110</v>
      </c>
      <c r="B23" s="11">
        <v>1.0221129315552621E-2</v>
      </c>
      <c r="C23" s="11">
        <v>-2.1054942495722397E-2</v>
      </c>
      <c r="D23" s="11">
        <v>5.1637963872062315E-3</v>
      </c>
      <c r="E23" s="11">
        <v>2.7149133128919222E-3</v>
      </c>
      <c r="F23" s="11">
        <v>1.315829E-2</v>
      </c>
      <c r="G23">
        <v>5.6480727168579953E-3</v>
      </c>
      <c r="H23" s="6">
        <v>5.1744199999999999E-3</v>
      </c>
      <c r="J23" s="12">
        <f t="shared" si="1"/>
        <v>5.0573329283463897E-3</v>
      </c>
      <c r="K23" s="12">
        <f t="shared" si="2"/>
        <v>-2.9371606844473784E-3</v>
      </c>
      <c r="L23" s="12">
        <f t="shared" si="3"/>
        <v>4.5730565986946258E-3</v>
      </c>
      <c r="M23" s="11">
        <f t="shared" si="4"/>
        <v>5.0467093155526213E-3</v>
      </c>
      <c r="N23" s="11">
        <f t="shared" si="5"/>
        <v>2.1201722438990113E-3</v>
      </c>
      <c r="O23" s="11">
        <f t="shared" si="6"/>
        <v>4.8427632965176385E-4</v>
      </c>
      <c r="P23" s="11">
        <f t="shared" si="7"/>
        <v>1.0623612793768389E-5</v>
      </c>
    </row>
    <row r="24" spans="1:16" x14ac:dyDescent="0.2">
      <c r="A24" s="3">
        <v>199111</v>
      </c>
      <c r="B24" s="11">
        <v>-4.6017492090336613E-2</v>
      </c>
      <c r="C24" s="11">
        <v>1.0221129315552621E-2</v>
      </c>
      <c r="D24" s="11">
        <v>5.1628977864353436E-3</v>
      </c>
      <c r="E24" s="11">
        <v>2.5876746564866258E-3</v>
      </c>
      <c r="F24" s="11">
        <v>1.159317E-2</v>
      </c>
      <c r="G24">
        <v>7.7050226371218004E-3</v>
      </c>
      <c r="H24" s="6">
        <v>4.4055E-4</v>
      </c>
      <c r="J24" s="12">
        <f t="shared" si="1"/>
        <v>-5.1180389876771953E-2</v>
      </c>
      <c r="K24" s="12">
        <f t="shared" si="2"/>
        <v>-5.7610662090336613E-2</v>
      </c>
      <c r="L24" s="12">
        <f t="shared" si="3"/>
        <v>-5.3722514727458412E-2</v>
      </c>
      <c r="M24" s="11">
        <f t="shared" si="4"/>
        <v>-4.6458042090336611E-2</v>
      </c>
      <c r="N24" s="11">
        <f t="shared" si="5"/>
        <v>-6.4302722135646598E-3</v>
      </c>
      <c r="O24" s="11">
        <f t="shared" si="6"/>
        <v>-2.5421248506864585E-3</v>
      </c>
      <c r="P24" s="11">
        <f t="shared" si="7"/>
        <v>4.7223477864353422E-3</v>
      </c>
    </row>
    <row r="25" spans="1:16" x14ac:dyDescent="0.2">
      <c r="A25" s="3">
        <v>199112</v>
      </c>
      <c r="B25" s="11">
        <v>0.10482723582579209</v>
      </c>
      <c r="C25" s="11">
        <v>-4.6017492090336613E-2</v>
      </c>
      <c r="D25" s="11">
        <v>5.1637963872062315E-3</v>
      </c>
      <c r="E25" s="11">
        <v>2.853923513698359E-3</v>
      </c>
      <c r="F25" s="11">
        <v>1.8009379999999998E-2</v>
      </c>
      <c r="G25">
        <v>7.3956759444568981E-3</v>
      </c>
      <c r="H25" s="6">
        <v>1.31781E-3</v>
      </c>
      <c r="J25" s="12">
        <f t="shared" si="1"/>
        <v>9.9663439438585855E-2</v>
      </c>
      <c r="K25" s="12">
        <f t="shared" si="2"/>
        <v>8.6817855825792101E-2</v>
      </c>
      <c r="L25" s="12">
        <f t="shared" si="3"/>
        <v>9.74315598813352E-2</v>
      </c>
      <c r="M25" s="11">
        <f t="shared" si="4"/>
        <v>0.10350942582579209</v>
      </c>
      <c r="N25" s="11">
        <f t="shared" si="5"/>
        <v>1.2845583612793754E-2</v>
      </c>
      <c r="O25" s="11">
        <f t="shared" si="6"/>
        <v>2.2318795572506545E-3</v>
      </c>
      <c r="P25" s="11">
        <f t="shared" si="7"/>
        <v>-3.845986387206235E-3</v>
      </c>
    </row>
    <row r="26" spans="1:16" x14ac:dyDescent="0.2">
      <c r="A26" s="3">
        <v>199201</v>
      </c>
      <c r="B26" s="11">
        <v>-2.0779396226629665E-2</v>
      </c>
      <c r="C26" s="11">
        <v>0.10482723582579209</v>
      </c>
      <c r="D26" s="11">
        <v>5.1628977864353436E-3</v>
      </c>
      <c r="E26" s="11">
        <v>2.7925382676195847E-3</v>
      </c>
      <c r="F26" s="11">
        <v>1.438789E-2</v>
      </c>
      <c r="G26">
        <v>1.069656713874023E-2</v>
      </c>
      <c r="H26" s="6">
        <v>-1.248E-3</v>
      </c>
      <c r="J26" s="12">
        <f t="shared" si="1"/>
        <v>-2.5942294013065009E-2</v>
      </c>
      <c r="K26" s="12">
        <f t="shared" si="2"/>
        <v>-3.5167286226629665E-2</v>
      </c>
      <c r="L26" s="12">
        <f t="shared" si="3"/>
        <v>-3.1475963365369897E-2</v>
      </c>
      <c r="M26" s="11">
        <f t="shared" si="4"/>
        <v>-1.9531396226629666E-2</v>
      </c>
      <c r="N26" s="11">
        <f t="shared" si="5"/>
        <v>-9.2249922135646568E-3</v>
      </c>
      <c r="O26" s="11">
        <f t="shared" si="6"/>
        <v>-5.5336693523048881E-3</v>
      </c>
      <c r="P26" s="11">
        <f t="shared" si="7"/>
        <v>6.4108977864353427E-3</v>
      </c>
    </row>
    <row r="27" spans="1:16" x14ac:dyDescent="0.2">
      <c r="A27" s="3">
        <v>199202</v>
      </c>
      <c r="B27" s="11">
        <v>8.7915097898078019E-3</v>
      </c>
      <c r="C27" s="11">
        <v>-2.0779396226629665E-2</v>
      </c>
      <c r="D27" s="11">
        <v>5.1637963872062315E-3</v>
      </c>
      <c r="E27" s="11">
        <v>2.8080796446200724E-3</v>
      </c>
      <c r="F27" s="11">
        <v>1.307109E-2</v>
      </c>
      <c r="G27">
        <v>3.310603529882615E-4</v>
      </c>
      <c r="H27" s="6">
        <v>-2.5538000000000002E-3</v>
      </c>
      <c r="J27" s="12">
        <f t="shared" si="1"/>
        <v>3.6277134026015704E-3</v>
      </c>
      <c r="K27" s="12">
        <f t="shared" si="2"/>
        <v>-4.2795802101921986E-3</v>
      </c>
      <c r="L27" s="12">
        <f t="shared" si="3"/>
        <v>8.4604494368195407E-3</v>
      </c>
      <c r="M27" s="11">
        <f t="shared" si="4"/>
        <v>1.1345309789807802E-2</v>
      </c>
      <c r="N27" s="11">
        <f t="shared" si="5"/>
        <v>-6.5186680759062813E-4</v>
      </c>
      <c r="O27" s="11">
        <f t="shared" si="6"/>
        <v>-4.8327360342179703E-3</v>
      </c>
      <c r="P27" s="11">
        <f t="shared" si="7"/>
        <v>-7.7175963872062317E-3</v>
      </c>
    </row>
    <row r="28" spans="1:16" x14ac:dyDescent="0.2">
      <c r="A28" s="3">
        <v>199203</v>
      </c>
      <c r="B28" s="11">
        <v>-2.2905219588577604E-2</v>
      </c>
      <c r="C28" s="11">
        <v>8.7915097898078019E-3</v>
      </c>
      <c r="D28" s="11">
        <v>5.1628977864353436E-3</v>
      </c>
      <c r="E28" s="11">
        <v>2.7416370109425593E-3</v>
      </c>
      <c r="F28" s="11">
        <v>1.215481E-2</v>
      </c>
      <c r="G28">
        <v>5.1639554968958149E-3</v>
      </c>
      <c r="H28" s="6">
        <v>-1.6535E-3</v>
      </c>
      <c r="J28" s="12">
        <f t="shared" si="1"/>
        <v>-2.8068117375012948E-2</v>
      </c>
      <c r="K28" s="12">
        <f t="shared" si="2"/>
        <v>-3.5060029588577603E-2</v>
      </c>
      <c r="L28" s="12">
        <f t="shared" si="3"/>
        <v>-2.8069175085473418E-2</v>
      </c>
      <c r="M28" s="11">
        <f t="shared" si="4"/>
        <v>-2.1251719588577606E-2</v>
      </c>
      <c r="N28" s="11">
        <f t="shared" si="5"/>
        <v>-6.991912213564655E-3</v>
      </c>
      <c r="O28" s="11">
        <f t="shared" si="6"/>
        <v>-1.0577104604704568E-6</v>
      </c>
      <c r="P28" s="11">
        <f t="shared" si="7"/>
        <v>6.8163977864353423E-3</v>
      </c>
    </row>
    <row r="29" spans="1:16" x14ac:dyDescent="0.2">
      <c r="A29" s="3">
        <v>199204</v>
      </c>
      <c r="B29" s="11">
        <v>2.685255857706698E-2</v>
      </c>
      <c r="C29" s="11">
        <v>-2.2905219588577604E-2</v>
      </c>
      <c r="D29" s="11">
        <v>5.1637963872062315E-3</v>
      </c>
      <c r="E29" s="11">
        <v>2.8037785613707145E-3</v>
      </c>
      <c r="F29" s="11">
        <v>1.2905669999999999E-2</v>
      </c>
      <c r="G29">
        <v>5.1646302749997512E-3</v>
      </c>
      <c r="H29" s="6">
        <v>1.5144799999999999E-3</v>
      </c>
      <c r="J29" s="12">
        <f t="shared" si="1"/>
        <v>2.1688762189860749E-2</v>
      </c>
      <c r="K29" s="12">
        <f t="shared" si="2"/>
        <v>1.394688857706698E-2</v>
      </c>
      <c r="L29" s="12">
        <f t="shared" si="3"/>
        <v>2.1687928302067228E-2</v>
      </c>
      <c r="M29" s="11">
        <f t="shared" si="4"/>
        <v>2.5338078577066981E-2</v>
      </c>
      <c r="N29" s="11">
        <f t="shared" si="5"/>
        <v>7.7418736127937687E-3</v>
      </c>
      <c r="O29" s="11">
        <f t="shared" si="6"/>
        <v>8.3388779352142062E-7</v>
      </c>
      <c r="P29" s="11">
        <f t="shared" si="7"/>
        <v>-3.649316387206232E-3</v>
      </c>
    </row>
    <row r="30" spans="1:16" x14ac:dyDescent="0.2">
      <c r="A30" s="3">
        <v>199205</v>
      </c>
      <c r="B30" s="11">
        <v>4.0295518626623722E-4</v>
      </c>
      <c r="C30" s="11">
        <v>2.685255857706698E-2</v>
      </c>
      <c r="D30" s="11">
        <v>5.1628977864353436E-3</v>
      </c>
      <c r="E30" s="11">
        <v>2.7976067789154337E-3</v>
      </c>
      <c r="F30" s="11">
        <v>9.4364800000000006E-3</v>
      </c>
      <c r="G30">
        <v>3.678625316102272E-3</v>
      </c>
      <c r="H30" s="6">
        <v>3.4263100000000001E-3</v>
      </c>
      <c r="J30" s="12">
        <f t="shared" si="1"/>
        <v>-4.7599426001691068E-3</v>
      </c>
      <c r="K30" s="12">
        <f t="shared" si="2"/>
        <v>-9.0335248137337638E-3</v>
      </c>
      <c r="L30" s="12">
        <f t="shared" si="3"/>
        <v>-3.2756701298360348E-3</v>
      </c>
      <c r="M30" s="11">
        <f t="shared" si="4"/>
        <v>-3.0233548137337629E-3</v>
      </c>
      <c r="N30" s="11">
        <f t="shared" si="5"/>
        <v>-4.273582213564657E-3</v>
      </c>
      <c r="O30" s="11">
        <f t="shared" si="6"/>
        <v>1.484272470333072E-3</v>
      </c>
      <c r="P30" s="11">
        <f t="shared" si="7"/>
        <v>1.7365877864353439E-3</v>
      </c>
    </row>
    <row r="31" spans="1:16" x14ac:dyDescent="0.2">
      <c r="A31" s="3">
        <v>199206</v>
      </c>
      <c r="B31" s="11">
        <v>-1.8053623266893463E-2</v>
      </c>
      <c r="C31" s="11">
        <v>4.0295518626623722E-4</v>
      </c>
      <c r="D31" s="11">
        <v>5.0052915171887808E-3</v>
      </c>
      <c r="E31" s="11">
        <v>2.7441420864902821E-3</v>
      </c>
      <c r="F31" s="11">
        <v>9.1602999999999997E-3</v>
      </c>
      <c r="G31">
        <v>3.6700535946020451E-3</v>
      </c>
      <c r="H31" s="6">
        <v>-3.5090000000000002E-4</v>
      </c>
      <c r="J31" s="12">
        <f t="shared" si="1"/>
        <v>-2.3058914784082243E-2</v>
      </c>
      <c r="K31" s="12">
        <f t="shared" si="2"/>
        <v>-2.7213923266893463E-2</v>
      </c>
      <c r="L31" s="12">
        <f t="shared" si="3"/>
        <v>-2.1723676861495508E-2</v>
      </c>
      <c r="M31" s="11">
        <f t="shared" si="4"/>
        <v>-1.7702723266893462E-2</v>
      </c>
      <c r="N31" s="11">
        <f t="shared" si="5"/>
        <v>-4.1550084828112198E-3</v>
      </c>
      <c r="O31" s="11">
        <f t="shared" si="6"/>
        <v>1.3352379225867357E-3</v>
      </c>
      <c r="P31" s="11">
        <f t="shared" si="7"/>
        <v>5.3561915171887811E-3</v>
      </c>
    </row>
    <row r="32" spans="1:16" x14ac:dyDescent="0.2">
      <c r="A32" s="3">
        <v>199207</v>
      </c>
      <c r="B32" s="11">
        <v>3.836194209378526E-2</v>
      </c>
      <c r="C32" s="11">
        <v>-1.8053623266893463E-2</v>
      </c>
      <c r="D32" s="11">
        <v>5.1628977864353436E-3</v>
      </c>
      <c r="E32" s="11">
        <v>2.8352362041559986E-3</v>
      </c>
      <c r="F32" s="11">
        <v>7.5616299999999997E-3</v>
      </c>
      <c r="G32">
        <v>5.2304829574512848E-3</v>
      </c>
      <c r="H32" s="6">
        <v>6.75437E-3</v>
      </c>
      <c r="J32" s="12">
        <f t="shared" si="1"/>
        <v>3.319904430734992E-2</v>
      </c>
      <c r="K32" s="12">
        <f t="shared" si="2"/>
        <v>3.0800312093785261E-2</v>
      </c>
      <c r="L32" s="12">
        <f t="shared" si="3"/>
        <v>3.3131459136333974E-2</v>
      </c>
      <c r="M32" s="11">
        <f t="shared" si="4"/>
        <v>3.1607572093785258E-2</v>
      </c>
      <c r="N32" s="11">
        <f t="shared" si="5"/>
        <v>2.3987322135646597E-3</v>
      </c>
      <c r="O32" s="11">
        <f t="shared" si="6"/>
        <v>6.758517101594641E-5</v>
      </c>
      <c r="P32" s="11">
        <f t="shared" si="7"/>
        <v>1.5914722135646625E-3</v>
      </c>
    </row>
    <row r="33" spans="1:16" x14ac:dyDescent="0.2">
      <c r="A33" s="3">
        <v>199208</v>
      </c>
      <c r="B33" s="11">
        <v>-2.4415257799565885E-2</v>
      </c>
      <c r="C33" s="11">
        <v>3.836194209378526E-2</v>
      </c>
      <c r="D33" s="11">
        <v>5.0052915171887808E-3</v>
      </c>
      <c r="E33" s="11">
        <v>2.7657196378199729E-3</v>
      </c>
      <c r="F33" s="11">
        <v>7.4964300000000001E-3</v>
      </c>
      <c r="G33">
        <v>5.2318874803641748E-3</v>
      </c>
      <c r="H33" s="6">
        <v>6.2844199999999998E-3</v>
      </c>
      <c r="J33" s="12">
        <f t="shared" si="1"/>
        <v>-2.9420549316754665E-2</v>
      </c>
      <c r="K33" s="12">
        <f t="shared" si="2"/>
        <v>-3.1911687799565887E-2</v>
      </c>
      <c r="L33" s="12">
        <f t="shared" si="3"/>
        <v>-2.9647145279930058E-2</v>
      </c>
      <c r="M33" s="11">
        <f t="shared" si="4"/>
        <v>-3.0699677799565884E-2</v>
      </c>
      <c r="N33" s="11">
        <f t="shared" si="5"/>
        <v>-2.4911384828112219E-3</v>
      </c>
      <c r="O33" s="11">
        <f t="shared" si="6"/>
        <v>-2.2659596317539318E-4</v>
      </c>
      <c r="P33" s="11">
        <f t="shared" si="7"/>
        <v>-1.279128482811219E-3</v>
      </c>
    </row>
    <row r="34" spans="1:16" x14ac:dyDescent="0.2">
      <c r="A34" s="3">
        <v>199209</v>
      </c>
      <c r="B34" s="11">
        <v>9.1056958293897657E-3</v>
      </c>
      <c r="C34" s="11">
        <v>-2.4415257799565885E-2</v>
      </c>
      <c r="D34" s="11">
        <v>5.1628977864353436E-3</v>
      </c>
      <c r="E34" s="11">
        <v>2.781851892760354E-3</v>
      </c>
      <c r="F34" s="11">
        <v>9.9507699999999994E-3</v>
      </c>
      <c r="G34">
        <v>8.6716467784839768E-3</v>
      </c>
      <c r="H34" s="6">
        <v>1.1649349999999999E-2</v>
      </c>
      <c r="J34" s="12">
        <f t="shared" si="1"/>
        <v>3.9427980429544221E-3</v>
      </c>
      <c r="K34" s="12">
        <f t="shared" si="2"/>
        <v>-8.4507417061023375E-4</v>
      </c>
      <c r="L34" s="12">
        <f t="shared" si="3"/>
        <v>4.3404905090578885E-4</v>
      </c>
      <c r="M34" s="11">
        <f t="shared" si="4"/>
        <v>-2.5436541706102336E-3</v>
      </c>
      <c r="N34" s="11">
        <f t="shared" si="5"/>
        <v>3.0977238723441883E-3</v>
      </c>
      <c r="O34" s="11">
        <f t="shared" si="6"/>
        <v>3.5087489920486332E-3</v>
      </c>
      <c r="P34" s="11">
        <f t="shared" si="7"/>
        <v>1.3991438723441885E-3</v>
      </c>
    </row>
    <row r="35" spans="1:16" x14ac:dyDescent="0.2">
      <c r="A35" s="3">
        <v>199210</v>
      </c>
      <c r="B35" s="11">
        <v>2.1812591364253038E-3</v>
      </c>
      <c r="C35" s="11">
        <v>9.1056958293897657E-3</v>
      </c>
      <c r="D35" s="11">
        <v>5.0052915171887808E-3</v>
      </c>
      <c r="E35" s="11">
        <v>2.7803275456630568E-3</v>
      </c>
      <c r="F35" s="11">
        <v>7.0847599999999998E-3</v>
      </c>
      <c r="G35">
        <v>8.0507845477671477E-3</v>
      </c>
      <c r="H35" s="6">
        <v>6.9137900000000004E-3</v>
      </c>
      <c r="J35" s="12">
        <f t="shared" si="1"/>
        <v>-2.8240323807634769E-3</v>
      </c>
      <c r="K35" s="12">
        <f t="shared" si="2"/>
        <v>-4.903500863574696E-3</v>
      </c>
      <c r="L35" s="12">
        <f t="shared" si="3"/>
        <v>-5.8695254113418438E-3</v>
      </c>
      <c r="M35" s="11">
        <f t="shared" si="4"/>
        <v>-4.7325308635746965E-3</v>
      </c>
      <c r="N35" s="11">
        <f t="shared" si="5"/>
        <v>-2.0794684828112191E-3</v>
      </c>
      <c r="O35" s="11">
        <f t="shared" si="6"/>
        <v>-3.0454930305783669E-3</v>
      </c>
      <c r="P35" s="11">
        <f t="shared" si="7"/>
        <v>-1.9084984828112196E-3</v>
      </c>
    </row>
    <row r="36" spans="1:16" x14ac:dyDescent="0.2">
      <c r="A36" s="3">
        <v>199211</v>
      </c>
      <c r="B36" s="11">
        <v>2.9591648962041493E-2</v>
      </c>
      <c r="C36" s="11">
        <v>2.1812591364253038E-3</v>
      </c>
      <c r="D36" s="11">
        <v>5.1628977864353436E-3</v>
      </c>
      <c r="E36" s="11">
        <v>2.848204308742496E-3</v>
      </c>
      <c r="F36" s="11">
        <v>7.5299299999999998E-3</v>
      </c>
      <c r="G36">
        <v>5.2297362210832702E-3</v>
      </c>
      <c r="H36" s="6">
        <v>3.4541799999999998E-3</v>
      </c>
      <c r="J36" s="12">
        <f t="shared" si="1"/>
        <v>2.442875117560615E-2</v>
      </c>
      <c r="K36" s="12">
        <f t="shared" si="2"/>
        <v>2.2061718962041493E-2</v>
      </c>
      <c r="L36" s="12">
        <f t="shared" si="3"/>
        <v>2.4361912740958225E-2</v>
      </c>
      <c r="M36" s="11">
        <f t="shared" si="4"/>
        <v>2.6137468962041492E-2</v>
      </c>
      <c r="N36" s="11">
        <f t="shared" si="5"/>
        <v>2.3670322135646571E-3</v>
      </c>
      <c r="O36" s="11">
        <f t="shared" si="6"/>
        <v>6.683843464792491E-5</v>
      </c>
      <c r="P36" s="11">
        <f t="shared" si="7"/>
        <v>-1.7087177864353424E-3</v>
      </c>
    </row>
    <row r="37" spans="1:16" x14ac:dyDescent="0.2">
      <c r="A37" s="3">
        <v>199212</v>
      </c>
      <c r="B37" s="11">
        <v>9.7360603210143119E-3</v>
      </c>
      <c r="C37" s="11">
        <v>2.9591648962041493E-2</v>
      </c>
      <c r="D37" s="11">
        <v>5.1637963872062315E-3</v>
      </c>
      <c r="E37" s="11">
        <v>2.8655978845310614E-3</v>
      </c>
      <c r="F37" s="11">
        <v>3.2049000000000001E-3</v>
      </c>
      <c r="G37">
        <v>5.6250535347855523E-3</v>
      </c>
      <c r="H37" s="6">
        <v>7.5158000000000004E-3</v>
      </c>
      <c r="J37" s="12">
        <f t="shared" si="1"/>
        <v>4.5722639338080804E-3</v>
      </c>
      <c r="K37" s="12">
        <f t="shared" si="2"/>
        <v>6.5311603210143118E-3</v>
      </c>
      <c r="L37" s="12">
        <f t="shared" si="3"/>
        <v>4.1110067862287596E-3</v>
      </c>
      <c r="M37" s="11">
        <f t="shared" si="4"/>
        <v>2.2202603210143114E-3</v>
      </c>
      <c r="N37" s="11">
        <f t="shared" si="5"/>
        <v>-1.9588963872062314E-3</v>
      </c>
      <c r="O37" s="11">
        <f t="shared" si="6"/>
        <v>4.612571475793208E-4</v>
      </c>
      <c r="P37" s="11">
        <f t="shared" si="7"/>
        <v>2.3520036127937689E-3</v>
      </c>
    </row>
    <row r="38" spans="1:16" x14ac:dyDescent="0.2">
      <c r="A38" s="3">
        <v>199301</v>
      </c>
      <c r="B38" s="11">
        <v>6.8734771762738178E-3</v>
      </c>
      <c r="C38" s="11">
        <v>9.7360603210143119E-3</v>
      </c>
      <c r="D38" s="11">
        <v>5.1646949879771194E-3</v>
      </c>
      <c r="E38" s="11">
        <v>2.8756932983641666E-3</v>
      </c>
      <c r="F38" s="11">
        <v>4.8468299999999999E-3</v>
      </c>
      <c r="G38">
        <v>8.7279477402807688E-3</v>
      </c>
      <c r="H38" s="6">
        <v>5.3345399999999996E-3</v>
      </c>
      <c r="J38" s="12">
        <f t="shared" si="1"/>
        <v>1.7087821882966984E-3</v>
      </c>
      <c r="K38" s="12">
        <f t="shared" si="2"/>
        <v>2.0266471762738179E-3</v>
      </c>
      <c r="L38" s="12">
        <f t="shared" si="3"/>
        <v>-1.8544705640069509E-3</v>
      </c>
      <c r="M38" s="11">
        <f t="shared" si="4"/>
        <v>1.5389371762738182E-3</v>
      </c>
      <c r="N38" s="11">
        <f t="shared" si="5"/>
        <v>-3.1786498797711955E-4</v>
      </c>
      <c r="O38" s="11">
        <f t="shared" si="6"/>
        <v>-1.4568837571025256E-4</v>
      </c>
      <c r="P38" s="11">
        <f t="shared" si="7"/>
        <v>1.6984501202288015E-4</v>
      </c>
    </row>
    <row r="39" spans="1:16" x14ac:dyDescent="0.2">
      <c r="A39" s="3">
        <v>199302</v>
      </c>
      <c r="B39" s="11">
        <v>1.0321199928204091E-2</v>
      </c>
      <c r="C39" s="11">
        <v>6.8734771762738178E-3</v>
      </c>
      <c r="D39" s="11">
        <v>5.1966031025154659E-3</v>
      </c>
      <c r="E39" s="11">
        <v>2.8944006014542164E-3</v>
      </c>
      <c r="F39" s="11">
        <v>6.7761499999999999E-3</v>
      </c>
      <c r="G39">
        <v>6.9103254367183344E-3</v>
      </c>
      <c r="H39" s="6">
        <v>3.7042899999999998E-3</v>
      </c>
      <c r="J39" s="12">
        <f t="shared" si="1"/>
        <v>5.1245968256886255E-3</v>
      </c>
      <c r="K39" s="12">
        <f t="shared" si="2"/>
        <v>3.5450499282040915E-3</v>
      </c>
      <c r="L39" s="12">
        <f t="shared" si="3"/>
        <v>3.410874491485757E-3</v>
      </c>
      <c r="M39" s="11">
        <f t="shared" si="4"/>
        <v>6.6169099282040915E-3</v>
      </c>
      <c r="N39" s="11">
        <f t="shared" si="5"/>
        <v>1.579546897484534E-3</v>
      </c>
      <c r="O39" s="11">
        <f t="shared" si="6"/>
        <v>1.7137223342028685E-3</v>
      </c>
      <c r="P39" s="11">
        <f t="shared" si="7"/>
        <v>-1.4923131025154661E-3</v>
      </c>
    </row>
    <row r="40" spans="1:16" x14ac:dyDescent="0.2">
      <c r="A40" s="3">
        <v>199303</v>
      </c>
      <c r="B40" s="11">
        <v>1.8363012127237198E-2</v>
      </c>
      <c r="C40" s="11">
        <v>1.0321199928204091E-2</v>
      </c>
      <c r="D40" s="11">
        <v>5.2285112170538123E-3</v>
      </c>
      <c r="E40" s="11">
        <v>2.933169051393522E-3</v>
      </c>
      <c r="F40" s="11">
        <v>5.6335300000000003E-3</v>
      </c>
      <c r="G40">
        <v>7.3856276081614956E-3</v>
      </c>
      <c r="H40" s="6">
        <v>9.5239999999999995E-4</v>
      </c>
      <c r="J40" s="12">
        <f t="shared" si="1"/>
        <v>1.3134500910183386E-2</v>
      </c>
      <c r="K40" s="12">
        <f t="shared" si="2"/>
        <v>1.2729482127237197E-2</v>
      </c>
      <c r="L40" s="12">
        <f t="shared" si="3"/>
        <v>1.0977384519075702E-2</v>
      </c>
      <c r="M40" s="11">
        <f t="shared" si="4"/>
        <v>1.7410612127237199E-2</v>
      </c>
      <c r="N40" s="11">
        <f t="shared" si="5"/>
        <v>4.0501878294618883E-4</v>
      </c>
      <c r="O40" s="11">
        <f t="shared" si="6"/>
        <v>2.1571163911076833E-3</v>
      </c>
      <c r="P40" s="11">
        <f t="shared" si="7"/>
        <v>-4.2761112170538133E-3</v>
      </c>
    </row>
    <row r="41" spans="1:16" x14ac:dyDescent="0.2">
      <c r="A41" s="3">
        <v>199304</v>
      </c>
      <c r="B41" s="11">
        <v>-2.5777491068901662E-2</v>
      </c>
      <c r="C41" s="11">
        <v>1.8363012127237198E-2</v>
      </c>
      <c r="D41" s="11">
        <v>5.1966031025154659E-3</v>
      </c>
      <c r="E41" s="11">
        <v>2.8613924010927839E-3</v>
      </c>
      <c r="F41" s="11">
        <v>6.0724500000000001E-3</v>
      </c>
      <c r="G41">
        <v>3.63272493114225E-3</v>
      </c>
      <c r="H41" s="6">
        <v>-1.2451000000000001E-3</v>
      </c>
      <c r="J41" s="12">
        <f t="shared" si="1"/>
        <v>-3.0974094171417128E-2</v>
      </c>
      <c r="K41" s="12">
        <f t="shared" si="2"/>
        <v>-3.1849941068901662E-2</v>
      </c>
      <c r="L41" s="12">
        <f t="shared" si="3"/>
        <v>-2.9410216000043912E-2</v>
      </c>
      <c r="M41" s="11">
        <f t="shared" si="4"/>
        <v>-2.4532391068901663E-2</v>
      </c>
      <c r="N41" s="11">
        <f t="shared" si="5"/>
        <v>-8.7584689748453418E-4</v>
      </c>
      <c r="O41" s="11">
        <f t="shared" si="6"/>
        <v>1.5638781713732154E-3</v>
      </c>
      <c r="P41" s="11">
        <f t="shared" si="7"/>
        <v>6.4417031025154649E-3</v>
      </c>
    </row>
    <row r="42" spans="1:16" x14ac:dyDescent="0.2">
      <c r="A42" s="3">
        <v>199305</v>
      </c>
      <c r="B42" s="11">
        <v>2.2306256653351449E-2</v>
      </c>
      <c r="C42" s="11">
        <v>-2.5777491068901662E-2</v>
      </c>
      <c r="D42" s="11">
        <v>5.2285112170538123E-3</v>
      </c>
      <c r="E42" s="11">
        <v>2.9098833343901868E-3</v>
      </c>
      <c r="F42" s="11">
        <v>7.8104999999999997E-3</v>
      </c>
      <c r="G42">
        <v>6.9618202267690207E-3</v>
      </c>
      <c r="H42" s="6">
        <v>7.9202999999999999E-4</v>
      </c>
      <c r="J42" s="12">
        <f t="shared" si="1"/>
        <v>1.7077745436297635E-2</v>
      </c>
      <c r="K42" s="12">
        <f t="shared" si="2"/>
        <v>1.449575665335145E-2</v>
      </c>
      <c r="L42" s="12">
        <f t="shared" si="3"/>
        <v>1.5344436426582429E-2</v>
      </c>
      <c r="M42" s="11">
        <f t="shared" si="4"/>
        <v>2.151422665335145E-2</v>
      </c>
      <c r="N42" s="11">
        <f t="shared" si="5"/>
        <v>2.5819887829461857E-3</v>
      </c>
      <c r="O42" s="11">
        <f t="shared" si="6"/>
        <v>1.7333090097152067E-3</v>
      </c>
      <c r="P42" s="11">
        <f t="shared" si="7"/>
        <v>-4.436481217053815E-3</v>
      </c>
    </row>
    <row r="43" spans="1:16" x14ac:dyDescent="0.2">
      <c r="A43" s="3">
        <v>199306</v>
      </c>
      <c r="B43" s="11">
        <v>5.0701030918681679E-4</v>
      </c>
      <c r="C43" s="11">
        <v>2.2306256653351449E-2</v>
      </c>
      <c r="D43" s="11">
        <v>5.1966031025154659E-3</v>
      </c>
      <c r="E43" s="11">
        <v>2.9039060383075914E-3</v>
      </c>
      <c r="F43" s="11">
        <v>7.4730400000000002E-3</v>
      </c>
      <c r="G43">
        <v>3.6908709582846111E-3</v>
      </c>
      <c r="H43" s="6">
        <v>-4.1682999999999998E-3</v>
      </c>
      <c r="J43" s="12">
        <f t="shared" si="1"/>
        <v>-4.6895927933286487E-3</v>
      </c>
      <c r="K43" s="12">
        <f t="shared" si="2"/>
        <v>-6.966029690813183E-3</v>
      </c>
      <c r="L43" s="12">
        <f t="shared" si="3"/>
        <v>-3.1838606490977943E-3</v>
      </c>
      <c r="M43" s="11">
        <f t="shared" si="4"/>
        <v>4.675310309186817E-3</v>
      </c>
      <c r="N43" s="11">
        <f t="shared" si="5"/>
        <v>-2.2764368974845343E-3</v>
      </c>
      <c r="O43" s="11">
        <f t="shared" si="6"/>
        <v>1.5057321442308543E-3</v>
      </c>
      <c r="P43" s="11">
        <f t="shared" si="7"/>
        <v>1.4282484141831669E-5</v>
      </c>
    </row>
    <row r="44" spans="1:16" x14ac:dyDescent="0.2">
      <c r="A44" s="3">
        <v>199307</v>
      </c>
      <c r="B44" s="11">
        <v>-5.5520469242611864E-3</v>
      </c>
      <c r="C44" s="11">
        <v>5.0701030918681679E-4</v>
      </c>
      <c r="D44" s="11">
        <v>5.1646949879771194E-3</v>
      </c>
      <c r="E44" s="11">
        <v>2.8829235247528305E-3</v>
      </c>
      <c r="F44" s="11">
        <v>8.3801199999999996E-3</v>
      </c>
      <c r="G44">
        <v>5.8255437793144843E-3</v>
      </c>
      <c r="H44" s="6">
        <v>4.1723100000000003E-3</v>
      </c>
      <c r="J44" s="12">
        <f t="shared" si="1"/>
        <v>-1.0716741912238306E-2</v>
      </c>
      <c r="K44" s="12">
        <f t="shared" si="2"/>
        <v>-1.3932166924261186E-2</v>
      </c>
      <c r="L44" s="12">
        <f t="shared" si="3"/>
        <v>-1.137759070357567E-2</v>
      </c>
      <c r="M44" s="11">
        <f t="shared" si="4"/>
        <v>-9.7243569242611867E-3</v>
      </c>
      <c r="N44" s="11">
        <f t="shared" si="5"/>
        <v>-3.2154250120228801E-3</v>
      </c>
      <c r="O44" s="11">
        <f t="shared" si="6"/>
        <v>-6.6084879133736403E-4</v>
      </c>
      <c r="P44" s="11">
        <f t="shared" si="7"/>
        <v>9.9238498797711919E-4</v>
      </c>
    </row>
    <row r="45" spans="1:16" x14ac:dyDescent="0.2">
      <c r="A45" s="3">
        <v>199308</v>
      </c>
      <c r="B45" s="11">
        <v>3.3580849705986938E-2</v>
      </c>
      <c r="C45" s="11">
        <v>-5.5520469242611864E-3</v>
      </c>
      <c r="D45" s="11">
        <v>5.1966031025154659E-3</v>
      </c>
      <c r="E45" s="11">
        <v>2.9589084905479639E-3</v>
      </c>
      <c r="F45" s="11">
        <v>8.1269299999999992E-3</v>
      </c>
      <c r="G45">
        <v>3.4301751445555491E-3</v>
      </c>
      <c r="H45" s="6">
        <v>-2.088E-3</v>
      </c>
      <c r="J45" s="12">
        <f t="shared" si="1"/>
        <v>2.8384246603471473E-2</v>
      </c>
      <c r="K45" s="12">
        <f t="shared" si="2"/>
        <v>2.5453919705986941E-2</v>
      </c>
      <c r="L45" s="12">
        <f t="shared" si="3"/>
        <v>3.015067456143139E-2</v>
      </c>
      <c r="M45" s="11">
        <f t="shared" si="4"/>
        <v>3.5668849705986938E-2</v>
      </c>
      <c r="N45" s="11">
        <f t="shared" si="5"/>
        <v>2.9303268974845316E-3</v>
      </c>
      <c r="O45" s="11">
        <f t="shared" si="6"/>
        <v>-1.7664279579599172E-3</v>
      </c>
      <c r="P45" s="11">
        <f t="shared" si="7"/>
        <v>-7.2846031025154655E-3</v>
      </c>
    </row>
    <row r="46" spans="1:16" x14ac:dyDescent="0.2">
      <c r="A46" s="3">
        <v>199309</v>
      </c>
      <c r="B46" s="11">
        <v>-1.0228848360226942E-2</v>
      </c>
      <c r="C46" s="11">
        <v>3.3580849705986938E-2</v>
      </c>
      <c r="D46" s="11">
        <v>5.1646949879771194E-3</v>
      </c>
      <c r="E46" s="11">
        <v>2.9263461279534584E-3</v>
      </c>
      <c r="F46" s="11">
        <v>7.7354900000000002E-3</v>
      </c>
      <c r="G46">
        <v>3.3549930503519571E-3</v>
      </c>
      <c r="H46" s="6">
        <v>-5.7319999999999995E-4</v>
      </c>
      <c r="J46" s="12">
        <f t="shared" si="1"/>
        <v>-1.5393543348204062E-2</v>
      </c>
      <c r="K46" s="12">
        <f t="shared" si="2"/>
        <v>-1.7964338360226942E-2</v>
      </c>
      <c r="L46" s="12">
        <f t="shared" si="3"/>
        <v>-1.35838414105789E-2</v>
      </c>
      <c r="M46" s="11">
        <f t="shared" si="4"/>
        <v>-9.6556483602269431E-3</v>
      </c>
      <c r="N46" s="11">
        <f t="shared" si="5"/>
        <v>-2.5707950120228799E-3</v>
      </c>
      <c r="O46" s="11">
        <f t="shared" si="6"/>
        <v>1.8097019376251619E-3</v>
      </c>
      <c r="P46" s="11">
        <f t="shared" si="7"/>
        <v>5.7378949879771188E-3</v>
      </c>
    </row>
    <row r="47" spans="1:16" x14ac:dyDescent="0.2">
      <c r="A47" s="3">
        <v>199310</v>
      </c>
      <c r="B47" s="11">
        <v>1.8918383070425874E-2</v>
      </c>
      <c r="C47" s="11">
        <v>-1.0228848360226942E-2</v>
      </c>
      <c r="D47" s="11">
        <v>5.1966031025154659E-3</v>
      </c>
      <c r="E47" s="11">
        <v>2.9657353815063458E-3</v>
      </c>
      <c r="F47" s="11">
        <v>1.0637809999999999E-2</v>
      </c>
      <c r="G47">
        <v>8.9194852653060892E-3</v>
      </c>
      <c r="H47" s="6">
        <v>2.6109800000000002E-3</v>
      </c>
      <c r="J47" s="12">
        <f t="shared" si="1"/>
        <v>1.3721779967910408E-2</v>
      </c>
      <c r="K47" s="12">
        <f t="shared" si="2"/>
        <v>8.2805730704258746E-3</v>
      </c>
      <c r="L47" s="12">
        <f t="shared" si="3"/>
        <v>9.9988978051197847E-3</v>
      </c>
      <c r="M47" s="11">
        <f t="shared" si="4"/>
        <v>1.6307403070425875E-2</v>
      </c>
      <c r="N47" s="11">
        <f t="shared" si="5"/>
        <v>5.4412068974845334E-3</v>
      </c>
      <c r="O47" s="11">
        <f t="shared" si="6"/>
        <v>3.7228821627906233E-3</v>
      </c>
      <c r="P47" s="11">
        <f t="shared" si="7"/>
        <v>-2.585623102515467E-3</v>
      </c>
    </row>
    <row r="48" spans="1:16" x14ac:dyDescent="0.2">
      <c r="A48" s="3">
        <v>199311</v>
      </c>
      <c r="B48" s="11">
        <v>-1.3317855123339358E-2</v>
      </c>
      <c r="C48" s="11">
        <v>1.8918383070425874E-2</v>
      </c>
      <c r="D48" s="11">
        <v>5.1646949879771194E-3</v>
      </c>
      <c r="E48" s="11">
        <v>2.9257265596271185E-3</v>
      </c>
      <c r="F48" s="11">
        <v>7.6893999999999999E-3</v>
      </c>
      <c r="G48">
        <v>3.2431275977825298E-3</v>
      </c>
      <c r="H48" s="6">
        <v>-7.3470000000000002E-4</v>
      </c>
      <c r="J48" s="12">
        <f t="shared" si="1"/>
        <v>-1.8482550111316477E-2</v>
      </c>
      <c r="K48" s="12">
        <f t="shared" si="2"/>
        <v>-2.1007255123339359E-2</v>
      </c>
      <c r="L48" s="12">
        <f t="shared" si="3"/>
        <v>-1.6560982721121886E-2</v>
      </c>
      <c r="M48" s="11">
        <f t="shared" si="4"/>
        <v>-1.2583155123339358E-2</v>
      </c>
      <c r="N48" s="11">
        <f t="shared" si="5"/>
        <v>-2.5247050120228813E-3</v>
      </c>
      <c r="O48" s="11">
        <f t="shared" si="6"/>
        <v>1.9215673901945909E-3</v>
      </c>
      <c r="P48" s="11">
        <f t="shared" si="7"/>
        <v>5.899394987977119E-3</v>
      </c>
    </row>
    <row r="49" spans="1:16" x14ac:dyDescent="0.2">
      <c r="A49" s="3">
        <v>199312</v>
      </c>
      <c r="B49" s="11">
        <v>9.7317525931723253E-3</v>
      </c>
      <c r="C49" s="11">
        <v>-1.3317855123339358E-2</v>
      </c>
      <c r="D49" s="11">
        <v>5.1966031025154659E-3</v>
      </c>
      <c r="E49" s="11">
        <v>2.9424079959838468E-3</v>
      </c>
      <c r="F49" s="11">
        <v>7.0239500000000002E-3</v>
      </c>
      <c r="G49">
        <v>4.0707661697480981E-4</v>
      </c>
      <c r="H49" s="6">
        <v>1.9408299999999999E-3</v>
      </c>
      <c r="J49" s="12">
        <f t="shared" si="1"/>
        <v>4.5351494906568594E-3</v>
      </c>
      <c r="K49" s="12">
        <f t="shared" si="2"/>
        <v>2.7078025931723251E-3</v>
      </c>
      <c r="L49" s="12">
        <f t="shared" si="3"/>
        <v>9.3246759761975162E-3</v>
      </c>
      <c r="M49" s="11">
        <f t="shared" si="4"/>
        <v>7.7909225931723251E-3</v>
      </c>
      <c r="N49" s="11">
        <f t="shared" si="5"/>
        <v>1.8273468974845343E-3</v>
      </c>
      <c r="O49" s="11">
        <f t="shared" si="6"/>
        <v>-4.7895264855406568E-3</v>
      </c>
      <c r="P49" s="11">
        <f t="shared" si="7"/>
        <v>-3.2557731025154657E-3</v>
      </c>
    </row>
    <row r="50" spans="1:16" x14ac:dyDescent="0.2">
      <c r="A50" s="3">
        <v>199401</v>
      </c>
      <c r="B50" s="11">
        <v>3.1678729892571991E-2</v>
      </c>
      <c r="C50" s="11">
        <v>9.7317525931723253E-3</v>
      </c>
      <c r="D50" s="11">
        <v>5.2285112170538123E-3</v>
      </c>
      <c r="E50" s="11">
        <v>3.0126679517212263E-3</v>
      </c>
      <c r="F50" s="11">
        <v>5.8237599999999999E-3</v>
      </c>
      <c r="G50">
        <v>4.0442656705254624E-3</v>
      </c>
      <c r="H50" s="6">
        <v>8.7456999999999997E-4</v>
      </c>
      <c r="J50" s="12">
        <f t="shared" si="1"/>
        <v>2.6450218675518181E-2</v>
      </c>
      <c r="K50" s="12">
        <f t="shared" si="2"/>
        <v>2.585496989257199E-2</v>
      </c>
      <c r="L50" s="12">
        <f t="shared" si="3"/>
        <v>2.7634464222046528E-2</v>
      </c>
      <c r="M50" s="11">
        <f t="shared" si="4"/>
        <v>3.080415989257199E-2</v>
      </c>
      <c r="N50" s="11">
        <f t="shared" si="5"/>
        <v>5.9524878294619013E-4</v>
      </c>
      <c r="O50" s="11">
        <f t="shared" si="6"/>
        <v>-1.1842455465283473E-3</v>
      </c>
      <c r="P50" s="11">
        <f t="shared" si="7"/>
        <v>-4.353941217053809E-3</v>
      </c>
    </row>
    <row r="51" spans="1:16" x14ac:dyDescent="0.2">
      <c r="A51" s="3">
        <v>199402</v>
      </c>
      <c r="B51" s="11">
        <v>-3.09611336526994E-2</v>
      </c>
      <c r="C51" s="11">
        <v>3.1678729892571991E-2</v>
      </c>
      <c r="D51" s="11">
        <v>5.1966031025154659E-3</v>
      </c>
      <c r="E51" s="11">
        <v>2.9298050209787371E-3</v>
      </c>
      <c r="F51" s="11">
        <v>3.1659000000000001E-3</v>
      </c>
      <c r="G51">
        <v>3.1782787949762889E-3</v>
      </c>
      <c r="H51" s="6">
        <v>-8.6479999999999999E-4</v>
      </c>
      <c r="J51" s="12">
        <f t="shared" si="1"/>
        <v>-3.6157736755214866E-2</v>
      </c>
      <c r="K51" s="12">
        <f t="shared" si="2"/>
        <v>-3.4127033652699403E-2</v>
      </c>
      <c r="L51" s="12">
        <f t="shared" si="3"/>
        <v>-3.4139412447675689E-2</v>
      </c>
      <c r="M51" s="11">
        <f t="shared" si="4"/>
        <v>-3.0096333652699401E-2</v>
      </c>
      <c r="N51" s="11">
        <f t="shared" si="5"/>
        <v>2.0307031025154632E-3</v>
      </c>
      <c r="O51" s="11">
        <f t="shared" si="6"/>
        <v>2.0183243075391766E-3</v>
      </c>
      <c r="P51" s="11">
        <f t="shared" si="7"/>
        <v>6.0614031025154648E-3</v>
      </c>
    </row>
    <row r="52" spans="1:16" x14ac:dyDescent="0.2">
      <c r="A52" s="3">
        <v>199403</v>
      </c>
      <c r="B52" s="11">
        <v>-4.7374138299006302E-2</v>
      </c>
      <c r="C52" s="11">
        <v>-3.09611336526994E-2</v>
      </c>
      <c r="D52" s="11">
        <v>5.1646949879771194E-3</v>
      </c>
      <c r="E52" s="11">
        <v>2.8074109983023746E-3</v>
      </c>
      <c r="F52" s="11">
        <v>8.4869899999999998E-3</v>
      </c>
      <c r="G52">
        <v>3.7129392149089771E-3</v>
      </c>
      <c r="H52" s="6">
        <v>-1.1988000000000001E-3</v>
      </c>
      <c r="J52" s="12">
        <f t="shared" si="1"/>
        <v>-5.2538833286983423E-2</v>
      </c>
      <c r="K52" s="12">
        <f t="shared" si="2"/>
        <v>-5.5861128299006302E-2</v>
      </c>
      <c r="L52" s="12">
        <f t="shared" si="3"/>
        <v>-5.108707751391528E-2</v>
      </c>
      <c r="M52" s="11">
        <f t="shared" si="4"/>
        <v>-4.6175338299006302E-2</v>
      </c>
      <c r="N52" s="11">
        <f t="shared" si="5"/>
        <v>-3.3222950120228786E-3</v>
      </c>
      <c r="O52" s="11">
        <f t="shared" si="6"/>
        <v>1.4517557730681432E-3</v>
      </c>
      <c r="P52" s="11">
        <f t="shared" si="7"/>
        <v>6.363494987977121E-3</v>
      </c>
    </row>
    <row r="53" spans="1:16" x14ac:dyDescent="0.2">
      <c r="A53" s="3">
        <v>199404</v>
      </c>
      <c r="B53" s="11">
        <v>1.0746778178735948E-2</v>
      </c>
      <c r="C53" s="11">
        <v>-4.7374138299006302E-2</v>
      </c>
      <c r="D53" s="11">
        <v>5.1966031025154659E-3</v>
      </c>
      <c r="E53" s="11">
        <v>2.8266813069927474E-3</v>
      </c>
      <c r="F53" s="11">
        <v>-1.7969399999999999E-3</v>
      </c>
      <c r="G53">
        <v>1.451936547146351E-3</v>
      </c>
      <c r="H53" s="6">
        <v>-1.8852999999999999E-3</v>
      </c>
      <c r="J53" s="12">
        <f t="shared" si="1"/>
        <v>5.5501750762204823E-3</v>
      </c>
      <c r="K53" s="12">
        <f t="shared" si="2"/>
        <v>1.2543718178735948E-2</v>
      </c>
      <c r="L53" s="12">
        <f t="shared" si="3"/>
        <v>9.2948416315895965E-3</v>
      </c>
      <c r="M53" s="11">
        <f t="shared" si="4"/>
        <v>1.2632078178735948E-2</v>
      </c>
      <c r="N53" s="11">
        <f t="shared" si="5"/>
        <v>-6.9935431025154662E-3</v>
      </c>
      <c r="O53" s="11">
        <f t="shared" si="6"/>
        <v>-3.7446665553691142E-3</v>
      </c>
      <c r="P53" s="11">
        <f t="shared" si="7"/>
        <v>-7.0819031025154654E-3</v>
      </c>
    </row>
    <row r="54" spans="1:16" x14ac:dyDescent="0.2">
      <c r="A54" s="3">
        <v>199405</v>
      </c>
      <c r="B54" s="11">
        <v>1.1219330696640266E-2</v>
      </c>
      <c r="C54" s="11">
        <v>1.0746778178735948E-2</v>
      </c>
      <c r="D54" s="11">
        <v>5.2285112170538123E-3</v>
      </c>
      <c r="E54" s="11">
        <v>2.8470024919555743E-3</v>
      </c>
      <c r="F54" s="11">
        <v>9.1940800000000003E-3</v>
      </c>
      <c r="G54">
        <v>5.2314819691909407E-3</v>
      </c>
      <c r="H54" s="6">
        <v>7.2817799999999999E-3</v>
      </c>
      <c r="J54" s="12">
        <f t="shared" si="1"/>
        <v>5.9908194795864535E-3</v>
      </c>
      <c r="K54" s="12">
        <f t="shared" si="2"/>
        <v>2.0252506966402656E-3</v>
      </c>
      <c r="L54" s="12">
        <f t="shared" si="3"/>
        <v>5.9878487274493252E-3</v>
      </c>
      <c r="M54" s="11">
        <f t="shared" si="4"/>
        <v>3.937550696640266E-3</v>
      </c>
      <c r="N54" s="11">
        <f t="shared" si="5"/>
        <v>3.965568782946188E-3</v>
      </c>
      <c r="O54" s="11">
        <f t="shared" si="6"/>
        <v>2.9707521371283296E-6</v>
      </c>
      <c r="P54" s="11">
        <f t="shared" si="7"/>
        <v>2.0532687829461875E-3</v>
      </c>
    </row>
    <row r="55" spans="1:16" x14ac:dyDescent="0.2">
      <c r="A55" s="3">
        <v>199406</v>
      </c>
      <c r="B55" s="11">
        <v>-2.8229463938840012E-2</v>
      </c>
      <c r="C55" s="11">
        <v>1.1219330696640266E-2</v>
      </c>
      <c r="D55" s="11">
        <v>5.1966031025154659E-3</v>
      </c>
      <c r="E55" s="11">
        <v>2.7719385633787732E-3</v>
      </c>
      <c r="F55" s="11">
        <v>-7.7860100000000003E-3</v>
      </c>
      <c r="G55">
        <v>6.1458257679505171E-3</v>
      </c>
      <c r="H55" s="6">
        <v>5.6132999999999999E-3</v>
      </c>
      <c r="J55" s="12">
        <f t="shared" si="1"/>
        <v>-3.3426067041355478E-2</v>
      </c>
      <c r="K55" s="12">
        <f t="shared" si="2"/>
        <v>-2.0443453938840013E-2</v>
      </c>
      <c r="L55" s="12">
        <f t="shared" si="3"/>
        <v>-3.4375289706790532E-2</v>
      </c>
      <c r="M55" s="11">
        <f t="shared" si="4"/>
        <v>-3.3842763938840011E-2</v>
      </c>
      <c r="N55" s="11">
        <f t="shared" si="5"/>
        <v>1.2982613102515465E-2</v>
      </c>
      <c r="O55" s="11">
        <f t="shared" si="6"/>
        <v>-9.4922266543505385E-4</v>
      </c>
      <c r="P55" s="11">
        <f t="shared" si="7"/>
        <v>-4.1669689748453226E-4</v>
      </c>
    </row>
    <row r="56" spans="1:16" x14ac:dyDescent="0.2">
      <c r="A56" s="3">
        <v>199407</v>
      </c>
      <c r="B56" s="11">
        <v>2.9704212714168649E-2</v>
      </c>
      <c r="C56" s="11">
        <v>-2.8229463938840012E-2</v>
      </c>
      <c r="D56" s="11">
        <v>5.2285112170538123E-3</v>
      </c>
      <c r="E56" s="11">
        <v>2.8368356095252547E-3</v>
      </c>
      <c r="F56" s="11">
        <v>-4.4789599999999997E-3</v>
      </c>
      <c r="G56">
        <v>5.1641817574249746E-3</v>
      </c>
      <c r="H56" s="6">
        <v>2.2136899999999999E-3</v>
      </c>
      <c r="J56" s="12">
        <f t="shared" si="1"/>
        <v>2.4475701497114838E-2</v>
      </c>
      <c r="K56" s="12">
        <f t="shared" si="2"/>
        <v>3.4183172714168646E-2</v>
      </c>
      <c r="L56" s="12">
        <f t="shared" si="3"/>
        <v>2.4540030956743675E-2</v>
      </c>
      <c r="M56" s="11">
        <f t="shared" si="4"/>
        <v>2.7490522714168648E-2</v>
      </c>
      <c r="N56" s="11">
        <f t="shared" si="5"/>
        <v>-9.7074712170538077E-3</v>
      </c>
      <c r="O56" s="11">
        <f t="shared" si="6"/>
        <v>-6.4329459628836849E-5</v>
      </c>
      <c r="P56" s="11">
        <f t="shared" si="7"/>
        <v>-3.0148212170538098E-3</v>
      </c>
    </row>
    <row r="57" spans="1:16" x14ac:dyDescent="0.2">
      <c r="A57" s="3">
        <v>199408</v>
      </c>
      <c r="B57" s="11">
        <v>3.5468803337818676E-2</v>
      </c>
      <c r="C57" s="11">
        <v>2.9704212714168649E-2</v>
      </c>
      <c r="D57" s="11">
        <v>5.2310822240411526E-3</v>
      </c>
      <c r="E57" s="11">
        <v>2.9152778396413451E-3</v>
      </c>
      <c r="F57" s="11">
        <v>-1.0137419999999999E-2</v>
      </c>
      <c r="G57">
        <v>3.2458488003880622E-3</v>
      </c>
      <c r="H57" s="6">
        <v>-1.5582E-3</v>
      </c>
      <c r="J57" s="12">
        <f t="shared" si="1"/>
        <v>3.0237721113777524E-2</v>
      </c>
      <c r="K57" s="12">
        <f t="shared" si="2"/>
        <v>4.5606223337818677E-2</v>
      </c>
      <c r="L57" s="12">
        <f t="shared" si="3"/>
        <v>3.2222954537430612E-2</v>
      </c>
      <c r="M57" s="11">
        <f t="shared" si="4"/>
        <v>3.7027003337818679E-2</v>
      </c>
      <c r="N57" s="11">
        <f t="shared" si="5"/>
        <v>-1.5368502224041153E-2</v>
      </c>
      <c r="O57" s="11">
        <f t="shared" si="6"/>
        <v>-1.9852334236530877E-3</v>
      </c>
      <c r="P57" s="11">
        <f t="shared" si="7"/>
        <v>-6.7892822240411543E-3</v>
      </c>
    </row>
    <row r="58" spans="1:16" x14ac:dyDescent="0.2">
      <c r="A58" s="3">
        <v>199409</v>
      </c>
      <c r="B58" s="11">
        <v>-2.8799087330292197E-2</v>
      </c>
      <c r="C58" s="11">
        <v>3.5468803337818676E-2</v>
      </c>
      <c r="D58" s="11">
        <v>5.2285112170538123E-3</v>
      </c>
      <c r="E58" s="11">
        <v>2.8392242061403053E-3</v>
      </c>
      <c r="F58" s="11">
        <v>-1.3242E-3</v>
      </c>
      <c r="G58">
        <v>2.0290787633524148E-3</v>
      </c>
      <c r="H58" s="6">
        <v>-1.25224E-2</v>
      </c>
      <c r="J58" s="12">
        <f t="shared" si="1"/>
        <v>-3.4027598547346008E-2</v>
      </c>
      <c r="K58" s="12">
        <f t="shared" si="2"/>
        <v>-2.7474887330292196E-2</v>
      </c>
      <c r="L58" s="12">
        <f t="shared" si="3"/>
        <v>-3.0828166093644613E-2</v>
      </c>
      <c r="M58" s="11">
        <f t="shared" si="4"/>
        <v>-1.6276687330292198E-2</v>
      </c>
      <c r="N58" s="11">
        <f t="shared" si="5"/>
        <v>6.5527112170538117E-3</v>
      </c>
      <c r="O58" s="11">
        <f t="shared" si="6"/>
        <v>3.1994324537013945E-3</v>
      </c>
      <c r="P58" s="11">
        <f t="shared" si="7"/>
        <v>1.775091121705381E-2</v>
      </c>
    </row>
    <row r="59" spans="1:16" x14ac:dyDescent="0.2">
      <c r="A59" s="3">
        <v>199410</v>
      </c>
      <c r="B59" s="11">
        <v>1.8778018509336098E-2</v>
      </c>
      <c r="C59" s="11">
        <v>-2.8799087330292197E-2</v>
      </c>
      <c r="D59" s="11">
        <v>5.2310822240411526E-3</v>
      </c>
      <c r="E59" s="11">
        <v>2.8773552929900561E-3</v>
      </c>
      <c r="F59" s="11">
        <v>-1.1542510000000001E-2</v>
      </c>
      <c r="G59">
        <v>5.2273713294120016E-4</v>
      </c>
      <c r="H59" s="6">
        <v>-9.2820000000000001E-4</v>
      </c>
      <c r="J59" s="12">
        <f t="shared" si="1"/>
        <v>1.3546936285294946E-2</v>
      </c>
      <c r="K59" s="12">
        <f t="shared" si="2"/>
        <v>3.03205285093361E-2</v>
      </c>
      <c r="L59" s="12">
        <f t="shared" si="3"/>
        <v>1.82552813763949E-2</v>
      </c>
      <c r="M59" s="11">
        <f t="shared" si="4"/>
        <v>1.9706218509336099E-2</v>
      </c>
      <c r="N59" s="11">
        <f t="shared" si="5"/>
        <v>-1.6773592224041154E-2</v>
      </c>
      <c r="O59" s="11">
        <f t="shared" si="6"/>
        <v>-4.7083450910999532E-3</v>
      </c>
      <c r="P59" s="11">
        <f t="shared" si="7"/>
        <v>-6.1592822240411522E-3</v>
      </c>
    </row>
    <row r="60" spans="1:16" x14ac:dyDescent="0.2">
      <c r="A60" s="3">
        <v>199411</v>
      </c>
      <c r="B60" s="11">
        <v>-4.2323110178446734E-2</v>
      </c>
      <c r="C60" s="11">
        <v>1.8778018509336098E-2</v>
      </c>
      <c r="D60" s="11">
        <v>5.2285112170538123E-3</v>
      </c>
      <c r="E60" s="11">
        <v>2.7694782870916388E-3</v>
      </c>
      <c r="F60" s="11">
        <v>-1.547947E-2</v>
      </c>
      <c r="G60">
        <v>3.6941211881878532E-3</v>
      </c>
      <c r="H60" s="6">
        <v>2.2256099999999998E-3</v>
      </c>
      <c r="J60" s="12">
        <f t="shared" si="1"/>
        <v>-4.7551621395500544E-2</v>
      </c>
      <c r="K60" s="12">
        <f t="shared" si="2"/>
        <v>-2.6843640178446732E-2</v>
      </c>
      <c r="L60" s="12">
        <f t="shared" si="3"/>
        <v>-4.6017231366634589E-2</v>
      </c>
      <c r="M60" s="11">
        <f t="shared" si="4"/>
        <v>-4.4548720178446737E-2</v>
      </c>
      <c r="N60" s="11">
        <f t="shared" si="5"/>
        <v>2.0707981217053813E-2</v>
      </c>
      <c r="O60" s="11">
        <f t="shared" si="6"/>
        <v>1.5343900288659548E-3</v>
      </c>
      <c r="P60" s="11">
        <f t="shared" si="7"/>
        <v>3.0029012170538077E-3</v>
      </c>
    </row>
    <row r="61" spans="1:16" x14ac:dyDescent="0.2">
      <c r="A61" s="3">
        <v>199412</v>
      </c>
      <c r="B61" s="11">
        <v>9.933365621097855E-3</v>
      </c>
      <c r="C61" s="11">
        <v>-4.2323110178446734E-2</v>
      </c>
      <c r="D61" s="11">
        <v>5.2310822240411526E-3</v>
      </c>
      <c r="E61" s="11">
        <v>2.7865351616964155E-3</v>
      </c>
      <c r="F61" s="11">
        <v>-8.9132099999999995E-3</v>
      </c>
      <c r="G61">
        <v>5.2797462356051136E-3</v>
      </c>
      <c r="H61" s="6">
        <v>1.2612299999999999E-3</v>
      </c>
      <c r="J61" s="12">
        <f t="shared" si="1"/>
        <v>4.7022833970567024E-3</v>
      </c>
      <c r="K61" s="12">
        <f t="shared" si="2"/>
        <v>1.8846575621097855E-2</v>
      </c>
      <c r="L61" s="12">
        <f t="shared" si="3"/>
        <v>4.6536193854927414E-3</v>
      </c>
      <c r="M61" s="11">
        <f t="shared" si="4"/>
        <v>8.6721356210978547E-3</v>
      </c>
      <c r="N61" s="11">
        <f t="shared" si="5"/>
        <v>-1.4144292224041153E-2</v>
      </c>
      <c r="O61" s="11">
        <f t="shared" si="6"/>
        <v>4.8664011563961072E-5</v>
      </c>
      <c r="P61" s="11">
        <f t="shared" si="7"/>
        <v>-3.9698522240411522E-3</v>
      </c>
    </row>
    <row r="62" spans="1:16" x14ac:dyDescent="0.2">
      <c r="A62" s="3">
        <v>199501</v>
      </c>
      <c r="B62" s="11">
        <v>2.1548272382269473E-2</v>
      </c>
      <c r="C62" s="11">
        <v>9.933365621097855E-3</v>
      </c>
      <c r="D62" s="11">
        <v>5.2336532310284928E-3</v>
      </c>
      <c r="E62" s="11">
        <v>2.8310998581823374E-3</v>
      </c>
      <c r="F62" s="11">
        <v>-1.0008599999999999E-3</v>
      </c>
      <c r="G62">
        <v>6.9691800667759148E-3</v>
      </c>
      <c r="H62" s="6">
        <v>3.49446E-3</v>
      </c>
      <c r="J62" s="12">
        <f t="shared" si="1"/>
        <v>1.631461915124098E-2</v>
      </c>
      <c r="K62" s="12">
        <f t="shared" si="2"/>
        <v>2.2549132382269473E-2</v>
      </c>
      <c r="L62" s="12">
        <f t="shared" si="3"/>
        <v>1.4579092315493558E-2</v>
      </c>
      <c r="M62" s="11">
        <f t="shared" si="4"/>
        <v>1.8053812382269472E-2</v>
      </c>
      <c r="N62" s="11">
        <f t="shared" si="5"/>
        <v>-6.234513231028492E-3</v>
      </c>
      <c r="O62" s="11">
        <f t="shared" si="6"/>
        <v>1.735526835747422E-3</v>
      </c>
      <c r="P62" s="11">
        <f t="shared" si="7"/>
        <v>-1.7391932310284915E-3</v>
      </c>
    </row>
    <row r="63" spans="1:16" x14ac:dyDescent="0.2">
      <c r="A63" s="3">
        <v>199502</v>
      </c>
      <c r="B63" s="11">
        <v>3.2868058013195797E-2</v>
      </c>
      <c r="C63" s="11">
        <v>2.1548272382269473E-2</v>
      </c>
      <c r="D63" s="11">
        <v>5.2671149343615394E-3</v>
      </c>
      <c r="E63" s="11">
        <v>2.9022774841420849E-3</v>
      </c>
      <c r="F63" s="11">
        <v>-1.7989E-3</v>
      </c>
      <c r="G63">
        <v>5.6398177777433108E-3</v>
      </c>
      <c r="H63" s="6">
        <v>5.5913100000000004E-3</v>
      </c>
      <c r="J63" s="12">
        <f t="shared" si="1"/>
        <v>2.7600943078834258E-2</v>
      </c>
      <c r="K63" s="12">
        <f t="shared" si="2"/>
        <v>3.4666958013195796E-2</v>
      </c>
      <c r="L63" s="12">
        <f t="shared" si="3"/>
        <v>2.7228240235452485E-2</v>
      </c>
      <c r="M63" s="11">
        <f t="shared" si="4"/>
        <v>2.7276748013195795E-2</v>
      </c>
      <c r="N63" s="11">
        <f t="shared" si="5"/>
        <v>-7.0660149343615385E-3</v>
      </c>
      <c r="O63" s="11">
        <f t="shared" si="6"/>
        <v>3.727028433817732E-4</v>
      </c>
      <c r="P63" s="11">
        <f t="shared" si="7"/>
        <v>3.2419506563846276E-4</v>
      </c>
    </row>
    <row r="64" spans="1:16" x14ac:dyDescent="0.2">
      <c r="A64" s="3">
        <v>199503</v>
      </c>
      <c r="B64" s="11">
        <v>2.4365537583157446E-2</v>
      </c>
      <c r="C64" s="11">
        <v>3.2868058013195797E-2</v>
      </c>
      <c r="D64" s="11">
        <v>5.3005766376945859E-3</v>
      </c>
      <c r="E64" s="11">
        <v>2.9530180517520501E-3</v>
      </c>
      <c r="F64" s="11">
        <v>-6.7223000000000001E-4</v>
      </c>
      <c r="G64">
        <v>1.7794058975173089E-3</v>
      </c>
      <c r="H64" s="6">
        <v>-2.3806000000000001E-3</v>
      </c>
      <c r="J64" s="12">
        <f t="shared" si="1"/>
        <v>1.906496094546286E-2</v>
      </c>
      <c r="K64" s="12">
        <f t="shared" si="2"/>
        <v>2.5037767583157445E-2</v>
      </c>
      <c r="L64" s="12">
        <f t="shared" si="3"/>
        <v>2.2586131685640137E-2</v>
      </c>
      <c r="M64" s="11">
        <f t="shared" si="4"/>
        <v>2.6746137583157446E-2</v>
      </c>
      <c r="N64" s="11">
        <f t="shared" si="5"/>
        <v>-5.9728066376945853E-3</v>
      </c>
      <c r="O64" s="11">
        <f t="shared" si="6"/>
        <v>-3.5211707401772777E-3</v>
      </c>
      <c r="P64" s="11">
        <f t="shared" si="7"/>
        <v>-7.681176637694586E-3</v>
      </c>
    </row>
    <row r="65" spans="1:16" x14ac:dyDescent="0.2">
      <c r="A65" s="3">
        <v>199504</v>
      </c>
      <c r="B65" s="11">
        <v>2.4997393603048017E-2</v>
      </c>
      <c r="C65" s="11">
        <v>2.4365537583157446E-2</v>
      </c>
      <c r="D65" s="11">
        <v>5.4609281107527666E-3</v>
      </c>
      <c r="E65" s="11">
        <v>3.005009503523975E-3</v>
      </c>
      <c r="F65" s="11">
        <v>-1.4774E-3</v>
      </c>
      <c r="G65">
        <v>5.2329049989376236E-3</v>
      </c>
      <c r="H65" s="6">
        <v>4.2042499999999997E-3</v>
      </c>
      <c r="J65" s="12">
        <f t="shared" si="1"/>
        <v>1.9536465492295249E-2</v>
      </c>
      <c r="K65" s="12">
        <f t="shared" si="2"/>
        <v>2.6474793603048018E-2</v>
      </c>
      <c r="L65" s="12">
        <f t="shared" si="3"/>
        <v>1.9764488604110394E-2</v>
      </c>
      <c r="M65" s="11">
        <f t="shared" si="4"/>
        <v>2.0793143603048018E-2</v>
      </c>
      <c r="N65" s="11">
        <f t="shared" si="5"/>
        <v>-6.9383281107527686E-3</v>
      </c>
      <c r="O65" s="11">
        <f t="shared" si="6"/>
        <v>-2.2802311181514476E-4</v>
      </c>
      <c r="P65" s="11">
        <f t="shared" si="7"/>
        <v>-1.2566781107527687E-3</v>
      </c>
    </row>
    <row r="66" spans="1:16" x14ac:dyDescent="0.2">
      <c r="A66" s="3">
        <v>199505</v>
      </c>
      <c r="B66" s="11">
        <v>3.3007089809516534E-2</v>
      </c>
      <c r="C66" s="11">
        <v>2.4997393603048017E-2</v>
      </c>
      <c r="D66" s="11">
        <v>5.6212795838109474E-3</v>
      </c>
      <c r="E66" s="11">
        <v>3.0756026336557218E-3</v>
      </c>
      <c r="F66" s="11">
        <v>3.6405600000000002E-3</v>
      </c>
      <c r="G66">
        <v>3.365413974686835E-3</v>
      </c>
      <c r="H66" s="6">
        <v>3.58085E-3</v>
      </c>
      <c r="J66" s="12">
        <f t="shared" si="1"/>
        <v>2.7385810225705586E-2</v>
      </c>
      <c r="K66" s="12">
        <f t="shared" si="2"/>
        <v>2.9366529809516533E-2</v>
      </c>
      <c r="L66" s="12">
        <f t="shared" si="3"/>
        <v>2.9641675834829698E-2</v>
      </c>
      <c r="M66" s="11">
        <f t="shared" si="4"/>
        <v>2.9426239809516534E-2</v>
      </c>
      <c r="N66" s="11">
        <f t="shared" si="5"/>
        <v>-1.9807195838109463E-3</v>
      </c>
      <c r="O66" s="11">
        <f t="shared" si="6"/>
        <v>-2.2558656091241115E-3</v>
      </c>
      <c r="P66" s="11">
        <f t="shared" si="7"/>
        <v>-2.0404295838109474E-3</v>
      </c>
    </row>
    <row r="67" spans="1:16" x14ac:dyDescent="0.2">
      <c r="A67" s="3">
        <v>199506</v>
      </c>
      <c r="B67" s="11">
        <v>1.8528441739909699E-2</v>
      </c>
      <c r="C67" s="11">
        <v>3.3007089809516534E-2</v>
      </c>
      <c r="D67" s="11">
        <v>5.6570934305443634E-3</v>
      </c>
      <c r="E67" s="11">
        <v>3.1118769038581962E-3</v>
      </c>
      <c r="F67" s="11">
        <v>6.1786599999999999E-3</v>
      </c>
      <c r="G67">
        <v>5.1634025674622561E-3</v>
      </c>
      <c r="H67" s="6">
        <v>6.2023499999999997E-3</v>
      </c>
      <c r="J67" s="12">
        <f t="shared" ref="J67:J130" si="8">$B67-D67</f>
        <v>1.2871348309365337E-2</v>
      </c>
      <c r="K67" s="12">
        <f t="shared" ref="K67:K130" si="9">$B67-F67</f>
        <v>1.23497817399097E-2</v>
      </c>
      <c r="L67" s="12">
        <f t="shared" ref="L67:L130" si="10">$B67-G67</f>
        <v>1.3365039172447444E-2</v>
      </c>
      <c r="M67" s="11">
        <f t="shared" ref="M67:M130" si="11">$B67-H67</f>
        <v>1.23260917399097E-2</v>
      </c>
      <c r="N67" s="11">
        <f t="shared" ref="N67:N130" si="12">ABS($J67)-ABS(K67)</f>
        <v>5.2156656945563651E-4</v>
      </c>
      <c r="O67" s="11">
        <f t="shared" ref="O67:O130" si="13">ABS($J67)-ABS(L67)</f>
        <v>-4.9369086308210727E-4</v>
      </c>
      <c r="P67" s="11">
        <f t="shared" ref="P67:P130" si="14">ABS($J67)-ABS(M67)</f>
        <v>5.4525656945563633E-4</v>
      </c>
    </row>
    <row r="68" spans="1:16" x14ac:dyDescent="0.2">
      <c r="A68" s="3">
        <v>199507</v>
      </c>
      <c r="B68" s="11">
        <v>2.874430241342444E-2</v>
      </c>
      <c r="C68" s="11">
        <v>1.8528441739909699E-2</v>
      </c>
      <c r="D68" s="11">
        <v>5.6929072772777794E-3</v>
      </c>
      <c r="E68" s="11">
        <v>3.1719060034122153E-3</v>
      </c>
      <c r="F68" s="11">
        <v>1.2304519999999999E-2</v>
      </c>
      <c r="G68">
        <v>5.9388824562840864E-3</v>
      </c>
      <c r="H68" s="6">
        <v>1.25013E-2</v>
      </c>
      <c r="J68" s="12">
        <f t="shared" si="8"/>
        <v>2.3051395136146659E-2</v>
      </c>
      <c r="K68" s="12">
        <f t="shared" si="9"/>
        <v>1.6439782413424441E-2</v>
      </c>
      <c r="L68" s="12">
        <f t="shared" si="10"/>
        <v>2.2805419957140353E-2</v>
      </c>
      <c r="M68" s="11">
        <f t="shared" si="11"/>
        <v>1.624300241342444E-2</v>
      </c>
      <c r="N68" s="11">
        <f t="shared" si="12"/>
        <v>6.6116127227222182E-3</v>
      </c>
      <c r="O68" s="11">
        <f t="shared" si="13"/>
        <v>2.4597517900630528E-4</v>
      </c>
      <c r="P68" s="11">
        <f t="shared" si="14"/>
        <v>6.8083927227222188E-3</v>
      </c>
    </row>
    <row r="69" spans="1:16" x14ac:dyDescent="0.2">
      <c r="A69" s="3">
        <v>199508</v>
      </c>
      <c r="B69" s="11">
        <v>-2.8296941481071834E-3</v>
      </c>
      <c r="C69" s="11">
        <v>2.874430241342444E-2</v>
      </c>
      <c r="D69" s="11">
        <v>5.6570934305443634E-3</v>
      </c>
      <c r="E69" s="11">
        <v>3.1578835731516557E-3</v>
      </c>
      <c r="F69" s="11">
        <v>1.5077709999999999E-2</v>
      </c>
      <c r="G69">
        <v>7.32506208198458E-3</v>
      </c>
      <c r="H69" s="6">
        <v>4.2098999999999999E-3</v>
      </c>
      <c r="J69" s="12">
        <f t="shared" si="8"/>
        <v>-8.4867875786515459E-3</v>
      </c>
      <c r="K69" s="12">
        <f t="shared" si="9"/>
        <v>-1.7907404148107181E-2</v>
      </c>
      <c r="L69" s="12">
        <f t="shared" si="10"/>
        <v>-1.0154756230091763E-2</v>
      </c>
      <c r="M69" s="11">
        <f t="shared" si="11"/>
        <v>-7.0395941481071833E-3</v>
      </c>
      <c r="N69" s="11">
        <f t="shared" si="12"/>
        <v>-9.4206165694556351E-3</v>
      </c>
      <c r="O69" s="11">
        <f t="shared" si="13"/>
        <v>-1.6679686514402166E-3</v>
      </c>
      <c r="P69" s="11">
        <f t="shared" si="14"/>
        <v>1.4471934305443626E-3</v>
      </c>
    </row>
    <row r="70" spans="1:16" x14ac:dyDescent="0.2">
      <c r="A70" s="3">
        <v>199509</v>
      </c>
      <c r="B70" s="11">
        <v>3.683863498504205E-2</v>
      </c>
      <c r="C70" s="11">
        <v>-2.8296941481071834E-3</v>
      </c>
      <c r="D70" s="11">
        <v>5.6929072772777794E-3</v>
      </c>
      <c r="E70" s="11">
        <v>3.2363934832026825E-3</v>
      </c>
      <c r="F70" s="11">
        <v>1.443437E-2</v>
      </c>
      <c r="G70">
        <v>1.017663735939907E-2</v>
      </c>
      <c r="H70" s="6">
        <v>6.5989799999999999E-3</v>
      </c>
      <c r="J70" s="12">
        <f t="shared" si="8"/>
        <v>3.1145727707764269E-2</v>
      </c>
      <c r="K70" s="12">
        <f t="shared" si="9"/>
        <v>2.2404264985042048E-2</v>
      </c>
      <c r="L70" s="12">
        <f t="shared" si="10"/>
        <v>2.6661997625642982E-2</v>
      </c>
      <c r="M70" s="11">
        <f t="shared" si="11"/>
        <v>3.0239654985042049E-2</v>
      </c>
      <c r="N70" s="11">
        <f t="shared" si="12"/>
        <v>8.7414627227222208E-3</v>
      </c>
      <c r="O70" s="11">
        <f t="shared" si="13"/>
        <v>4.4837300821212872E-3</v>
      </c>
      <c r="P70" s="11">
        <f t="shared" si="14"/>
        <v>9.060727227222197E-4</v>
      </c>
    </row>
    <row r="71" spans="1:16" x14ac:dyDescent="0.2">
      <c r="A71" s="3">
        <v>199510</v>
      </c>
      <c r="B71" s="11">
        <v>-7.4478485354794767E-3</v>
      </c>
      <c r="C71" s="11">
        <v>3.683863498504205E-2</v>
      </c>
      <c r="D71" s="11">
        <v>5.6570934305443634E-3</v>
      </c>
      <c r="E71" s="11">
        <v>3.2115464087406312E-3</v>
      </c>
      <c r="F71" s="11">
        <v>1.5083940000000001E-2</v>
      </c>
      <c r="G71">
        <v>7.5228382927297766E-3</v>
      </c>
      <c r="H71" s="6">
        <v>9.7680800000000002E-3</v>
      </c>
      <c r="J71" s="12">
        <f t="shared" si="8"/>
        <v>-1.3104941966023839E-2</v>
      </c>
      <c r="K71" s="12">
        <f t="shared" si="9"/>
        <v>-2.2531788535479477E-2</v>
      </c>
      <c r="L71" s="12">
        <f t="shared" si="10"/>
        <v>-1.4970686828209253E-2</v>
      </c>
      <c r="M71" s="11">
        <f t="shared" si="11"/>
        <v>-1.7215928535479479E-2</v>
      </c>
      <c r="N71" s="11">
        <f t="shared" si="12"/>
        <v>-9.426846569455638E-3</v>
      </c>
      <c r="O71" s="11">
        <f t="shared" si="13"/>
        <v>-1.8657448621854141E-3</v>
      </c>
      <c r="P71" s="11">
        <f t="shared" si="14"/>
        <v>-4.1109865694556394E-3</v>
      </c>
    </row>
    <row r="72" spans="1:16" x14ac:dyDescent="0.2">
      <c r="A72" s="3">
        <v>199511</v>
      </c>
      <c r="B72" s="11">
        <v>3.7638670961801665E-2</v>
      </c>
      <c r="C72" s="11">
        <v>-7.4478485354794767E-3</v>
      </c>
      <c r="D72" s="11">
        <v>5.6929072772777794E-3</v>
      </c>
      <c r="E72" s="11">
        <v>3.2914237278892648E-3</v>
      </c>
      <c r="F72" s="11">
        <v>1.3590909999999999E-2</v>
      </c>
      <c r="G72">
        <v>9.7344087514128538E-3</v>
      </c>
      <c r="H72" s="6">
        <v>7.6382200000000003E-3</v>
      </c>
      <c r="J72" s="12">
        <f t="shared" si="8"/>
        <v>3.1945763684523884E-2</v>
      </c>
      <c r="K72" s="12">
        <f t="shared" si="9"/>
        <v>2.4047760961801667E-2</v>
      </c>
      <c r="L72" s="12">
        <f t="shared" si="10"/>
        <v>2.790426221038881E-2</v>
      </c>
      <c r="M72" s="11">
        <f t="shared" si="11"/>
        <v>3.0000450961801664E-2</v>
      </c>
      <c r="N72" s="11">
        <f t="shared" si="12"/>
        <v>7.8980027227222166E-3</v>
      </c>
      <c r="O72" s="11">
        <f t="shared" si="13"/>
        <v>4.0415014741350744E-3</v>
      </c>
      <c r="P72" s="11">
        <f t="shared" si="14"/>
        <v>1.94531272272222E-3</v>
      </c>
    </row>
    <row r="73" spans="1:16" x14ac:dyDescent="0.2">
      <c r="A73" s="3">
        <v>199512</v>
      </c>
      <c r="B73" s="11">
        <v>1.4864693343825466E-2</v>
      </c>
      <c r="C73" s="11">
        <v>3.7638670961801665E-2</v>
      </c>
      <c r="D73" s="11">
        <v>5.889017882287865E-3</v>
      </c>
      <c r="E73" s="11">
        <v>3.3182137038520799E-3</v>
      </c>
      <c r="F73" s="11">
        <v>1.5830650000000002E-2</v>
      </c>
      <c r="G73">
        <v>8.295920634718899E-3</v>
      </c>
      <c r="H73" s="6">
        <v>6.66235E-3</v>
      </c>
      <c r="J73" s="12">
        <f t="shared" si="8"/>
        <v>8.9756754615376022E-3</v>
      </c>
      <c r="K73" s="12">
        <f t="shared" si="9"/>
        <v>-9.659566561745353E-4</v>
      </c>
      <c r="L73" s="12">
        <f t="shared" si="10"/>
        <v>6.5687727091065674E-3</v>
      </c>
      <c r="M73" s="11">
        <f t="shared" si="11"/>
        <v>8.2023433438254655E-3</v>
      </c>
      <c r="N73" s="11">
        <f t="shared" si="12"/>
        <v>8.0097188053630669E-3</v>
      </c>
      <c r="O73" s="11">
        <f t="shared" si="13"/>
        <v>2.4069027524310348E-3</v>
      </c>
      <c r="P73" s="11">
        <f t="shared" si="14"/>
        <v>7.7333211771213675E-4</v>
      </c>
    </row>
    <row r="74" spans="1:16" x14ac:dyDescent="0.2">
      <c r="A74" s="3">
        <v>199601</v>
      </c>
      <c r="B74" s="11">
        <v>2.9740022624382502E-2</v>
      </c>
      <c r="C74" s="11">
        <v>1.4864693343825466E-2</v>
      </c>
      <c r="D74" s="11">
        <v>6.0851284872979507E-3</v>
      </c>
      <c r="E74" s="11">
        <v>3.379234047779402E-3</v>
      </c>
      <c r="F74" s="11">
        <v>1.494345E-2</v>
      </c>
      <c r="G74">
        <v>8.8573899281656175E-3</v>
      </c>
      <c r="H74" s="6">
        <v>1.145619E-2</v>
      </c>
      <c r="J74" s="12">
        <f t="shared" si="8"/>
        <v>2.3654894137084551E-2</v>
      </c>
      <c r="K74" s="12">
        <f t="shared" si="9"/>
        <v>1.4796572624382501E-2</v>
      </c>
      <c r="L74" s="12">
        <f t="shared" si="10"/>
        <v>2.0882632696216884E-2</v>
      </c>
      <c r="M74" s="11">
        <f t="shared" si="11"/>
        <v>1.8283832624382504E-2</v>
      </c>
      <c r="N74" s="11">
        <f t="shared" si="12"/>
        <v>8.8583215127020498E-3</v>
      </c>
      <c r="O74" s="11">
        <f t="shared" si="13"/>
        <v>2.7722614408676668E-3</v>
      </c>
      <c r="P74" s="11">
        <f t="shared" si="14"/>
        <v>5.3710615127020474E-3</v>
      </c>
    </row>
    <row r="75" spans="1:16" x14ac:dyDescent="0.2">
      <c r="A75" s="3">
        <v>199602</v>
      </c>
      <c r="B75" s="11">
        <v>4.6965674368229862E-3</v>
      </c>
      <c r="C75" s="11">
        <v>2.9740022624382502E-2</v>
      </c>
      <c r="D75" s="11">
        <v>5.889017882287865E-3</v>
      </c>
      <c r="E75" s="11">
        <v>3.3822693781689031E-3</v>
      </c>
      <c r="F75" s="11">
        <v>1.6219919999999999E-2</v>
      </c>
      <c r="G75">
        <v>5.2838150137115786E-3</v>
      </c>
      <c r="H75" s="6">
        <v>8.4964299999999993E-3</v>
      </c>
      <c r="J75" s="12">
        <f t="shared" si="8"/>
        <v>-1.1924504454648788E-3</v>
      </c>
      <c r="K75" s="12">
        <f t="shared" si="9"/>
        <v>-1.1523352563177013E-2</v>
      </c>
      <c r="L75" s="12">
        <f t="shared" si="10"/>
        <v>-5.8724757688859239E-4</v>
      </c>
      <c r="M75" s="11">
        <f t="shared" si="11"/>
        <v>-3.799862563177013E-3</v>
      </c>
      <c r="N75" s="11">
        <f t="shared" si="12"/>
        <v>-1.0330902117712135E-2</v>
      </c>
      <c r="O75" s="11">
        <f t="shared" si="13"/>
        <v>6.0520286857628641E-4</v>
      </c>
      <c r="P75" s="11">
        <f t="shared" si="14"/>
        <v>-2.6074121177121342E-3</v>
      </c>
    </row>
    <row r="76" spans="1:16" x14ac:dyDescent="0.2">
      <c r="A76" s="3">
        <v>199603</v>
      </c>
      <c r="B76" s="11">
        <v>5.5626522775448044E-3</v>
      </c>
      <c r="C76" s="11">
        <v>4.6965674368229862E-3</v>
      </c>
      <c r="D76" s="11">
        <v>5.6929072772777794E-3</v>
      </c>
      <c r="E76" s="11">
        <v>3.3872817526502267E-3</v>
      </c>
      <c r="F76" s="11">
        <v>1.41487E-2</v>
      </c>
      <c r="G76">
        <v>2.974618772528219E-3</v>
      </c>
      <c r="H76" s="6">
        <v>-7.1199999999999996E-4</v>
      </c>
      <c r="J76" s="12">
        <f t="shared" si="8"/>
        <v>-1.3025499973297501E-4</v>
      </c>
      <c r="K76" s="12">
        <f t="shared" si="9"/>
        <v>-8.5860477224551958E-3</v>
      </c>
      <c r="L76" s="12">
        <f t="shared" si="10"/>
        <v>2.5880335050165854E-3</v>
      </c>
      <c r="M76" s="11">
        <f t="shared" si="11"/>
        <v>6.2746522775448043E-3</v>
      </c>
      <c r="N76" s="11">
        <f t="shared" si="12"/>
        <v>-8.4557927227222208E-3</v>
      </c>
      <c r="O76" s="11">
        <f t="shared" si="13"/>
        <v>-2.4577785052836104E-3</v>
      </c>
      <c r="P76" s="11">
        <f t="shared" si="14"/>
        <v>-6.1443972778118293E-3</v>
      </c>
    </row>
    <row r="77" spans="1:16" x14ac:dyDescent="0.2">
      <c r="A77" s="3">
        <v>199604</v>
      </c>
      <c r="B77" s="11">
        <v>1.101075664221229E-2</v>
      </c>
      <c r="C77" s="11">
        <v>5.5626522775448044E-3</v>
      </c>
      <c r="D77" s="11">
        <v>5.889017882287865E-3</v>
      </c>
      <c r="E77" s="11">
        <v>3.4047667868005982E-3</v>
      </c>
      <c r="F77" s="11">
        <v>1.2298949999999999E-2</v>
      </c>
      <c r="G77">
        <v>6.0128111370795056E-3</v>
      </c>
      <c r="H77" s="6">
        <v>1.1274099999999999E-3</v>
      </c>
      <c r="J77" s="12">
        <f t="shared" si="8"/>
        <v>5.1217387599244253E-3</v>
      </c>
      <c r="K77" s="12">
        <f t="shared" si="9"/>
        <v>-1.2881933577877092E-3</v>
      </c>
      <c r="L77" s="12">
        <f t="shared" si="10"/>
        <v>4.9979455051327847E-3</v>
      </c>
      <c r="M77" s="11">
        <f t="shared" si="11"/>
        <v>9.8833466422122897E-3</v>
      </c>
      <c r="N77" s="11">
        <f t="shared" si="12"/>
        <v>3.8335454021367161E-3</v>
      </c>
      <c r="O77" s="11">
        <f t="shared" si="13"/>
        <v>1.2379325479164056E-4</v>
      </c>
      <c r="P77" s="11">
        <f t="shared" si="14"/>
        <v>-4.7616078822878645E-3</v>
      </c>
    </row>
    <row r="78" spans="1:16" x14ac:dyDescent="0.2">
      <c r="A78" s="3">
        <v>199605</v>
      </c>
      <c r="B78" s="11">
        <v>2.0173066074066517E-2</v>
      </c>
      <c r="C78" s="11">
        <v>1.101075664221229E-2</v>
      </c>
      <c r="D78" s="11">
        <v>6.0851284872979507E-3</v>
      </c>
      <c r="E78" s="11">
        <v>3.4431381810506342E-3</v>
      </c>
      <c r="F78" s="11">
        <v>1.013448E-2</v>
      </c>
      <c r="G78">
        <v>5.2303198717244407E-3</v>
      </c>
      <c r="H78" s="6">
        <v>-3.0499999999999999E-4</v>
      </c>
      <c r="J78" s="12">
        <f t="shared" si="8"/>
        <v>1.4087937586768566E-2</v>
      </c>
      <c r="K78" s="12">
        <f t="shared" si="9"/>
        <v>1.0038586074066517E-2</v>
      </c>
      <c r="L78" s="12">
        <f t="shared" si="10"/>
        <v>1.4942746202342077E-2</v>
      </c>
      <c r="M78" s="11">
        <f t="shared" si="11"/>
        <v>2.0478066074066516E-2</v>
      </c>
      <c r="N78" s="11">
        <f t="shared" si="12"/>
        <v>4.0493515127020489E-3</v>
      </c>
      <c r="O78" s="11">
        <f t="shared" si="13"/>
        <v>-8.5480861557351087E-4</v>
      </c>
      <c r="P78" s="11">
        <f t="shared" si="14"/>
        <v>-6.3901284872979504E-3</v>
      </c>
    </row>
    <row r="79" spans="1:16" x14ac:dyDescent="0.2">
      <c r="A79" s="3">
        <v>199606</v>
      </c>
      <c r="B79" s="11">
        <v>-2.2451229599710319E-4</v>
      </c>
      <c r="C79" s="11">
        <v>2.0173066074066517E-2</v>
      </c>
      <c r="D79" s="11">
        <v>5.889017882287865E-3</v>
      </c>
      <c r="E79" s="11">
        <v>3.4347645498244979E-3</v>
      </c>
      <c r="F79" s="11">
        <v>9.9382700000000008E-3</v>
      </c>
      <c r="G79">
        <v>4.5721994257240809E-3</v>
      </c>
      <c r="H79" s="6">
        <v>1.4245099999999999E-3</v>
      </c>
      <c r="J79" s="12">
        <f t="shared" si="8"/>
        <v>-6.1135301782849682E-3</v>
      </c>
      <c r="K79" s="12">
        <f t="shared" si="9"/>
        <v>-1.0162782295997104E-2</v>
      </c>
      <c r="L79" s="12">
        <f t="shared" si="10"/>
        <v>-4.7967117217211841E-3</v>
      </c>
      <c r="M79" s="11">
        <f t="shared" si="11"/>
        <v>-1.6490222959971031E-3</v>
      </c>
      <c r="N79" s="11">
        <f t="shared" si="12"/>
        <v>-4.0492521177121358E-3</v>
      </c>
      <c r="O79" s="11">
        <f t="shared" si="13"/>
        <v>1.3168184565637842E-3</v>
      </c>
      <c r="P79" s="11">
        <f t="shared" si="14"/>
        <v>4.4645078822878655E-3</v>
      </c>
    </row>
    <row r="80" spans="1:16" x14ac:dyDescent="0.2">
      <c r="A80" s="3">
        <v>199607</v>
      </c>
      <c r="B80" s="11">
        <v>-4.9254585990925664E-2</v>
      </c>
      <c r="C80" s="11">
        <v>-2.2451229599710319E-4</v>
      </c>
      <c r="D80" s="11">
        <v>5.6929072772777794E-3</v>
      </c>
      <c r="E80" s="11">
        <v>3.3147432501872535E-3</v>
      </c>
      <c r="F80" s="11">
        <v>7.6207200000000001E-3</v>
      </c>
      <c r="G80">
        <v>7.3709916259624671E-3</v>
      </c>
      <c r="H80" s="6">
        <v>6.2289099999999998E-3</v>
      </c>
      <c r="J80" s="12">
        <f t="shared" si="8"/>
        <v>-5.4947493268203446E-2</v>
      </c>
      <c r="K80" s="12">
        <f t="shared" si="9"/>
        <v>-5.6875305990925662E-2</v>
      </c>
      <c r="L80" s="12">
        <f t="shared" si="10"/>
        <v>-5.6625577616888134E-2</v>
      </c>
      <c r="M80" s="11">
        <f t="shared" si="11"/>
        <v>-5.5483495990925662E-2</v>
      </c>
      <c r="N80" s="11">
        <f t="shared" si="12"/>
        <v>-1.9278127227222164E-3</v>
      </c>
      <c r="O80" s="11">
        <f t="shared" si="13"/>
        <v>-1.6780843486846886E-3</v>
      </c>
      <c r="P80" s="11">
        <f t="shared" si="14"/>
        <v>-5.3600272272221611E-4</v>
      </c>
    </row>
    <row r="81" spans="1:16" x14ac:dyDescent="0.2">
      <c r="A81" s="3">
        <v>199608</v>
      </c>
      <c r="B81" s="11">
        <v>1.6277855543314144E-2</v>
      </c>
      <c r="C81" s="11">
        <v>-4.9254585990925664E-2</v>
      </c>
      <c r="D81" s="11">
        <v>5.889017882287865E-3</v>
      </c>
      <c r="E81" s="11">
        <v>3.344204869035269E-3</v>
      </c>
      <c r="F81" s="11">
        <v>1.2280559999999999E-2</v>
      </c>
      <c r="G81">
        <v>9.3104099109813376E-3</v>
      </c>
      <c r="H81" s="6">
        <v>3.03434E-3</v>
      </c>
      <c r="J81" s="12">
        <f t="shared" si="8"/>
        <v>1.038883766102628E-2</v>
      </c>
      <c r="K81" s="12">
        <f t="shared" si="9"/>
        <v>3.9972955433141451E-3</v>
      </c>
      <c r="L81" s="12">
        <f t="shared" si="10"/>
        <v>6.9674456323328068E-3</v>
      </c>
      <c r="M81" s="11">
        <f t="shared" si="11"/>
        <v>1.3243515543314145E-2</v>
      </c>
      <c r="N81" s="11">
        <f t="shared" si="12"/>
        <v>6.3915421177121352E-3</v>
      </c>
      <c r="O81" s="11">
        <f t="shared" si="13"/>
        <v>3.4213920286934735E-3</v>
      </c>
      <c r="P81" s="11">
        <f t="shared" si="14"/>
        <v>-2.8546778822878642E-3</v>
      </c>
    </row>
    <row r="82" spans="1:16" x14ac:dyDescent="0.2">
      <c r="A82" s="3">
        <v>199609</v>
      </c>
      <c r="B82" s="11">
        <v>5.0281895285947176E-2</v>
      </c>
      <c r="C82" s="11">
        <v>1.6277855543314144E-2</v>
      </c>
      <c r="D82" s="11">
        <v>6.0851284872979507E-3</v>
      </c>
      <c r="E82" s="11">
        <v>3.4506395411824618E-3</v>
      </c>
      <c r="F82" s="11">
        <v>1.007138E-2</v>
      </c>
      <c r="G82">
        <v>7.4580110651587036E-3</v>
      </c>
      <c r="H82" s="6">
        <v>-1.1245999999999999E-3</v>
      </c>
      <c r="J82" s="12">
        <f t="shared" si="8"/>
        <v>4.4196766798649229E-2</v>
      </c>
      <c r="K82" s="12">
        <f t="shared" si="9"/>
        <v>4.0210515285947178E-2</v>
      </c>
      <c r="L82" s="12">
        <f t="shared" si="10"/>
        <v>4.282388422078847E-2</v>
      </c>
      <c r="M82" s="11">
        <f t="shared" si="11"/>
        <v>5.1406495285947179E-2</v>
      </c>
      <c r="N82" s="11">
        <f t="shared" si="12"/>
        <v>3.9862515127020506E-3</v>
      </c>
      <c r="O82" s="11">
        <f t="shared" si="13"/>
        <v>1.3728825778607581E-3</v>
      </c>
      <c r="P82" s="11">
        <f t="shared" si="14"/>
        <v>-7.2097284872979506E-3</v>
      </c>
    </row>
    <row r="83" spans="1:16" x14ac:dyDescent="0.2">
      <c r="A83" s="3">
        <v>199610</v>
      </c>
      <c r="B83" s="11">
        <v>2.3368699390722499E-2</v>
      </c>
      <c r="C83" s="11">
        <v>5.0281895285947176E-2</v>
      </c>
      <c r="D83" s="11">
        <v>6.4793028317858842E-3</v>
      </c>
      <c r="E83" s="11">
        <v>3.4957030250049505E-3</v>
      </c>
      <c r="F83" s="11">
        <v>9.0352000000000002E-3</v>
      </c>
      <c r="G83">
        <v>3.438879052417011E-3</v>
      </c>
      <c r="H83" s="6">
        <v>-4.0170000000000001E-4</v>
      </c>
      <c r="J83" s="12">
        <f t="shared" si="8"/>
        <v>1.6889396558936613E-2</v>
      </c>
      <c r="K83" s="12">
        <f t="shared" si="9"/>
        <v>1.4333499390722499E-2</v>
      </c>
      <c r="L83" s="12">
        <f t="shared" si="10"/>
        <v>1.9929820338305489E-2</v>
      </c>
      <c r="M83" s="11">
        <f t="shared" si="11"/>
        <v>2.3770399390722501E-2</v>
      </c>
      <c r="N83" s="11">
        <f t="shared" si="12"/>
        <v>2.5558971682141142E-3</v>
      </c>
      <c r="O83" s="11">
        <f t="shared" si="13"/>
        <v>-3.0404237793688754E-3</v>
      </c>
      <c r="P83" s="11">
        <f t="shared" si="14"/>
        <v>-6.8810028317858873E-3</v>
      </c>
    </row>
    <row r="84" spans="1:16" x14ac:dyDescent="0.2">
      <c r="A84" s="3">
        <v>199611</v>
      </c>
      <c r="B84" s="11">
        <v>6.8238641738862724E-2</v>
      </c>
      <c r="C84" s="11">
        <v>2.3368699390722499E-2</v>
      </c>
      <c r="D84" s="11">
        <v>6.8734771762738178E-3</v>
      </c>
      <c r="E84" s="11">
        <v>3.6418496135238168E-3</v>
      </c>
      <c r="F84" s="11">
        <v>9.83879E-3</v>
      </c>
      <c r="G84">
        <v>4.5711916399906972E-3</v>
      </c>
      <c r="H84" s="6">
        <v>5.9423499999999999E-3</v>
      </c>
      <c r="J84" s="12">
        <f t="shared" si="8"/>
        <v>6.1365164562588906E-2</v>
      </c>
      <c r="K84" s="12">
        <f t="shared" si="9"/>
        <v>5.8399851738862724E-2</v>
      </c>
      <c r="L84" s="12">
        <f t="shared" si="10"/>
        <v>6.3667450098872022E-2</v>
      </c>
      <c r="M84" s="11">
        <f t="shared" si="11"/>
        <v>6.2296291738862725E-2</v>
      </c>
      <c r="N84" s="11">
        <f t="shared" si="12"/>
        <v>2.9653128237261822E-3</v>
      </c>
      <c r="O84" s="11">
        <f t="shared" si="13"/>
        <v>-2.3022855362831163E-3</v>
      </c>
      <c r="P84" s="11">
        <f t="shared" si="14"/>
        <v>-9.311271762738188E-4</v>
      </c>
    </row>
    <row r="85" spans="1:16" x14ac:dyDescent="0.2">
      <c r="A85" s="3">
        <v>199612</v>
      </c>
      <c r="B85" s="11">
        <v>-2.4165299577178206E-2</v>
      </c>
      <c r="C85" s="11">
        <v>6.8238641738862724E-2</v>
      </c>
      <c r="D85" s="11">
        <v>6.4793028317858842E-3</v>
      </c>
      <c r="E85" s="11">
        <v>3.5792208991303437E-3</v>
      </c>
      <c r="F85" s="11">
        <v>1.1862279999999999E-2</v>
      </c>
      <c r="G85">
        <v>6.2886329477485799E-3</v>
      </c>
      <c r="H85" s="6">
        <v>1.48679E-3</v>
      </c>
      <c r="J85" s="12">
        <f t="shared" si="8"/>
        <v>-3.0644602408964092E-2</v>
      </c>
      <c r="K85" s="12">
        <f t="shared" si="9"/>
        <v>-3.6027579577178205E-2</v>
      </c>
      <c r="L85" s="12">
        <f t="shared" si="10"/>
        <v>-3.0453932524926786E-2</v>
      </c>
      <c r="M85" s="11">
        <f t="shared" si="11"/>
        <v>-2.5652089577178204E-2</v>
      </c>
      <c r="N85" s="11">
        <f t="shared" si="12"/>
        <v>-5.3829771682141134E-3</v>
      </c>
      <c r="O85" s="11">
        <f t="shared" si="13"/>
        <v>1.9066988403730611E-4</v>
      </c>
      <c r="P85" s="11">
        <f t="shared" si="14"/>
        <v>4.9925128317858877E-3</v>
      </c>
    </row>
    <row r="86" spans="1:16" x14ac:dyDescent="0.2">
      <c r="A86" s="3">
        <v>199701</v>
      </c>
      <c r="B86" s="11">
        <v>5.6893883253216655E-2</v>
      </c>
      <c r="C86" s="11">
        <v>-2.4165299577178206E-2</v>
      </c>
      <c r="D86" s="11">
        <v>6.8734771762738178E-3</v>
      </c>
      <c r="E86" s="11">
        <v>3.6990291291395267E-3</v>
      </c>
      <c r="F86" s="11">
        <v>1.281031E-2</v>
      </c>
      <c r="G86">
        <v>6.5439989462967377E-3</v>
      </c>
      <c r="H86" s="6">
        <v>5.3840600000000004E-3</v>
      </c>
      <c r="J86" s="12">
        <f t="shared" si="8"/>
        <v>5.0020406076942837E-2</v>
      </c>
      <c r="K86" s="12">
        <f t="shared" si="9"/>
        <v>4.4083573253216657E-2</v>
      </c>
      <c r="L86" s="12">
        <f t="shared" si="10"/>
        <v>5.0349884306919918E-2</v>
      </c>
      <c r="M86" s="11">
        <f t="shared" si="11"/>
        <v>5.1509823253216652E-2</v>
      </c>
      <c r="N86" s="11">
        <f t="shared" si="12"/>
        <v>5.9368328237261805E-3</v>
      </c>
      <c r="O86" s="11">
        <f t="shared" si="13"/>
        <v>-3.2947822997708015E-4</v>
      </c>
      <c r="P86" s="11">
        <f t="shared" si="14"/>
        <v>-1.4894171762738148E-3</v>
      </c>
    </row>
    <row r="87" spans="1:16" x14ac:dyDescent="0.2">
      <c r="A87" s="3">
        <v>199702</v>
      </c>
      <c r="B87" s="11">
        <v>3.3063064263456309E-3</v>
      </c>
      <c r="C87" s="11">
        <v>5.6893883253216655E-2</v>
      </c>
      <c r="D87" s="11">
        <v>6.4793028317858842E-3</v>
      </c>
      <c r="E87" s="11">
        <v>3.6981485849628586E-3</v>
      </c>
      <c r="F87" s="11">
        <v>9.1483199999999997E-3</v>
      </c>
      <c r="G87">
        <v>3.604352757621864E-3</v>
      </c>
      <c r="H87" s="6">
        <v>3.2457800000000002E-3</v>
      </c>
      <c r="J87" s="12">
        <f t="shared" si="8"/>
        <v>-3.1729964054402534E-3</v>
      </c>
      <c r="K87" s="12">
        <f t="shared" si="9"/>
        <v>-5.8420135736543689E-3</v>
      </c>
      <c r="L87" s="12">
        <f t="shared" si="10"/>
        <v>-2.9804633127623317E-4</v>
      </c>
      <c r="M87" s="11">
        <f t="shared" si="11"/>
        <v>6.0526426345630657E-5</v>
      </c>
      <c r="N87" s="11">
        <f t="shared" si="12"/>
        <v>-2.6690171682141155E-3</v>
      </c>
      <c r="O87" s="11">
        <f t="shared" si="13"/>
        <v>2.8749500741640202E-3</v>
      </c>
      <c r="P87" s="11">
        <f t="shared" si="14"/>
        <v>3.1124699790946227E-3</v>
      </c>
    </row>
    <row r="88" spans="1:16" x14ac:dyDescent="0.2">
      <c r="A88" s="3">
        <v>199703</v>
      </c>
      <c r="B88" s="11">
        <v>-4.618502536025728E-2</v>
      </c>
      <c r="C88" s="11">
        <v>3.3063064263456309E-3</v>
      </c>
      <c r="D88" s="11">
        <v>6.0851284872979507E-3</v>
      </c>
      <c r="E88" s="11">
        <v>3.5865531175238875E-3</v>
      </c>
      <c r="F88" s="11">
        <v>9.2249800000000007E-3</v>
      </c>
      <c r="G88">
        <v>5.2133387162750199E-3</v>
      </c>
      <c r="H88" s="6">
        <v>-1.6863E-3</v>
      </c>
      <c r="J88" s="12">
        <f t="shared" si="8"/>
        <v>-5.2270153847555234E-2</v>
      </c>
      <c r="K88" s="12">
        <f t="shared" si="9"/>
        <v>-5.5410005360257281E-2</v>
      </c>
      <c r="L88" s="12">
        <f t="shared" si="10"/>
        <v>-5.1398364076532296E-2</v>
      </c>
      <c r="M88" s="11">
        <f t="shared" si="11"/>
        <v>-4.4498725360257278E-2</v>
      </c>
      <c r="N88" s="11">
        <f t="shared" si="12"/>
        <v>-3.1398515127020465E-3</v>
      </c>
      <c r="O88" s="11">
        <f t="shared" si="13"/>
        <v>8.7178977102293775E-4</v>
      </c>
      <c r="P88" s="11">
        <f t="shared" si="14"/>
        <v>7.7714284872979558E-3</v>
      </c>
    </row>
    <row r="89" spans="1:16" x14ac:dyDescent="0.2">
      <c r="A89" s="3">
        <v>199704</v>
      </c>
      <c r="B89" s="11">
        <v>5.4022634824509905E-2</v>
      </c>
      <c r="C89" s="11">
        <v>-4.618502536025728E-2</v>
      </c>
      <c r="D89" s="11">
        <v>6.4793028317858842E-3</v>
      </c>
      <c r="E89" s="11">
        <v>3.6991336570484095E-3</v>
      </c>
      <c r="F89" s="11">
        <v>1.3405729999999999E-2</v>
      </c>
      <c r="G89">
        <v>4.6887396795671568E-3</v>
      </c>
      <c r="H89" s="6">
        <v>1.06713E-2</v>
      </c>
      <c r="J89" s="12">
        <f t="shared" si="8"/>
        <v>4.7543331992724022E-2</v>
      </c>
      <c r="K89" s="12">
        <f t="shared" si="9"/>
        <v>4.0616904824509907E-2</v>
      </c>
      <c r="L89" s="12">
        <f t="shared" si="10"/>
        <v>4.9333895144942748E-2</v>
      </c>
      <c r="M89" s="11">
        <f t="shared" si="11"/>
        <v>4.3351334824509903E-2</v>
      </c>
      <c r="N89" s="11">
        <f t="shared" si="12"/>
        <v>6.9264271682141151E-3</v>
      </c>
      <c r="O89" s="11">
        <f t="shared" si="13"/>
        <v>-1.7905631522187257E-3</v>
      </c>
      <c r="P89" s="11">
        <f t="shared" si="14"/>
        <v>4.1919971682141191E-3</v>
      </c>
    </row>
    <row r="90" spans="1:16" x14ac:dyDescent="0.2">
      <c r="A90" s="3">
        <v>199705</v>
      </c>
      <c r="B90" s="11">
        <v>5.4193185948087995E-2</v>
      </c>
      <c r="C90" s="11">
        <v>5.4022634824509905E-2</v>
      </c>
      <c r="D90" s="11">
        <v>6.8734771762738178E-3</v>
      </c>
      <c r="E90" s="11">
        <v>3.8115925708369163E-3</v>
      </c>
      <c r="F90" s="11">
        <v>6.9805900000000001E-3</v>
      </c>
      <c r="G90">
        <v>5.1478030402778846E-3</v>
      </c>
      <c r="H90" s="6">
        <v>-6.3369000000000003E-3</v>
      </c>
      <c r="J90" s="12">
        <f t="shared" si="8"/>
        <v>4.7319708771814177E-2</v>
      </c>
      <c r="K90" s="12">
        <f t="shared" si="9"/>
        <v>4.7212595948087993E-2</v>
      </c>
      <c r="L90" s="12">
        <f t="shared" si="10"/>
        <v>4.904538290781011E-2</v>
      </c>
      <c r="M90" s="11">
        <f t="shared" si="11"/>
        <v>6.0530085948087994E-2</v>
      </c>
      <c r="N90" s="11">
        <f t="shared" si="12"/>
        <v>1.0711282372618397E-4</v>
      </c>
      <c r="O90" s="11">
        <f t="shared" si="13"/>
        <v>-1.7256741359959332E-3</v>
      </c>
      <c r="P90" s="11">
        <f t="shared" si="14"/>
        <v>-1.3210377176273817E-2</v>
      </c>
    </row>
    <row r="91" spans="1:16" x14ac:dyDescent="0.2">
      <c r="A91" s="3">
        <v>199706</v>
      </c>
      <c r="B91" s="11">
        <v>3.9844616453827947E-2</v>
      </c>
      <c r="C91" s="11">
        <v>5.4193185948087995E-2</v>
      </c>
      <c r="D91" s="11">
        <v>6.9204905315732963E-3</v>
      </c>
      <c r="E91" s="11">
        <v>3.8916659572435629E-3</v>
      </c>
      <c r="F91" s="11">
        <v>6.9286599999999997E-3</v>
      </c>
      <c r="G91">
        <v>6.1021342727585982E-3</v>
      </c>
      <c r="H91" s="6">
        <v>4.9402200000000004E-3</v>
      </c>
      <c r="J91" s="12">
        <f t="shared" si="8"/>
        <v>3.2924125922254653E-2</v>
      </c>
      <c r="K91" s="12">
        <f t="shared" si="9"/>
        <v>3.2915956453827944E-2</v>
      </c>
      <c r="L91" s="12">
        <f t="shared" si="10"/>
        <v>3.3742482181069351E-2</v>
      </c>
      <c r="M91" s="11">
        <f t="shared" si="11"/>
        <v>3.4904396453827945E-2</v>
      </c>
      <c r="N91" s="11">
        <f t="shared" si="12"/>
        <v>8.1694684267094586E-6</v>
      </c>
      <c r="O91" s="11">
        <f t="shared" si="13"/>
        <v>-8.1835625881469809E-4</v>
      </c>
      <c r="P91" s="11">
        <f t="shared" si="14"/>
        <v>-1.9802705315732916E-3</v>
      </c>
    </row>
    <row r="92" spans="1:16" x14ac:dyDescent="0.2">
      <c r="A92" s="3">
        <v>199707</v>
      </c>
      <c r="B92" s="11">
        <v>7.2332641139416634E-2</v>
      </c>
      <c r="C92" s="11">
        <v>3.9844616453827947E-2</v>
      </c>
      <c r="D92" s="11">
        <v>6.9675038868727748E-3</v>
      </c>
      <c r="E92" s="11">
        <v>4.0434197824811974E-3</v>
      </c>
      <c r="F92" s="11">
        <v>1.0112329999999999E-2</v>
      </c>
      <c r="G92">
        <v>8.7382244738090694E-3</v>
      </c>
      <c r="H92" s="6">
        <v>8.5070200000000006E-3</v>
      </c>
      <c r="J92" s="12">
        <f t="shared" si="8"/>
        <v>6.5365137252543865E-2</v>
      </c>
      <c r="K92" s="12">
        <f t="shared" si="9"/>
        <v>6.2220311139416631E-2</v>
      </c>
      <c r="L92" s="12">
        <f t="shared" si="10"/>
        <v>6.359441666560757E-2</v>
      </c>
      <c r="M92" s="11">
        <f t="shared" si="11"/>
        <v>6.382562113941663E-2</v>
      </c>
      <c r="N92" s="11">
        <f t="shared" si="12"/>
        <v>3.1448261131272331E-3</v>
      </c>
      <c r="O92" s="11">
        <f t="shared" si="13"/>
        <v>1.7707205869362946E-3</v>
      </c>
      <c r="P92" s="11">
        <f t="shared" si="14"/>
        <v>1.5395161131272345E-3</v>
      </c>
    </row>
    <row r="93" spans="1:16" x14ac:dyDescent="0.2">
      <c r="A93" s="3">
        <v>199708</v>
      </c>
      <c r="B93" s="11">
        <v>-6.2040180942956227E-2</v>
      </c>
      <c r="C93" s="11">
        <v>7.2332641139416634E-2</v>
      </c>
      <c r="D93" s="11">
        <v>6.9204905315732963E-3</v>
      </c>
      <c r="E93" s="11">
        <v>3.8972171260089907E-3</v>
      </c>
      <c r="F93" s="11">
        <v>1.010167E-2</v>
      </c>
      <c r="G93">
        <v>9.6126327392084768E-3</v>
      </c>
      <c r="H93" s="6">
        <v>1.3269080000000001E-2</v>
      </c>
      <c r="J93" s="12">
        <f t="shared" si="8"/>
        <v>-6.8960671474529528E-2</v>
      </c>
      <c r="K93" s="12">
        <f t="shared" si="9"/>
        <v>-7.214185094295622E-2</v>
      </c>
      <c r="L93" s="12">
        <f t="shared" si="10"/>
        <v>-7.1652813682164709E-2</v>
      </c>
      <c r="M93" s="11">
        <f t="shared" si="11"/>
        <v>-7.530926094295623E-2</v>
      </c>
      <c r="N93" s="11">
        <f t="shared" si="12"/>
        <v>-3.1811794684266925E-3</v>
      </c>
      <c r="O93" s="11">
        <f t="shared" si="13"/>
        <v>-2.6921422076351814E-3</v>
      </c>
      <c r="P93" s="11">
        <f t="shared" si="14"/>
        <v>-6.3485894684267019E-3</v>
      </c>
    </row>
    <row r="94" spans="1:16" x14ac:dyDescent="0.2">
      <c r="A94" s="3">
        <v>199709</v>
      </c>
      <c r="B94" s="11">
        <v>4.9003452635399042E-2</v>
      </c>
      <c r="C94" s="11">
        <v>-6.2040180942956227E-2</v>
      </c>
      <c r="D94" s="11">
        <v>6.9675038868727748E-3</v>
      </c>
      <c r="E94" s="11">
        <v>3.996789389826629E-3</v>
      </c>
      <c r="F94" s="11">
        <v>1.6229339999999998E-2</v>
      </c>
      <c r="G94">
        <v>3.6870935442546481E-3</v>
      </c>
      <c r="H94" s="6">
        <v>6.6543399999999999E-3</v>
      </c>
      <c r="J94" s="12">
        <f t="shared" si="8"/>
        <v>4.2035948748526265E-2</v>
      </c>
      <c r="K94" s="12">
        <f t="shared" si="9"/>
        <v>3.2774112635399047E-2</v>
      </c>
      <c r="L94" s="12">
        <f t="shared" si="10"/>
        <v>4.5316359091144391E-2</v>
      </c>
      <c r="M94" s="11">
        <f t="shared" si="11"/>
        <v>4.234911263539904E-2</v>
      </c>
      <c r="N94" s="11">
        <f t="shared" si="12"/>
        <v>9.2618361131272184E-3</v>
      </c>
      <c r="O94" s="11">
        <f t="shared" si="13"/>
        <v>-3.2804103426181258E-3</v>
      </c>
      <c r="P94" s="11">
        <f t="shared" si="14"/>
        <v>-3.1316388687277485E-4</v>
      </c>
    </row>
    <row r="95" spans="1:16" x14ac:dyDescent="0.2">
      <c r="A95" s="3">
        <v>199710</v>
      </c>
      <c r="B95" s="11">
        <v>-3.7835269581008926E-2</v>
      </c>
      <c r="C95" s="11">
        <v>4.9003452635399042E-2</v>
      </c>
      <c r="D95" s="11">
        <v>6.9204905315732963E-3</v>
      </c>
      <c r="E95" s="11">
        <v>3.9046482907719253E-3</v>
      </c>
      <c r="F95" s="11">
        <v>1.166027E-2</v>
      </c>
      <c r="G95">
        <v>9.9113094782487688E-3</v>
      </c>
      <c r="H95" s="6">
        <v>5.6380099999999997E-3</v>
      </c>
      <c r="J95" s="12">
        <f t="shared" si="8"/>
        <v>-4.475576011258222E-2</v>
      </c>
      <c r="K95" s="12">
        <f t="shared" si="9"/>
        <v>-4.9495539581008927E-2</v>
      </c>
      <c r="L95" s="12">
        <f t="shared" si="10"/>
        <v>-4.7746579059257693E-2</v>
      </c>
      <c r="M95" s="11">
        <f t="shared" si="11"/>
        <v>-4.3473279581008925E-2</v>
      </c>
      <c r="N95" s="11">
        <f t="shared" si="12"/>
        <v>-4.7397794684267067E-3</v>
      </c>
      <c r="O95" s="11">
        <f t="shared" si="13"/>
        <v>-2.9908189466754734E-3</v>
      </c>
      <c r="P95" s="11">
        <f t="shared" si="14"/>
        <v>1.2824805315732948E-3</v>
      </c>
    </row>
    <row r="96" spans="1:16" x14ac:dyDescent="0.2">
      <c r="A96" s="3">
        <v>199711</v>
      </c>
      <c r="B96" s="11">
        <v>4.0674930652948645E-2</v>
      </c>
      <c r="C96" s="11">
        <v>-3.7835269581008926E-2</v>
      </c>
      <c r="D96" s="11">
        <v>6.9675038868727748E-3</v>
      </c>
      <c r="E96" s="11">
        <v>3.9854620981613241E-3</v>
      </c>
      <c r="F96" s="11">
        <v>1.8173829999999998E-2</v>
      </c>
      <c r="G96">
        <v>7.1148894614401579E-3</v>
      </c>
      <c r="H96" s="6">
        <v>-1.0468999999999999E-3</v>
      </c>
      <c r="J96" s="12">
        <f t="shared" si="8"/>
        <v>3.3707426766075868E-2</v>
      </c>
      <c r="K96" s="12">
        <f t="shared" si="9"/>
        <v>2.2501100652948646E-2</v>
      </c>
      <c r="L96" s="12">
        <f t="shared" si="10"/>
        <v>3.3560041191508488E-2</v>
      </c>
      <c r="M96" s="11">
        <f t="shared" si="11"/>
        <v>4.1721830652948641E-2</v>
      </c>
      <c r="N96" s="11">
        <f t="shared" si="12"/>
        <v>1.1206326113127222E-2</v>
      </c>
      <c r="O96" s="11">
        <f t="shared" si="13"/>
        <v>1.4738557456737966E-4</v>
      </c>
      <c r="P96" s="11">
        <f t="shared" si="14"/>
        <v>-8.0144038868727729E-3</v>
      </c>
    </row>
    <row r="97" spans="1:16" x14ac:dyDescent="0.2">
      <c r="A97" s="3">
        <v>199712</v>
      </c>
      <c r="B97" s="11">
        <v>1.2629795791499254E-2</v>
      </c>
      <c r="C97" s="11">
        <v>4.0674930652948645E-2</v>
      </c>
      <c r="D97" s="11">
        <v>6.9704969507349843E-3</v>
      </c>
      <c r="E97" s="11">
        <v>4.0044189702958376E-3</v>
      </c>
      <c r="F97" s="11">
        <v>1.3011719999999999E-2</v>
      </c>
      <c r="G97">
        <v>9.7359299325522862E-3</v>
      </c>
      <c r="H97" s="6">
        <v>-4.3718000000000003E-3</v>
      </c>
      <c r="J97" s="12">
        <f t="shared" si="8"/>
        <v>5.6592988407642699E-3</v>
      </c>
      <c r="K97" s="12">
        <f t="shared" si="9"/>
        <v>-3.8192420850074495E-4</v>
      </c>
      <c r="L97" s="12">
        <f t="shared" si="10"/>
        <v>2.893865858946968E-3</v>
      </c>
      <c r="M97" s="11">
        <f t="shared" si="11"/>
        <v>1.7001595791499256E-2</v>
      </c>
      <c r="N97" s="11">
        <f t="shared" si="12"/>
        <v>5.277374632263525E-3</v>
      </c>
      <c r="O97" s="11">
        <f t="shared" si="13"/>
        <v>2.7654329818173019E-3</v>
      </c>
      <c r="P97" s="11">
        <f t="shared" si="14"/>
        <v>-1.1342296950734986E-2</v>
      </c>
    </row>
    <row r="98" spans="1:16" x14ac:dyDescent="0.2">
      <c r="A98" s="3">
        <v>199801</v>
      </c>
      <c r="B98" s="11">
        <v>7.2107443379618059E-3</v>
      </c>
      <c r="C98" s="11">
        <v>1.2629795791499254E-2</v>
      </c>
      <c r="D98" s="11">
        <v>6.9734900145971938E-3</v>
      </c>
      <c r="E98" s="11">
        <v>4.0114349995467478E-3</v>
      </c>
      <c r="F98" s="11">
        <v>1.1811189999999999E-2</v>
      </c>
      <c r="G98">
        <v>1.075324915847616E-2</v>
      </c>
      <c r="H98" s="6">
        <v>7.9767099999999997E-3</v>
      </c>
      <c r="J98" s="12">
        <f t="shared" si="8"/>
        <v>2.3725432336461211E-4</v>
      </c>
      <c r="K98" s="12">
        <f t="shared" si="9"/>
        <v>-4.6004456620381932E-3</v>
      </c>
      <c r="L98" s="12">
        <f t="shared" si="10"/>
        <v>-3.5425048205143545E-3</v>
      </c>
      <c r="M98" s="11">
        <f t="shared" si="11"/>
        <v>-7.6596566203819376E-4</v>
      </c>
      <c r="N98" s="11">
        <f t="shared" si="12"/>
        <v>-4.3631913386735811E-3</v>
      </c>
      <c r="O98" s="11">
        <f t="shared" si="13"/>
        <v>-3.3052504971497424E-3</v>
      </c>
      <c r="P98" s="11">
        <f t="shared" si="14"/>
        <v>-5.2871133867358165E-4</v>
      </c>
    </row>
    <row r="99" spans="1:16" x14ac:dyDescent="0.2">
      <c r="A99" s="3">
        <v>199802</v>
      </c>
      <c r="B99" s="11">
        <v>6.5065305650455402E-2</v>
      </c>
      <c r="C99" s="11">
        <v>7.2107443379618059E-3</v>
      </c>
      <c r="D99" s="11">
        <v>7.0921171762794999E-3</v>
      </c>
      <c r="E99" s="11">
        <v>4.1447403939810466E-3</v>
      </c>
      <c r="F99" s="11">
        <v>1.227019E-2</v>
      </c>
      <c r="G99">
        <v>9.1190780963955765E-3</v>
      </c>
      <c r="H99" s="6">
        <v>7.0425100000000001E-3</v>
      </c>
      <c r="J99" s="12">
        <f t="shared" si="8"/>
        <v>5.7973188474175902E-2</v>
      </c>
      <c r="K99" s="12">
        <f t="shared" si="9"/>
        <v>5.2795115650455401E-2</v>
      </c>
      <c r="L99" s="12">
        <f t="shared" si="10"/>
        <v>5.5946227554059827E-2</v>
      </c>
      <c r="M99" s="11">
        <f t="shared" si="11"/>
        <v>5.80227956504554E-2</v>
      </c>
      <c r="N99" s="11">
        <f t="shared" si="12"/>
        <v>5.1780728237205004E-3</v>
      </c>
      <c r="O99" s="11">
        <f t="shared" si="13"/>
        <v>2.0269609201160749E-3</v>
      </c>
      <c r="P99" s="11">
        <f t="shared" si="14"/>
        <v>-4.9607176279498066E-5</v>
      </c>
    </row>
    <row r="100" spans="1:16" x14ac:dyDescent="0.2">
      <c r="A100" s="3">
        <v>199803</v>
      </c>
      <c r="B100" s="11">
        <v>4.5720308531072396E-2</v>
      </c>
      <c r="C100" s="11">
        <v>6.5065305650455402E-2</v>
      </c>
      <c r="D100" s="11">
        <v>7.2107443379618059E-3</v>
      </c>
      <c r="E100" s="11">
        <v>4.2353189738004171E-3</v>
      </c>
      <c r="F100" s="11">
        <v>8.5547899999999996E-3</v>
      </c>
      <c r="G100">
        <v>7.5645178898696118E-3</v>
      </c>
      <c r="H100" s="6">
        <v>2.0305900000000001E-3</v>
      </c>
      <c r="J100" s="12">
        <f t="shared" si="8"/>
        <v>3.8509564193110593E-2</v>
      </c>
      <c r="K100" s="12">
        <f t="shared" si="9"/>
        <v>3.7165518531072396E-2</v>
      </c>
      <c r="L100" s="12">
        <f t="shared" si="10"/>
        <v>3.815579064120278E-2</v>
      </c>
      <c r="M100" s="11">
        <f t="shared" si="11"/>
        <v>4.3689718531072397E-2</v>
      </c>
      <c r="N100" s="11">
        <f t="shared" si="12"/>
        <v>1.3440456620381971E-3</v>
      </c>
      <c r="O100" s="11">
        <f t="shared" si="13"/>
        <v>3.5377355190781279E-4</v>
      </c>
      <c r="P100" s="11">
        <f t="shared" si="14"/>
        <v>-5.1801543379618037E-3</v>
      </c>
    </row>
    <row r="101" spans="1:16" x14ac:dyDescent="0.2">
      <c r="A101" s="3">
        <v>199804</v>
      </c>
      <c r="B101" s="11">
        <v>6.0814317801379733E-3</v>
      </c>
      <c r="C101" s="11">
        <v>4.5720308531072396E-2</v>
      </c>
      <c r="D101" s="11">
        <v>7.0921171762794999E-3</v>
      </c>
      <c r="E101" s="11">
        <v>4.2393322625098465E-3</v>
      </c>
      <c r="F101" s="11">
        <v>7.7892200000000003E-3</v>
      </c>
      <c r="G101">
        <v>9.7349875153094397E-3</v>
      </c>
      <c r="H101" s="6">
        <v>9.6575399999999992E-3</v>
      </c>
      <c r="J101" s="12">
        <f t="shared" si="8"/>
        <v>-1.0106853961415266E-3</v>
      </c>
      <c r="K101" s="12">
        <f t="shared" si="9"/>
        <v>-1.707788219862027E-3</v>
      </c>
      <c r="L101" s="12">
        <f t="shared" si="10"/>
        <v>-3.6535557351714664E-3</v>
      </c>
      <c r="M101" s="11">
        <f t="shared" si="11"/>
        <v>-3.5761082198620259E-3</v>
      </c>
      <c r="N101" s="11">
        <f t="shared" si="12"/>
        <v>-6.9710282372050045E-4</v>
      </c>
      <c r="O101" s="11">
        <f t="shared" si="13"/>
        <v>-2.6428703390299398E-3</v>
      </c>
      <c r="P101" s="11">
        <f t="shared" si="14"/>
        <v>-2.5654228237204993E-3</v>
      </c>
    </row>
    <row r="102" spans="1:16" x14ac:dyDescent="0.2">
      <c r="A102" s="3">
        <v>199805</v>
      </c>
      <c r="B102" s="11">
        <v>-2.1971101347029273E-2</v>
      </c>
      <c r="C102" s="11">
        <v>6.0814317801379733E-3</v>
      </c>
      <c r="D102" s="11">
        <v>6.9734900145971938E-3</v>
      </c>
      <c r="E102" s="11">
        <v>4.1824766581507597E-3</v>
      </c>
      <c r="F102" s="11">
        <v>6.98966E-3</v>
      </c>
      <c r="G102">
        <v>1.0967350741504201E-2</v>
      </c>
      <c r="H102" s="6">
        <v>1.0981329999999999E-2</v>
      </c>
      <c r="J102" s="12">
        <f t="shared" si="8"/>
        <v>-2.8944591361626467E-2</v>
      </c>
      <c r="K102" s="12">
        <f t="shared" si="9"/>
        <v>-2.8960761347029275E-2</v>
      </c>
      <c r="L102" s="12">
        <f t="shared" si="10"/>
        <v>-3.2938452088533472E-2</v>
      </c>
      <c r="M102" s="11">
        <f t="shared" si="11"/>
        <v>-3.2952431347029271E-2</v>
      </c>
      <c r="N102" s="11">
        <f t="shared" si="12"/>
        <v>-1.6169985402807868E-5</v>
      </c>
      <c r="O102" s="11">
        <f t="shared" si="13"/>
        <v>-3.9938607269070052E-3</v>
      </c>
      <c r="P102" s="11">
        <f t="shared" si="14"/>
        <v>-4.0078399854028036E-3</v>
      </c>
    </row>
    <row r="103" spans="1:16" x14ac:dyDescent="0.2">
      <c r="A103" s="3">
        <v>199806</v>
      </c>
      <c r="B103" s="11">
        <v>3.5693355185820307E-2</v>
      </c>
      <c r="C103" s="11">
        <v>-2.1971101347029273E-2</v>
      </c>
      <c r="D103" s="11">
        <v>7.0921171762794999E-3</v>
      </c>
      <c r="E103" s="11">
        <v>4.2506820229292657E-3</v>
      </c>
      <c r="F103" s="11">
        <v>1.0013289999999999E-2</v>
      </c>
      <c r="G103">
        <v>1.0748010469358841E-2</v>
      </c>
      <c r="H103" s="6">
        <v>8.1442700000000003E-3</v>
      </c>
      <c r="J103" s="12">
        <f t="shared" si="8"/>
        <v>2.8601238009540807E-2</v>
      </c>
      <c r="K103" s="12">
        <f t="shared" si="9"/>
        <v>2.5680065185820306E-2</v>
      </c>
      <c r="L103" s="12">
        <f t="shared" si="10"/>
        <v>2.4945344716461468E-2</v>
      </c>
      <c r="M103" s="11">
        <f t="shared" si="11"/>
        <v>2.7549085185820305E-2</v>
      </c>
      <c r="N103" s="11">
        <f t="shared" si="12"/>
        <v>2.9211728237205012E-3</v>
      </c>
      <c r="O103" s="11">
        <f t="shared" si="13"/>
        <v>3.6558932930793389E-3</v>
      </c>
      <c r="P103" s="11">
        <f t="shared" si="14"/>
        <v>1.0521528237205022E-3</v>
      </c>
    </row>
    <row r="104" spans="1:16" x14ac:dyDescent="0.2">
      <c r="A104" s="3">
        <v>199807</v>
      </c>
      <c r="B104" s="11">
        <v>-1.4635146668596909E-2</v>
      </c>
      <c r="C104" s="11">
        <v>3.5693355185820307E-2</v>
      </c>
      <c r="D104" s="11">
        <v>6.9734900145971938E-3</v>
      </c>
      <c r="E104" s="11">
        <v>4.2098918961657097E-3</v>
      </c>
      <c r="F104" s="11">
        <v>7.6310800000000002E-3</v>
      </c>
      <c r="G104">
        <v>1.6279324801702581E-2</v>
      </c>
      <c r="H104" s="6">
        <v>6.4778500000000003E-3</v>
      </c>
      <c r="J104" s="12">
        <f t="shared" si="8"/>
        <v>-2.1608636683194102E-2</v>
      </c>
      <c r="K104" s="12">
        <f t="shared" si="9"/>
        <v>-2.2266226668596907E-2</v>
      </c>
      <c r="L104" s="12">
        <f t="shared" si="10"/>
        <v>-3.0914471470299489E-2</v>
      </c>
      <c r="M104" s="11">
        <f t="shared" si="11"/>
        <v>-2.1112996668596909E-2</v>
      </c>
      <c r="N104" s="11">
        <f t="shared" si="12"/>
        <v>-6.5758998540280458E-4</v>
      </c>
      <c r="O104" s="11">
        <f t="shared" si="13"/>
        <v>-9.3058347871053868E-3</v>
      </c>
      <c r="P104" s="11">
        <f t="shared" si="14"/>
        <v>4.9564001459719356E-4</v>
      </c>
    </row>
    <row r="105" spans="1:16" x14ac:dyDescent="0.2">
      <c r="A105" s="3">
        <v>199808</v>
      </c>
      <c r="B105" s="11">
        <v>-0.16027904685364552</v>
      </c>
      <c r="C105" s="11">
        <v>-1.4635146668596909E-2</v>
      </c>
      <c r="D105" s="11">
        <v>6.9704969507349843E-3</v>
      </c>
      <c r="E105" s="11">
        <v>3.8553898729980132E-3</v>
      </c>
      <c r="F105" s="11">
        <v>1.046119E-2</v>
      </c>
      <c r="G105">
        <v>1.103106523402572E-2</v>
      </c>
      <c r="H105" s="6">
        <v>9.1878499999999991E-3</v>
      </c>
      <c r="J105" s="12">
        <f t="shared" si="8"/>
        <v>-0.16724954380438051</v>
      </c>
      <c r="K105" s="12">
        <f t="shared" si="9"/>
        <v>-0.17074023685364553</v>
      </c>
      <c r="L105" s="12">
        <f t="shared" si="10"/>
        <v>-0.17131011208767125</v>
      </c>
      <c r="M105" s="11">
        <f t="shared" si="11"/>
        <v>-0.16946689685364552</v>
      </c>
      <c r="N105" s="11">
        <f t="shared" si="12"/>
        <v>-3.4906930492650257E-3</v>
      </c>
      <c r="O105" s="11">
        <f t="shared" si="13"/>
        <v>-4.0605682832907386E-3</v>
      </c>
      <c r="P105" s="11">
        <f t="shared" si="14"/>
        <v>-2.217353049265014E-3</v>
      </c>
    </row>
    <row r="106" spans="1:16" x14ac:dyDescent="0.2">
      <c r="A106" s="3">
        <v>199809</v>
      </c>
      <c r="B106" s="11">
        <v>5.7999119832578334E-2</v>
      </c>
      <c r="C106" s="11">
        <v>-0.16027904685364552</v>
      </c>
      <c r="D106" s="11">
        <v>6.9734900145971938E-3</v>
      </c>
      <c r="E106" s="11">
        <v>3.9718280019433476E-3</v>
      </c>
      <c r="F106" s="11">
        <v>2.4528339999999999E-2</v>
      </c>
      <c r="G106">
        <v>5.2524454451069362E-3</v>
      </c>
      <c r="H106" s="6">
        <v>-6.3920000000000003E-4</v>
      </c>
      <c r="J106" s="12">
        <f t="shared" si="8"/>
        <v>5.1025629817981144E-2</v>
      </c>
      <c r="K106" s="12">
        <f t="shared" si="9"/>
        <v>3.3470779832578332E-2</v>
      </c>
      <c r="L106" s="12">
        <f t="shared" si="10"/>
        <v>5.2746674387471396E-2</v>
      </c>
      <c r="M106" s="11">
        <f t="shared" si="11"/>
        <v>5.8638319832578334E-2</v>
      </c>
      <c r="N106" s="11">
        <f t="shared" si="12"/>
        <v>1.7554849985402812E-2</v>
      </c>
      <c r="O106" s="11">
        <f t="shared" si="13"/>
        <v>-1.7210445694902515E-3</v>
      </c>
      <c r="P106" s="11">
        <f t="shared" si="14"/>
        <v>-7.6126900145971899E-3</v>
      </c>
    </row>
    <row r="107" spans="1:16" x14ac:dyDescent="0.2">
      <c r="A107" s="3">
        <v>199810</v>
      </c>
      <c r="B107" s="11">
        <v>7.5152955602619018E-2</v>
      </c>
      <c r="C107" s="11">
        <v>5.7999119832578334E-2</v>
      </c>
      <c r="D107" s="11">
        <v>7.0921171762794999E-3</v>
      </c>
      <c r="E107" s="11">
        <v>4.1245772028031666E-3</v>
      </c>
      <c r="F107" s="11">
        <v>1.83065E-2</v>
      </c>
      <c r="G107">
        <v>4.8717305897864986E-3</v>
      </c>
      <c r="H107" s="6">
        <v>-5.8887000000000002E-3</v>
      </c>
      <c r="J107" s="12">
        <f t="shared" si="8"/>
        <v>6.8060838426339518E-2</v>
      </c>
      <c r="K107" s="12">
        <f t="shared" si="9"/>
        <v>5.6846455602619014E-2</v>
      </c>
      <c r="L107" s="12">
        <f t="shared" si="10"/>
        <v>7.0281225012832516E-2</v>
      </c>
      <c r="M107" s="11">
        <f t="shared" si="11"/>
        <v>8.1041655602619014E-2</v>
      </c>
      <c r="N107" s="11">
        <f t="shared" si="12"/>
        <v>1.1214382823720503E-2</v>
      </c>
      <c r="O107" s="11">
        <f t="shared" si="13"/>
        <v>-2.2203865864929978E-3</v>
      </c>
      <c r="P107" s="11">
        <f t="shared" si="14"/>
        <v>-1.2980817176279497E-2</v>
      </c>
    </row>
    <row r="108" spans="1:16" x14ac:dyDescent="0.2">
      <c r="A108" s="3">
        <v>199811</v>
      </c>
      <c r="B108" s="11">
        <v>5.4920203491963034E-2</v>
      </c>
      <c r="C108" s="11">
        <v>7.5152955602619018E-2</v>
      </c>
      <c r="D108" s="11">
        <v>7.2107443379618059E-3</v>
      </c>
      <c r="E108" s="11">
        <v>4.2333472805101474E-3</v>
      </c>
      <c r="F108" s="11">
        <v>1.0763750000000001E-2</v>
      </c>
      <c r="G108">
        <v>7.6644203291590177E-3</v>
      </c>
      <c r="H108" s="6">
        <v>4.9203099999999998E-3</v>
      </c>
      <c r="J108" s="12">
        <f t="shared" si="8"/>
        <v>4.7709459154001224E-2</v>
      </c>
      <c r="K108" s="12">
        <f t="shared" si="9"/>
        <v>4.4156453491963031E-2</v>
      </c>
      <c r="L108" s="12">
        <f t="shared" si="10"/>
        <v>4.7255783162804016E-2</v>
      </c>
      <c r="M108" s="11">
        <f t="shared" si="11"/>
        <v>4.9999893491963036E-2</v>
      </c>
      <c r="N108" s="11">
        <f t="shared" si="12"/>
        <v>3.5530056620381931E-3</v>
      </c>
      <c r="O108" s="11">
        <f t="shared" si="13"/>
        <v>4.5367599119720825E-4</v>
      </c>
      <c r="P108" s="11">
        <f t="shared" si="14"/>
        <v>-2.2904343379618122E-3</v>
      </c>
    </row>
    <row r="109" spans="1:16" x14ac:dyDescent="0.2">
      <c r="A109" s="3">
        <v>199812</v>
      </c>
      <c r="B109" s="11">
        <v>5.2275801799122543E-2</v>
      </c>
      <c r="C109" s="11">
        <v>5.4920203491963034E-2</v>
      </c>
      <c r="D109" s="11">
        <v>7.2669573803397771E-3</v>
      </c>
      <c r="E109" s="11">
        <v>4.3360020978576094E-3</v>
      </c>
      <c r="F109" s="11">
        <v>3.6937300000000001E-3</v>
      </c>
      <c r="G109">
        <v>7.6739030266508596E-3</v>
      </c>
      <c r="H109" s="6">
        <v>1.4677399999999999E-3</v>
      </c>
      <c r="J109" s="12">
        <f t="shared" si="8"/>
        <v>4.5008844418782765E-2</v>
      </c>
      <c r="K109" s="12">
        <f t="shared" si="9"/>
        <v>4.8582071799122543E-2</v>
      </c>
      <c r="L109" s="12">
        <f t="shared" si="10"/>
        <v>4.4601898772471685E-2</v>
      </c>
      <c r="M109" s="11">
        <f t="shared" si="11"/>
        <v>5.0808061799122541E-2</v>
      </c>
      <c r="N109" s="11">
        <f t="shared" si="12"/>
        <v>-3.5732273803397788E-3</v>
      </c>
      <c r="O109" s="11">
        <f t="shared" si="13"/>
        <v>4.0694564631107988E-4</v>
      </c>
      <c r="P109" s="11">
        <f t="shared" si="14"/>
        <v>-5.7992173803397759E-3</v>
      </c>
    </row>
    <row r="110" spans="1:16" x14ac:dyDescent="0.2">
      <c r="A110" s="3">
        <v>199901</v>
      </c>
      <c r="B110" s="11">
        <v>3.7627227301598891E-2</v>
      </c>
      <c r="C110" s="11">
        <v>5.2275801799122543E-2</v>
      </c>
      <c r="D110" s="11">
        <v>7.3231704227177483E-3</v>
      </c>
      <c r="E110" s="11">
        <v>4.4069855204668662E-3</v>
      </c>
      <c r="F110" s="11">
        <v>3.1331599999999999E-3</v>
      </c>
      <c r="G110">
        <v>7.3093101927049252E-3</v>
      </c>
      <c r="H110" s="6">
        <v>-4.0591999999999998E-3</v>
      </c>
      <c r="J110" s="12">
        <f t="shared" si="8"/>
        <v>3.0304056878881144E-2</v>
      </c>
      <c r="K110" s="12">
        <f t="shared" si="9"/>
        <v>3.4494067301598888E-2</v>
      </c>
      <c r="L110" s="12">
        <f t="shared" si="10"/>
        <v>3.0317917108893967E-2</v>
      </c>
      <c r="M110" s="11">
        <f t="shared" si="11"/>
        <v>4.168642730159889E-2</v>
      </c>
      <c r="N110" s="11">
        <f t="shared" si="12"/>
        <v>-4.1900104227177437E-3</v>
      </c>
      <c r="O110" s="11">
        <f t="shared" si="13"/>
        <v>-1.3860230012822244E-5</v>
      </c>
      <c r="P110" s="11">
        <f t="shared" si="14"/>
        <v>-1.1382370422717746E-2</v>
      </c>
    </row>
    <row r="111" spans="1:16" x14ac:dyDescent="0.2">
      <c r="A111" s="3">
        <v>199902</v>
      </c>
      <c r="B111" s="11">
        <v>-3.5421313330298389E-2</v>
      </c>
      <c r="C111" s="11">
        <v>3.7627227301598891E-2</v>
      </c>
      <c r="D111" s="11">
        <v>7.2669573803397771E-3</v>
      </c>
      <c r="E111" s="11">
        <v>4.3222444590822586E-3</v>
      </c>
      <c r="F111" s="11">
        <v>6.0526499999999997E-3</v>
      </c>
      <c r="G111">
        <v>7.662331448351805E-3</v>
      </c>
      <c r="H111" s="6">
        <v>1.162703E-2</v>
      </c>
      <c r="J111" s="12">
        <f t="shared" si="8"/>
        <v>-4.2688270710638167E-2</v>
      </c>
      <c r="K111" s="12">
        <f t="shared" si="9"/>
        <v>-4.1473963330298388E-2</v>
      </c>
      <c r="L111" s="12">
        <f t="shared" si="10"/>
        <v>-4.308364477865019E-2</v>
      </c>
      <c r="M111" s="11">
        <f t="shared" si="11"/>
        <v>-4.7048343330298392E-2</v>
      </c>
      <c r="N111" s="11">
        <f t="shared" si="12"/>
        <v>1.2143073803397783E-3</v>
      </c>
      <c r="O111" s="11">
        <f t="shared" si="13"/>
        <v>-3.9537406801202352E-4</v>
      </c>
      <c r="P111" s="11">
        <f t="shared" si="14"/>
        <v>-4.3600726196602255E-3</v>
      </c>
    </row>
    <row r="112" spans="1:16" x14ac:dyDescent="0.2">
      <c r="A112" s="3">
        <v>199903</v>
      </c>
      <c r="B112" s="11">
        <v>3.5418775208579806E-2</v>
      </c>
      <c r="C112" s="11">
        <v>-3.5421313330298389E-2</v>
      </c>
      <c r="D112" s="11">
        <v>7.3231704227177483E-3</v>
      </c>
      <c r="E112" s="11">
        <v>4.3882668173614468E-3</v>
      </c>
      <c r="F112" s="11">
        <v>5.3061499999999999E-3</v>
      </c>
      <c r="G112">
        <v>4.7172726201392106E-3</v>
      </c>
      <c r="H112" s="6">
        <v>-1.41154E-2</v>
      </c>
      <c r="J112" s="12">
        <f t="shared" si="8"/>
        <v>2.8095604785862059E-2</v>
      </c>
      <c r="K112" s="12">
        <f t="shared" si="9"/>
        <v>3.0112625208579807E-2</v>
      </c>
      <c r="L112" s="12">
        <f t="shared" si="10"/>
        <v>3.0701502588440593E-2</v>
      </c>
      <c r="M112" s="11">
        <f t="shared" si="11"/>
        <v>4.9534175208579806E-2</v>
      </c>
      <c r="N112" s="11">
        <f t="shared" si="12"/>
        <v>-2.0170204227177475E-3</v>
      </c>
      <c r="O112" s="11">
        <f t="shared" si="13"/>
        <v>-2.6058978025785343E-3</v>
      </c>
      <c r="P112" s="11">
        <f t="shared" si="14"/>
        <v>-2.1438570422717747E-2</v>
      </c>
    </row>
    <row r="113" spans="1:16" x14ac:dyDescent="0.2">
      <c r="A113" s="3">
        <v>199904</v>
      </c>
      <c r="B113" s="11">
        <v>3.4686511198934948E-2</v>
      </c>
      <c r="C113" s="11">
        <v>3.5418775208579806E-2</v>
      </c>
      <c r="D113" s="11">
        <v>7.4010237550966446E-3</v>
      </c>
      <c r="E113" s="11">
        <v>4.4524580130851192E-3</v>
      </c>
      <c r="F113" s="11">
        <v>2.1203200000000002E-3</v>
      </c>
      <c r="G113">
        <v>7.2083713959809484E-3</v>
      </c>
      <c r="H113" s="6">
        <v>4.3301700000000004E-3</v>
      </c>
      <c r="J113" s="12">
        <f t="shared" si="8"/>
        <v>2.7285487443838304E-2</v>
      </c>
      <c r="K113" s="12">
        <f t="shared" si="9"/>
        <v>3.2566191198934946E-2</v>
      </c>
      <c r="L113" s="12">
        <f t="shared" si="10"/>
        <v>2.7478139802954001E-2</v>
      </c>
      <c r="M113" s="11">
        <f t="shared" si="11"/>
        <v>3.0356341198934947E-2</v>
      </c>
      <c r="N113" s="11">
        <f t="shared" si="12"/>
        <v>-5.2807037550966426E-3</v>
      </c>
      <c r="O113" s="11">
        <f t="shared" si="13"/>
        <v>-1.92652359115697E-4</v>
      </c>
      <c r="P113" s="11">
        <f t="shared" si="14"/>
        <v>-3.0708537550966433E-3</v>
      </c>
    </row>
    <row r="114" spans="1:16" x14ac:dyDescent="0.2">
      <c r="A114" s="3">
        <v>199905</v>
      </c>
      <c r="B114" s="11">
        <v>-2.7992169703609855E-2</v>
      </c>
      <c r="C114" s="11">
        <v>3.4686511198934948E-2</v>
      </c>
      <c r="D114" s="11">
        <v>7.3231704227177483E-3</v>
      </c>
      <c r="E114" s="11">
        <v>4.3838647198151505E-3</v>
      </c>
      <c r="F114" s="11">
        <v>6.6414999999999998E-3</v>
      </c>
      <c r="G114">
        <v>2.0243101919911188E-3</v>
      </c>
      <c r="H114" s="7">
        <v>-4.99E-5</v>
      </c>
      <c r="J114" s="12">
        <f t="shared" si="8"/>
        <v>-3.5315340126327602E-2</v>
      </c>
      <c r="K114" s="12">
        <f t="shared" si="9"/>
        <v>-3.4633669703609857E-2</v>
      </c>
      <c r="L114" s="12">
        <f t="shared" si="10"/>
        <v>-3.0016479895600974E-2</v>
      </c>
      <c r="M114" s="11">
        <f t="shared" si="11"/>
        <v>-2.7942269703609857E-2</v>
      </c>
      <c r="N114" s="11">
        <f t="shared" si="12"/>
        <v>6.8167042271774503E-4</v>
      </c>
      <c r="O114" s="11">
        <f t="shared" si="13"/>
        <v>5.2988602307266278E-3</v>
      </c>
      <c r="P114" s="11">
        <f t="shared" si="14"/>
        <v>7.3730704227177452E-3</v>
      </c>
    </row>
    <row r="115" spans="1:16" x14ac:dyDescent="0.2">
      <c r="A115" s="3">
        <v>199906</v>
      </c>
      <c r="B115" s="11">
        <v>5.0190658821869412E-2</v>
      </c>
      <c r="C115" s="11">
        <v>-2.7992169703609855E-2</v>
      </c>
      <c r="D115" s="11">
        <v>7.4010237550966446E-3</v>
      </c>
      <c r="E115" s="11">
        <v>4.4805035259376279E-3</v>
      </c>
      <c r="F115" s="11">
        <v>6.5865100000000003E-3</v>
      </c>
      <c r="G115">
        <v>6.0681924453048104E-3</v>
      </c>
      <c r="H115" s="6">
        <v>-4.0277999999999998E-3</v>
      </c>
      <c r="J115" s="12">
        <f t="shared" si="8"/>
        <v>4.2789635066772767E-2</v>
      </c>
      <c r="K115" s="12">
        <f t="shared" si="9"/>
        <v>4.3604148821869415E-2</v>
      </c>
      <c r="L115" s="12">
        <f t="shared" si="10"/>
        <v>4.4122466376564598E-2</v>
      </c>
      <c r="M115" s="11">
        <f t="shared" si="11"/>
        <v>5.421845882186941E-2</v>
      </c>
      <c r="N115" s="11">
        <f t="shared" si="12"/>
        <v>-8.1451375509664775E-4</v>
      </c>
      <c r="O115" s="11">
        <f t="shared" si="13"/>
        <v>-1.3328313097918307E-3</v>
      </c>
      <c r="P115" s="11">
        <f t="shared" si="14"/>
        <v>-1.1428823755096643E-2</v>
      </c>
    </row>
    <row r="116" spans="1:16" x14ac:dyDescent="0.2">
      <c r="A116" s="3">
        <v>199907</v>
      </c>
      <c r="B116" s="11">
        <v>-3.5334611326580181E-2</v>
      </c>
      <c r="C116" s="11">
        <v>5.0190658821869412E-2</v>
      </c>
      <c r="D116" s="11">
        <v>7.3231704227177483E-3</v>
      </c>
      <c r="E116" s="11">
        <v>4.3966822315112744E-3</v>
      </c>
      <c r="F116" s="11">
        <v>4.0358900000000003E-3</v>
      </c>
      <c r="G116">
        <v>7.027071153964233E-3</v>
      </c>
      <c r="H116" s="6">
        <v>1.54652E-3</v>
      </c>
      <c r="J116" s="12">
        <f t="shared" si="8"/>
        <v>-4.2657781749297928E-2</v>
      </c>
      <c r="K116" s="12">
        <f t="shared" si="9"/>
        <v>-3.9370501326580182E-2</v>
      </c>
      <c r="L116" s="12">
        <f t="shared" si="10"/>
        <v>-4.2361682480544414E-2</v>
      </c>
      <c r="M116" s="11">
        <f t="shared" si="11"/>
        <v>-3.6881131326580184E-2</v>
      </c>
      <c r="N116" s="11">
        <f t="shared" si="12"/>
        <v>3.2872804227177463E-3</v>
      </c>
      <c r="O116" s="11">
        <f t="shared" si="13"/>
        <v>2.9609926875351356E-4</v>
      </c>
      <c r="P116" s="11">
        <f t="shared" si="14"/>
        <v>5.776650422717744E-3</v>
      </c>
    </row>
    <row r="117" spans="1:16" x14ac:dyDescent="0.2">
      <c r="A117" s="3">
        <v>199908</v>
      </c>
      <c r="B117" s="11">
        <v>-9.1692225020159543E-3</v>
      </c>
      <c r="C117" s="11">
        <v>-3.5334611326580181E-2</v>
      </c>
      <c r="D117" s="11">
        <v>7.2669573803397771E-3</v>
      </c>
      <c r="E117" s="11">
        <v>4.3681824316509233E-3</v>
      </c>
      <c r="F117" s="11">
        <v>6.1182600000000004E-3</v>
      </c>
      <c r="G117">
        <v>9.8269260156368578E-3</v>
      </c>
      <c r="H117" s="6">
        <v>6.7664500000000002E-3</v>
      </c>
      <c r="J117" s="12">
        <f t="shared" si="8"/>
        <v>-1.6436179882355732E-2</v>
      </c>
      <c r="K117" s="12">
        <f t="shared" si="9"/>
        <v>-1.5287482502015955E-2</v>
      </c>
      <c r="L117" s="12">
        <f t="shared" si="10"/>
        <v>-1.8996148517652814E-2</v>
      </c>
      <c r="M117" s="11">
        <f t="shared" si="11"/>
        <v>-1.5935672502015955E-2</v>
      </c>
      <c r="N117" s="11">
        <f t="shared" si="12"/>
        <v>1.1486973803397776E-3</v>
      </c>
      <c r="O117" s="11">
        <f t="shared" si="13"/>
        <v>-2.5599686352970816E-3</v>
      </c>
      <c r="P117" s="11">
        <f t="shared" si="14"/>
        <v>5.0050738033977776E-4</v>
      </c>
    </row>
    <row r="118" spans="1:16" x14ac:dyDescent="0.2">
      <c r="A118" s="3">
        <v>199909</v>
      </c>
      <c r="B118" s="11">
        <v>-3.1794356430601009E-2</v>
      </c>
      <c r="C118" s="11">
        <v>-9.1692225020159543E-3</v>
      </c>
      <c r="D118" s="11">
        <v>7.2107443379618059E-3</v>
      </c>
      <c r="E118" s="11">
        <v>4.2923699812059506E-3</v>
      </c>
      <c r="F118" s="11">
        <v>3.6399000000000002E-3</v>
      </c>
      <c r="G118">
        <v>8.7061074020706748E-3</v>
      </c>
      <c r="H118" s="6">
        <v>-4.1340000000000002E-4</v>
      </c>
      <c r="J118" s="12">
        <f t="shared" si="8"/>
        <v>-3.9005100768562811E-2</v>
      </c>
      <c r="K118" s="12">
        <f t="shared" si="9"/>
        <v>-3.543425643060101E-2</v>
      </c>
      <c r="L118" s="12">
        <f t="shared" si="10"/>
        <v>-4.0500463832671682E-2</v>
      </c>
      <c r="M118" s="11">
        <f t="shared" si="11"/>
        <v>-3.1380956430601008E-2</v>
      </c>
      <c r="N118" s="11">
        <f t="shared" si="12"/>
        <v>3.570844337961801E-3</v>
      </c>
      <c r="O118" s="11">
        <f t="shared" si="13"/>
        <v>-1.4953630641088705E-3</v>
      </c>
      <c r="P118" s="11">
        <f t="shared" si="14"/>
        <v>7.6241443379618037E-3</v>
      </c>
    </row>
    <row r="119" spans="1:16" x14ac:dyDescent="0.2">
      <c r="A119" s="3">
        <v>199910</v>
      </c>
      <c r="B119" s="11">
        <v>5.7621552558550386E-2</v>
      </c>
      <c r="C119" s="11">
        <v>-3.1794356430601009E-2</v>
      </c>
      <c r="D119" s="11">
        <v>7.2669573803397771E-3</v>
      </c>
      <c r="E119" s="11">
        <v>4.4039373087736162E-3</v>
      </c>
      <c r="F119" s="11">
        <v>6.6288400000000004E-3</v>
      </c>
      <c r="G119">
        <v>5.2332927709057217E-3</v>
      </c>
      <c r="H119" s="6">
        <v>1.2815700000000001E-3</v>
      </c>
      <c r="J119" s="12">
        <f t="shared" si="8"/>
        <v>5.0354595178210608E-2</v>
      </c>
      <c r="K119" s="12">
        <f t="shared" si="9"/>
        <v>5.0992712558550382E-2</v>
      </c>
      <c r="L119" s="12">
        <f t="shared" si="10"/>
        <v>5.2388259787644664E-2</v>
      </c>
      <c r="M119" s="11">
        <f t="shared" si="11"/>
        <v>5.6339982558550383E-2</v>
      </c>
      <c r="N119" s="11">
        <f t="shared" si="12"/>
        <v>-6.3811738033977411E-4</v>
      </c>
      <c r="O119" s="11">
        <f t="shared" si="13"/>
        <v>-2.0336646094340563E-3</v>
      </c>
      <c r="P119" s="11">
        <f t="shared" si="14"/>
        <v>-5.9853873803397753E-3</v>
      </c>
    </row>
    <row r="120" spans="1:16" x14ac:dyDescent="0.2">
      <c r="A120" s="3">
        <v>199911</v>
      </c>
      <c r="B120" s="11">
        <v>1.5648519506712394E-2</v>
      </c>
      <c r="C120" s="11">
        <v>5.7621552558550386E-2</v>
      </c>
      <c r="D120" s="11">
        <v>7.3231704227177483E-3</v>
      </c>
      <c r="E120" s="11">
        <v>4.4274124281847623E-3</v>
      </c>
      <c r="F120" s="11">
        <v>-8.4347000000000003E-4</v>
      </c>
      <c r="G120">
        <v>7.2840861124792546E-3</v>
      </c>
      <c r="H120" s="6">
        <v>-6.6670999999999996E-3</v>
      </c>
      <c r="J120" s="12">
        <f t="shared" si="8"/>
        <v>8.3253490839946456E-3</v>
      </c>
      <c r="K120" s="12">
        <f t="shared" si="9"/>
        <v>1.6491989506712393E-2</v>
      </c>
      <c r="L120" s="12">
        <f t="shared" si="10"/>
        <v>8.3644333942331402E-3</v>
      </c>
      <c r="M120" s="11">
        <f t="shared" si="11"/>
        <v>2.2315619506712393E-2</v>
      </c>
      <c r="N120" s="11">
        <f t="shared" si="12"/>
        <v>-8.1666404227177473E-3</v>
      </c>
      <c r="O120" s="11">
        <f t="shared" si="13"/>
        <v>-3.908431023849461E-5</v>
      </c>
      <c r="P120" s="11">
        <f t="shared" si="14"/>
        <v>-1.3990270422717747E-2</v>
      </c>
    </row>
    <row r="121" spans="1:16" x14ac:dyDescent="0.2">
      <c r="A121" s="3">
        <v>199912</v>
      </c>
      <c r="B121" s="11">
        <v>5.2836357513140454E-2</v>
      </c>
      <c r="C121" s="11">
        <v>1.5648519506712394E-2</v>
      </c>
      <c r="D121" s="11">
        <v>7.4010237550966446E-3</v>
      </c>
      <c r="E121" s="11">
        <v>4.5282643971117529E-3</v>
      </c>
      <c r="F121" s="11">
        <v>-5.99028277E-5</v>
      </c>
      <c r="G121">
        <v>5.6903940358581546E-3</v>
      </c>
      <c r="H121" s="6">
        <v>3.2585100000000001E-3</v>
      </c>
      <c r="J121" s="12">
        <f t="shared" si="8"/>
        <v>4.543533375804381E-2</v>
      </c>
      <c r="K121" s="12">
        <f t="shared" si="9"/>
        <v>5.2896260340840454E-2</v>
      </c>
      <c r="L121" s="12">
        <f t="shared" si="10"/>
        <v>4.7145963477282296E-2</v>
      </c>
      <c r="M121" s="11">
        <f t="shared" si="11"/>
        <v>4.9577847513140455E-2</v>
      </c>
      <c r="N121" s="11">
        <f t="shared" si="12"/>
        <v>-7.4609265827966439E-3</v>
      </c>
      <c r="O121" s="11">
        <f t="shared" si="13"/>
        <v>-1.7106297192384864E-3</v>
      </c>
      <c r="P121" s="11">
        <f t="shared" si="14"/>
        <v>-4.1425137550966454E-3</v>
      </c>
    </row>
    <row r="122" spans="1:16" x14ac:dyDescent="0.2">
      <c r="A122" s="3">
        <v>200001</v>
      </c>
      <c r="B122" s="11">
        <v>-5.5689583469116684E-2</v>
      </c>
      <c r="C122" s="11">
        <v>5.2836357513140454E-2</v>
      </c>
      <c r="D122" s="11">
        <v>7.3231704227177483E-3</v>
      </c>
      <c r="E122" s="11">
        <v>4.4030713662048335E-3</v>
      </c>
      <c r="F122" s="11">
        <v>4.8479200000000004E-3</v>
      </c>
      <c r="G122">
        <v>6.9711437911062759E-3</v>
      </c>
      <c r="H122" s="6">
        <v>1.2770770000000001E-2</v>
      </c>
      <c r="J122" s="12">
        <f t="shared" si="8"/>
        <v>-6.301275389183443E-2</v>
      </c>
      <c r="K122" s="12">
        <f t="shared" si="9"/>
        <v>-6.0537503469116682E-2</v>
      </c>
      <c r="L122" s="12">
        <f t="shared" si="10"/>
        <v>-6.2660727260222954E-2</v>
      </c>
      <c r="M122" s="11">
        <f t="shared" si="11"/>
        <v>-6.8460353469116692E-2</v>
      </c>
      <c r="N122" s="11">
        <f t="shared" si="12"/>
        <v>2.475250422717748E-3</v>
      </c>
      <c r="O122" s="11">
        <f t="shared" si="13"/>
        <v>3.5202663161147674E-4</v>
      </c>
      <c r="P122" s="11">
        <f t="shared" si="14"/>
        <v>-5.4475995772822611E-3</v>
      </c>
    </row>
    <row r="123" spans="1:16" x14ac:dyDescent="0.2">
      <c r="A123" s="3">
        <v>200002</v>
      </c>
      <c r="B123" s="11">
        <v>-2.3928460473289923E-2</v>
      </c>
      <c r="C123" s="11">
        <v>-5.5689583469116684E-2</v>
      </c>
      <c r="D123" s="11">
        <v>7.2669573803397771E-3</v>
      </c>
      <c r="E123" s="11">
        <v>4.3442922545046366E-3</v>
      </c>
      <c r="F123" s="11">
        <v>5.2062100000000002E-3</v>
      </c>
      <c r="G123">
        <v>6.9695063440467697E-3</v>
      </c>
      <c r="H123" s="6">
        <v>4.0140899999999997E-3</v>
      </c>
      <c r="J123" s="12">
        <f t="shared" si="8"/>
        <v>-3.1195417853629701E-2</v>
      </c>
      <c r="K123" s="12">
        <f t="shared" si="9"/>
        <v>-2.9134670473289923E-2</v>
      </c>
      <c r="L123" s="12">
        <f t="shared" si="10"/>
        <v>-3.0897966817336694E-2</v>
      </c>
      <c r="M123" s="11">
        <f t="shared" si="11"/>
        <v>-2.7942550473289925E-2</v>
      </c>
      <c r="N123" s="11">
        <f t="shared" si="12"/>
        <v>2.0607473803397787E-3</v>
      </c>
      <c r="O123" s="11">
        <f t="shared" si="13"/>
        <v>2.9745103629300745E-4</v>
      </c>
      <c r="P123" s="11">
        <f t="shared" si="14"/>
        <v>3.2528673803397766E-3</v>
      </c>
    </row>
    <row r="124" spans="1:16" x14ac:dyDescent="0.2">
      <c r="A124" s="3">
        <v>200003</v>
      </c>
      <c r="B124" s="11">
        <v>8.8502556439790811E-2</v>
      </c>
      <c r="C124" s="11">
        <v>-2.3928460473289923E-2</v>
      </c>
      <c r="D124" s="11">
        <v>7.3231704227177483E-3</v>
      </c>
      <c r="E124" s="11">
        <v>4.518532967103573E-3</v>
      </c>
      <c r="F124" s="11">
        <v>8.4403900000000007E-3</v>
      </c>
      <c r="G124">
        <v>-1.3250212305118E-3</v>
      </c>
      <c r="H124" s="6">
        <v>-2.6492E-3</v>
      </c>
      <c r="J124" s="12">
        <f t="shared" si="8"/>
        <v>8.1179386017073057E-2</v>
      </c>
      <c r="K124" s="12">
        <f t="shared" si="9"/>
        <v>8.0062166439790805E-2</v>
      </c>
      <c r="L124" s="12">
        <f t="shared" si="10"/>
        <v>8.9827577670302611E-2</v>
      </c>
      <c r="M124" s="11">
        <f t="shared" si="11"/>
        <v>9.1151756439790815E-2</v>
      </c>
      <c r="N124" s="11">
        <f t="shared" si="12"/>
        <v>1.1172195772822524E-3</v>
      </c>
      <c r="O124" s="11">
        <f t="shared" si="13"/>
        <v>-8.6481916532295533E-3</v>
      </c>
      <c r="P124" s="11">
        <f t="shared" si="14"/>
        <v>-9.9723704227177579E-3</v>
      </c>
    </row>
    <row r="125" spans="1:16" x14ac:dyDescent="0.2">
      <c r="A125" s="3">
        <v>200004</v>
      </c>
      <c r="B125" s="11">
        <v>-3.5047633630584628E-2</v>
      </c>
      <c r="C125" s="11">
        <v>8.8502556439790811E-2</v>
      </c>
      <c r="D125" s="11">
        <v>7.2669573803397771E-3</v>
      </c>
      <c r="E125" s="11">
        <v>4.4367846890091761E-3</v>
      </c>
      <c r="F125" s="11">
        <v>8.6709999999999999E-3</v>
      </c>
      <c r="G125">
        <v>7.2911303470779114E-3</v>
      </c>
      <c r="H125" s="6">
        <v>8.3106399999999993E-3</v>
      </c>
      <c r="J125" s="12">
        <f t="shared" si="8"/>
        <v>-4.2314591010924406E-2</v>
      </c>
      <c r="K125" s="12">
        <f t="shared" si="9"/>
        <v>-4.3718633630584626E-2</v>
      </c>
      <c r="L125" s="12">
        <f t="shared" si="10"/>
        <v>-4.2338763977662536E-2</v>
      </c>
      <c r="M125" s="11">
        <f t="shared" si="11"/>
        <v>-4.3358273630584629E-2</v>
      </c>
      <c r="N125" s="11">
        <f t="shared" si="12"/>
        <v>-1.4040426196602201E-3</v>
      </c>
      <c r="O125" s="11">
        <f t="shared" si="13"/>
        <v>-2.4172966738129908E-5</v>
      </c>
      <c r="P125" s="11">
        <f t="shared" si="14"/>
        <v>-1.0436826196602231E-3</v>
      </c>
    </row>
    <row r="126" spans="1:16" x14ac:dyDescent="0.2">
      <c r="A126" s="3">
        <v>200005</v>
      </c>
      <c r="B126" s="11">
        <v>-2.6014836386701146E-2</v>
      </c>
      <c r="C126" s="11">
        <v>-3.5047633630584628E-2</v>
      </c>
      <c r="D126" s="11">
        <v>7.2107443379618059E-3</v>
      </c>
      <c r="E126" s="11">
        <v>4.3739978414303916E-3</v>
      </c>
      <c r="F126" s="11">
        <v>2.9994399999999999E-3</v>
      </c>
      <c r="G126">
        <v>9.8476696428097376E-3</v>
      </c>
      <c r="H126" s="6">
        <v>2.6213000000000001E-4</v>
      </c>
      <c r="J126" s="12">
        <f t="shared" si="8"/>
        <v>-3.3225580724662952E-2</v>
      </c>
      <c r="K126" s="12">
        <f t="shared" si="9"/>
        <v>-2.9014276386701145E-2</v>
      </c>
      <c r="L126" s="12">
        <f t="shared" si="10"/>
        <v>-3.5862506029510882E-2</v>
      </c>
      <c r="M126" s="11">
        <f t="shared" si="11"/>
        <v>-2.6276966386701146E-2</v>
      </c>
      <c r="N126" s="11">
        <f t="shared" si="12"/>
        <v>4.2113043379618069E-3</v>
      </c>
      <c r="O126" s="11">
        <f t="shared" si="13"/>
        <v>-2.6369253048479299E-3</v>
      </c>
      <c r="P126" s="11">
        <f t="shared" si="14"/>
        <v>6.9486143379618066E-3</v>
      </c>
    </row>
    <row r="127" spans="1:16" x14ac:dyDescent="0.2">
      <c r="A127" s="3">
        <v>200006</v>
      </c>
      <c r="B127" s="11">
        <v>1.9855211515060495E-2</v>
      </c>
      <c r="C127" s="11">
        <v>-2.6014836386701146E-2</v>
      </c>
      <c r="D127" s="11">
        <v>7.2669573803397771E-3</v>
      </c>
      <c r="E127" s="11">
        <v>4.4058521905530872E-3</v>
      </c>
      <c r="F127" s="11">
        <v>-3.9171900000000001E-3</v>
      </c>
      <c r="G127">
        <v>9.1230357198943991E-3</v>
      </c>
      <c r="H127" s="6">
        <v>4.1090000000000001E-4</v>
      </c>
      <c r="J127" s="12">
        <f t="shared" si="8"/>
        <v>1.2588254134720717E-2</v>
      </c>
      <c r="K127" s="12">
        <f t="shared" si="9"/>
        <v>2.3772401515060496E-2</v>
      </c>
      <c r="L127" s="12">
        <f t="shared" si="10"/>
        <v>1.0732175795166096E-2</v>
      </c>
      <c r="M127" s="11">
        <f t="shared" si="11"/>
        <v>1.9444311515060497E-2</v>
      </c>
      <c r="N127" s="11">
        <f t="shared" si="12"/>
        <v>-1.1184147380339779E-2</v>
      </c>
      <c r="O127" s="11">
        <f t="shared" si="13"/>
        <v>1.8560783395546211E-3</v>
      </c>
      <c r="P127" s="11">
        <f t="shared" si="14"/>
        <v>-6.8560573803397792E-3</v>
      </c>
    </row>
    <row r="128" spans="1:16" x14ac:dyDescent="0.2">
      <c r="A128" s="3">
        <v>200007</v>
      </c>
      <c r="B128" s="11">
        <v>-2.0489809279966131E-2</v>
      </c>
      <c r="C128" s="11">
        <v>1.9855211515060495E-2</v>
      </c>
      <c r="D128" s="11">
        <v>7.2107443379618059E-3</v>
      </c>
      <c r="E128" s="11">
        <v>4.3547317357881601E-3</v>
      </c>
      <c r="F128" s="11">
        <v>-4.5962599999999996E-3</v>
      </c>
      <c r="G128">
        <v>5.3850745111604552E-3</v>
      </c>
      <c r="H128" s="6">
        <v>7.5395899999999997E-3</v>
      </c>
      <c r="J128" s="12">
        <f t="shared" si="8"/>
        <v>-2.7700553617927937E-2</v>
      </c>
      <c r="K128" s="12">
        <f t="shared" si="9"/>
        <v>-1.5893549279966133E-2</v>
      </c>
      <c r="L128" s="12">
        <f t="shared" si="10"/>
        <v>-2.5874883791126586E-2</v>
      </c>
      <c r="M128" s="11">
        <f t="shared" si="11"/>
        <v>-2.802939927996613E-2</v>
      </c>
      <c r="N128" s="11">
        <f t="shared" si="12"/>
        <v>1.1807004337961804E-2</v>
      </c>
      <c r="O128" s="11">
        <f t="shared" si="13"/>
        <v>1.8256698268013516E-3</v>
      </c>
      <c r="P128" s="11">
        <f t="shared" si="14"/>
        <v>-3.2884566203819285E-4</v>
      </c>
    </row>
    <row r="129" spans="1:16" x14ac:dyDescent="0.2">
      <c r="A129" s="3">
        <v>200008</v>
      </c>
      <c r="B129" s="11">
        <v>5.4743970694227387E-2</v>
      </c>
      <c r="C129" s="11">
        <v>-2.0489809279966131E-2</v>
      </c>
      <c r="D129" s="11">
        <v>7.2669573803397771E-3</v>
      </c>
      <c r="E129" s="11">
        <v>4.4579883729980773E-3</v>
      </c>
      <c r="F129" s="11">
        <v>-3.1209900000000001E-3</v>
      </c>
      <c r="G129">
        <v>9.7400218624087345E-3</v>
      </c>
      <c r="H129" s="6">
        <v>7.6745000000000003E-4</v>
      </c>
      <c r="J129" s="12">
        <f t="shared" si="8"/>
        <v>4.7477013313887609E-2</v>
      </c>
      <c r="K129" s="12">
        <f t="shared" si="9"/>
        <v>5.7864960694227384E-2</v>
      </c>
      <c r="L129" s="12">
        <f t="shared" si="10"/>
        <v>4.5003948831818651E-2</v>
      </c>
      <c r="M129" s="11">
        <f t="shared" si="11"/>
        <v>5.3976520694227384E-2</v>
      </c>
      <c r="N129" s="11">
        <f t="shared" si="12"/>
        <v>-1.0387947380339775E-2</v>
      </c>
      <c r="O129" s="11">
        <f t="shared" si="13"/>
        <v>2.4730644820689582E-3</v>
      </c>
      <c r="P129" s="11">
        <f t="shared" si="14"/>
        <v>-6.4995073803397752E-3</v>
      </c>
    </row>
    <row r="130" spans="1:16" x14ac:dyDescent="0.2">
      <c r="A130" s="3">
        <v>200009</v>
      </c>
      <c r="B130" s="11">
        <v>-5.9030957233899131E-2</v>
      </c>
      <c r="C130" s="11">
        <v>5.4743970694227387E-2</v>
      </c>
      <c r="D130" s="11">
        <v>7.2107443379618059E-3</v>
      </c>
      <c r="E130" s="11">
        <v>4.3281541284031951E-3</v>
      </c>
      <c r="F130" s="11">
        <v>-6.2421500000000001E-3</v>
      </c>
      <c r="G130">
        <v>7.304889573753055E-4</v>
      </c>
      <c r="H130" s="6">
        <v>-3.9385000000000002E-3</v>
      </c>
      <c r="J130" s="12">
        <f t="shared" si="8"/>
        <v>-6.6241701571860934E-2</v>
      </c>
      <c r="K130" s="12">
        <f t="shared" si="9"/>
        <v>-5.2788807233899129E-2</v>
      </c>
      <c r="L130" s="12">
        <f t="shared" si="10"/>
        <v>-5.9761446191274437E-2</v>
      </c>
      <c r="M130" s="11">
        <f t="shared" si="11"/>
        <v>-5.5092457233899134E-2</v>
      </c>
      <c r="N130" s="11">
        <f t="shared" si="12"/>
        <v>1.3452894337961804E-2</v>
      </c>
      <c r="O130" s="11">
        <f t="shared" si="13"/>
        <v>6.4802553805864971E-3</v>
      </c>
      <c r="P130" s="11">
        <f t="shared" si="14"/>
        <v>1.11492443379618E-2</v>
      </c>
    </row>
    <row r="131" spans="1:16" x14ac:dyDescent="0.2">
      <c r="A131" s="3">
        <v>200010</v>
      </c>
      <c r="B131" s="11">
        <v>-9.1153433097234688E-3</v>
      </c>
      <c r="C131" s="11">
        <v>-5.9030957233899131E-2</v>
      </c>
      <c r="D131" s="11">
        <v>7.0921171762794999E-3</v>
      </c>
      <c r="E131" s="11">
        <v>4.3007184193457944E-3</v>
      </c>
      <c r="F131" s="11">
        <v>-6.7595299999999997E-3</v>
      </c>
      <c r="G131">
        <v>5.1629783572345054E-3</v>
      </c>
      <c r="H131" s="6">
        <v>-6.3343999999999996E-3</v>
      </c>
      <c r="J131" s="12">
        <f t="shared" ref="J131:J194" si="15">$B131-D131</f>
        <v>-1.6207460486002967E-2</v>
      </c>
      <c r="K131" s="12">
        <f t="shared" ref="K131:K194" si="16">$B131-F131</f>
        <v>-2.3558133097234691E-3</v>
      </c>
      <c r="L131" s="12">
        <f t="shared" ref="L131:L194" si="17">$B131-G131</f>
        <v>-1.4278321666957975E-2</v>
      </c>
      <c r="M131" s="11">
        <f t="shared" ref="M131:M194" si="18">$B131-H131</f>
        <v>-2.7809433097234692E-3</v>
      </c>
      <c r="N131" s="11">
        <f t="shared" ref="N131:N194" si="19">ABS($J131)-ABS(K131)</f>
        <v>1.3851647176279498E-2</v>
      </c>
      <c r="O131" s="11">
        <f t="shared" ref="O131:O194" si="20">ABS($J131)-ABS(L131)</f>
        <v>1.9291388190449919E-3</v>
      </c>
      <c r="P131" s="11">
        <f t="shared" ref="P131:P194" si="21">ABS($J131)-ABS(M131)</f>
        <v>1.3426517176279497E-2</v>
      </c>
    </row>
    <row r="132" spans="1:16" x14ac:dyDescent="0.2">
      <c r="A132" s="3">
        <v>200011</v>
      </c>
      <c r="B132" s="11">
        <v>-8.7578814347002765E-2</v>
      </c>
      <c r="C132" s="11">
        <v>-9.1153433097234688E-3</v>
      </c>
      <c r="D132" s="11">
        <v>6.9734900145971938E-3</v>
      </c>
      <c r="E132" s="11">
        <v>4.1135910613695238E-3</v>
      </c>
      <c r="F132" s="11">
        <v>3.3833000000000001E-3</v>
      </c>
      <c r="G132">
        <v>4.8154624108776248E-3</v>
      </c>
      <c r="H132" s="6">
        <v>-5.9520000000000005E-4</v>
      </c>
      <c r="J132" s="12">
        <f t="shared" si="15"/>
        <v>-9.4552304361599962E-2</v>
      </c>
      <c r="K132" s="12">
        <f t="shared" si="16"/>
        <v>-9.096211434700277E-2</v>
      </c>
      <c r="L132" s="12">
        <f t="shared" si="17"/>
        <v>-9.2394276757880395E-2</v>
      </c>
      <c r="M132" s="11">
        <f t="shared" si="18"/>
        <v>-8.6983614347002761E-2</v>
      </c>
      <c r="N132" s="11">
        <f t="shared" si="19"/>
        <v>3.5901900145971916E-3</v>
      </c>
      <c r="O132" s="11">
        <f t="shared" si="20"/>
        <v>2.1580276037195673E-3</v>
      </c>
      <c r="P132" s="11">
        <f t="shared" si="21"/>
        <v>7.5686900145972014E-3</v>
      </c>
    </row>
    <row r="133" spans="1:16" x14ac:dyDescent="0.2">
      <c r="A133" s="3">
        <v>200012</v>
      </c>
      <c r="B133" s="11">
        <v>2.5174605818782062E-4</v>
      </c>
      <c r="C133" s="11">
        <v>-8.7578814347002765E-2</v>
      </c>
      <c r="D133" s="11">
        <v>6.9704969507349843E-3</v>
      </c>
      <c r="E133" s="11">
        <v>4.105741782907772E-3</v>
      </c>
      <c r="F133" s="11">
        <v>-8.8980699999999992E-3</v>
      </c>
      <c r="G133">
        <v>-1.9395906962601721E-3</v>
      </c>
      <c r="H133" s="6">
        <v>6.6043000000000004E-4</v>
      </c>
      <c r="J133" s="12">
        <f t="shared" si="15"/>
        <v>-6.7187508925471637E-3</v>
      </c>
      <c r="K133" s="12">
        <f t="shared" si="16"/>
        <v>9.1498160581878207E-3</v>
      </c>
      <c r="L133" s="12">
        <f t="shared" si="17"/>
        <v>2.1913367544479927E-3</v>
      </c>
      <c r="M133" s="11">
        <f t="shared" si="18"/>
        <v>-4.0868394181217942E-4</v>
      </c>
      <c r="N133" s="11">
        <f t="shared" si="19"/>
        <v>-2.4310651656406571E-3</v>
      </c>
      <c r="O133" s="11">
        <f t="shared" si="20"/>
        <v>4.5274141380991714E-3</v>
      </c>
      <c r="P133" s="11">
        <f t="shared" si="21"/>
        <v>6.3100669507349843E-3</v>
      </c>
    </row>
    <row r="134" spans="1:16" x14ac:dyDescent="0.2">
      <c r="A134" s="3">
        <v>200101</v>
      </c>
      <c r="B134" s="11">
        <v>3.0735422333419637E-2</v>
      </c>
      <c r="C134" s="11">
        <v>2.5174605818782062E-4</v>
      </c>
      <c r="D134" s="11">
        <v>6.9734900145971938E-3</v>
      </c>
      <c r="E134" s="11">
        <v>4.159757362117736E-3</v>
      </c>
      <c r="F134" s="11">
        <v>-9.4039699999999993E-3</v>
      </c>
      <c r="G134">
        <v>1.5928205920429279E-4</v>
      </c>
      <c r="H134" s="6">
        <v>-7.8697999999999997E-3</v>
      </c>
      <c r="J134" s="12">
        <f t="shared" si="15"/>
        <v>2.3761932318822444E-2</v>
      </c>
      <c r="K134" s="12">
        <f t="shared" si="16"/>
        <v>4.0139392333419635E-2</v>
      </c>
      <c r="L134" s="12">
        <f t="shared" si="17"/>
        <v>3.0576140274215343E-2</v>
      </c>
      <c r="M134" s="11">
        <f t="shared" si="18"/>
        <v>3.8605222333419634E-2</v>
      </c>
      <c r="N134" s="11">
        <f t="shared" si="19"/>
        <v>-1.6377460014597191E-2</v>
      </c>
      <c r="O134" s="11">
        <f t="shared" si="20"/>
        <v>-6.8142079553928994E-3</v>
      </c>
      <c r="P134" s="11">
        <f t="shared" si="21"/>
        <v>-1.484329001459719E-2</v>
      </c>
    </row>
    <row r="135" spans="1:16" x14ac:dyDescent="0.2">
      <c r="A135" s="3">
        <v>200102</v>
      </c>
      <c r="B135" s="11">
        <v>-9.9826437974255125E-2</v>
      </c>
      <c r="C135" s="11">
        <v>3.0735422333419637E-2</v>
      </c>
      <c r="D135" s="11">
        <v>6.9704969507349843E-3</v>
      </c>
      <c r="E135" s="11">
        <v>3.9492589909914753E-3</v>
      </c>
      <c r="F135" s="11">
        <v>-1.090521E-2</v>
      </c>
      <c r="G135">
        <v>1.4191080291437899E-3</v>
      </c>
      <c r="H135" s="6">
        <v>-4.4870000000000001E-4</v>
      </c>
      <c r="J135" s="12">
        <f t="shared" si="15"/>
        <v>-0.10679693492499011</v>
      </c>
      <c r="K135" s="12">
        <f t="shared" si="16"/>
        <v>-8.8921227974255126E-2</v>
      </c>
      <c r="L135" s="12">
        <f t="shared" si="17"/>
        <v>-0.10124554600339891</v>
      </c>
      <c r="M135" s="11">
        <f t="shared" si="18"/>
        <v>-9.9377737974255129E-2</v>
      </c>
      <c r="N135" s="11">
        <f t="shared" si="19"/>
        <v>1.7875706950734982E-2</v>
      </c>
      <c r="O135" s="11">
        <f t="shared" si="20"/>
        <v>5.5513889215911966E-3</v>
      </c>
      <c r="P135" s="11">
        <f t="shared" si="21"/>
        <v>7.4191969507349798E-3</v>
      </c>
    </row>
    <row r="136" spans="1:16" x14ac:dyDescent="0.2">
      <c r="A136" s="3">
        <v>200103</v>
      </c>
      <c r="B136" s="11">
        <v>-6.8902167271246872E-2</v>
      </c>
      <c r="C136" s="11">
        <v>-9.9826437974255125E-2</v>
      </c>
      <c r="D136" s="11">
        <v>6.9675038868727748E-3</v>
      </c>
      <c r="E136" s="11">
        <v>3.8020843924819023E-3</v>
      </c>
      <c r="F136" s="11">
        <v>-2.4640399999999998E-3</v>
      </c>
      <c r="G136">
        <v>1.2736236500040779E-2</v>
      </c>
      <c r="H136" s="6">
        <v>6.3546200000000001E-3</v>
      </c>
      <c r="J136" s="12">
        <f t="shared" si="15"/>
        <v>-7.5869671158119642E-2</v>
      </c>
      <c r="K136" s="12">
        <f t="shared" si="16"/>
        <v>-6.6438127271246872E-2</v>
      </c>
      <c r="L136" s="12">
        <f t="shared" si="17"/>
        <v>-8.1638403771287657E-2</v>
      </c>
      <c r="M136" s="11">
        <f t="shared" si="18"/>
        <v>-7.5256787271246878E-2</v>
      </c>
      <c r="N136" s="11">
        <f t="shared" si="19"/>
        <v>9.4315438868727702E-3</v>
      </c>
      <c r="O136" s="11">
        <f t="shared" si="20"/>
        <v>-5.768732613168015E-3</v>
      </c>
      <c r="P136" s="11">
        <f t="shared" si="21"/>
        <v>6.1288388687276429E-4</v>
      </c>
    </row>
    <row r="137" spans="1:16" x14ac:dyDescent="0.2">
      <c r="A137" s="3">
        <v>200104</v>
      </c>
      <c r="B137" s="11">
        <v>7.1835190714166594E-2</v>
      </c>
      <c r="C137" s="11">
        <v>-6.8902167271246872E-2</v>
      </c>
      <c r="D137" s="11">
        <v>6.9704969507349843E-3</v>
      </c>
      <c r="E137" s="11">
        <v>3.9392479132917503E-3</v>
      </c>
      <c r="F137" s="11">
        <v>1.53736E-3</v>
      </c>
      <c r="G137">
        <v>1.075437449816849E-2</v>
      </c>
      <c r="H137" s="6">
        <v>-6.0070000000000002E-4</v>
      </c>
      <c r="J137" s="12">
        <f t="shared" si="15"/>
        <v>6.4864693763431611E-2</v>
      </c>
      <c r="K137" s="12">
        <f t="shared" si="16"/>
        <v>7.0297830714166593E-2</v>
      </c>
      <c r="L137" s="12">
        <f t="shared" si="17"/>
        <v>6.1080816215998104E-2</v>
      </c>
      <c r="M137" s="11">
        <f t="shared" si="18"/>
        <v>7.243589071416659E-2</v>
      </c>
      <c r="N137" s="11">
        <f t="shared" si="19"/>
        <v>-5.4331369507349819E-3</v>
      </c>
      <c r="O137" s="11">
        <f t="shared" si="20"/>
        <v>3.7838775474335062E-3</v>
      </c>
      <c r="P137" s="11">
        <f t="shared" si="21"/>
        <v>-7.5711969507349791E-3</v>
      </c>
    </row>
    <row r="138" spans="1:16" x14ac:dyDescent="0.2">
      <c r="A138" s="3">
        <v>200105</v>
      </c>
      <c r="B138" s="11">
        <v>3.1027535300456313E-3</v>
      </c>
      <c r="C138" s="11">
        <v>7.1835190714166594E-2</v>
      </c>
      <c r="D138" s="11">
        <v>6.9675038868727748E-3</v>
      </c>
      <c r="E138" s="11">
        <v>3.9375648260015174E-3</v>
      </c>
      <c r="F138" s="11">
        <v>-4.7491699999999996E-3</v>
      </c>
      <c r="G138">
        <v>9.7512409541407868E-3</v>
      </c>
      <c r="H138" s="6">
        <v>6.3615900000000003E-3</v>
      </c>
      <c r="J138" s="12">
        <f t="shared" si="15"/>
        <v>-3.8647503568271435E-3</v>
      </c>
      <c r="K138" s="12">
        <f t="shared" si="16"/>
        <v>7.8519235300456309E-3</v>
      </c>
      <c r="L138" s="12">
        <f t="shared" si="17"/>
        <v>-6.6484874240951555E-3</v>
      </c>
      <c r="M138" s="11">
        <f t="shared" si="18"/>
        <v>-3.258836469954369E-3</v>
      </c>
      <c r="N138" s="11">
        <f t="shared" si="19"/>
        <v>-3.9871731732184874E-3</v>
      </c>
      <c r="O138" s="11">
        <f t="shared" si="20"/>
        <v>-2.783737067268012E-3</v>
      </c>
      <c r="P138" s="11">
        <f t="shared" si="21"/>
        <v>6.0591388687277446E-4</v>
      </c>
    </row>
    <row r="139" spans="1:16" x14ac:dyDescent="0.2">
      <c r="A139" s="3">
        <v>200106</v>
      </c>
      <c r="B139" s="11">
        <v>-2.7167038986768182E-2</v>
      </c>
      <c r="C139" s="11">
        <v>3.1027535300456313E-3</v>
      </c>
      <c r="D139" s="11">
        <v>6.9204905315732963E-3</v>
      </c>
      <c r="E139" s="11">
        <v>3.8751057822007744E-3</v>
      </c>
      <c r="F139" s="11">
        <v>-2.8084099999999999E-3</v>
      </c>
      <c r="G139">
        <v>1.251625953185731E-2</v>
      </c>
      <c r="H139" s="6">
        <v>3.0751400000000001E-3</v>
      </c>
      <c r="J139" s="12">
        <f t="shared" si="15"/>
        <v>-3.4087529518341479E-2</v>
      </c>
      <c r="K139" s="12">
        <f t="shared" si="16"/>
        <v>-2.4358628986768181E-2</v>
      </c>
      <c r="L139" s="12">
        <f t="shared" si="17"/>
        <v>-3.9683298518625496E-2</v>
      </c>
      <c r="M139" s="11">
        <f t="shared" si="18"/>
        <v>-3.0242178986768183E-2</v>
      </c>
      <c r="N139" s="11">
        <f t="shared" si="19"/>
        <v>9.7289005315732979E-3</v>
      </c>
      <c r="O139" s="11">
        <f t="shared" si="20"/>
        <v>-5.5957690002840163E-3</v>
      </c>
      <c r="P139" s="11">
        <f t="shared" si="21"/>
        <v>3.8453505315732966E-3</v>
      </c>
    </row>
    <row r="140" spans="1:16" x14ac:dyDescent="0.2">
      <c r="A140" s="3">
        <v>200107</v>
      </c>
      <c r="B140" s="11">
        <v>-1.2680402753053833E-2</v>
      </c>
      <c r="C140" s="11">
        <v>-2.7167038986768182E-2</v>
      </c>
      <c r="D140" s="11">
        <v>6.8734771762738178E-3</v>
      </c>
      <c r="E140" s="11">
        <v>3.8419284103866371E-3</v>
      </c>
      <c r="F140" s="11">
        <v>2.2158299999999998E-3</v>
      </c>
      <c r="G140">
        <v>1.2764197224027911E-2</v>
      </c>
      <c r="H140" s="6">
        <v>-3.7986999999999999E-3</v>
      </c>
      <c r="J140" s="12">
        <f t="shared" si="15"/>
        <v>-1.9553879929327653E-2</v>
      </c>
      <c r="K140" s="12">
        <f t="shared" si="16"/>
        <v>-1.4896232753053833E-2</v>
      </c>
      <c r="L140" s="12">
        <f t="shared" si="17"/>
        <v>-2.5444599977081744E-2</v>
      </c>
      <c r="M140" s="11">
        <f t="shared" si="18"/>
        <v>-8.8817027530538328E-3</v>
      </c>
      <c r="N140" s="11">
        <f t="shared" si="19"/>
        <v>4.6576471762738193E-3</v>
      </c>
      <c r="O140" s="11">
        <f t="shared" si="20"/>
        <v>-5.8907200477540909E-3</v>
      </c>
      <c r="P140" s="11">
        <f t="shared" si="21"/>
        <v>1.067217717627382E-2</v>
      </c>
    </row>
    <row r="141" spans="1:16" x14ac:dyDescent="0.2">
      <c r="A141" s="3">
        <v>200108</v>
      </c>
      <c r="B141" s="11">
        <v>-6.7904614895093696E-2</v>
      </c>
      <c r="C141" s="11">
        <v>-1.2680402753053833E-2</v>
      </c>
      <c r="D141" s="11">
        <v>6.4793028317858842E-3</v>
      </c>
      <c r="E141" s="11">
        <v>3.6984353237756763E-3</v>
      </c>
      <c r="F141" s="11">
        <v>4.7082E-4</v>
      </c>
      <c r="G141">
        <v>1.6301454216120049E-2</v>
      </c>
      <c r="H141" s="6">
        <v>4.6905499999999999E-3</v>
      </c>
      <c r="J141" s="12">
        <f t="shared" si="15"/>
        <v>-7.4383917726879578E-2</v>
      </c>
      <c r="K141" s="12">
        <f t="shared" si="16"/>
        <v>-6.8375434895093692E-2</v>
      </c>
      <c r="L141" s="12">
        <f t="shared" si="17"/>
        <v>-8.4206069111213741E-2</v>
      </c>
      <c r="M141" s="11">
        <f t="shared" si="18"/>
        <v>-7.2595164895093697E-2</v>
      </c>
      <c r="N141" s="11">
        <f t="shared" si="19"/>
        <v>6.0084828317858857E-3</v>
      </c>
      <c r="O141" s="11">
        <f t="shared" si="20"/>
        <v>-9.8221513843341629E-3</v>
      </c>
      <c r="P141" s="11">
        <f t="shared" si="21"/>
        <v>1.7887528317858808E-3</v>
      </c>
    </row>
    <row r="142" spans="1:16" x14ac:dyDescent="0.2">
      <c r="A142" s="3">
        <v>200109</v>
      </c>
      <c r="B142" s="11">
        <v>-8.6200071045235471E-2</v>
      </c>
      <c r="C142" s="11">
        <v>-6.7904614895093696E-2</v>
      </c>
      <c r="D142" s="11">
        <v>6.0851284872979507E-3</v>
      </c>
      <c r="E142" s="11">
        <v>3.518997187310584E-3</v>
      </c>
      <c r="F142" s="11">
        <v>5.4607700000000002E-3</v>
      </c>
      <c r="G142">
        <v>1.145300819964337E-2</v>
      </c>
      <c r="H142" s="6">
        <v>-1.03902E-2</v>
      </c>
      <c r="J142" s="12">
        <f t="shared" si="15"/>
        <v>-9.2285199532533418E-2</v>
      </c>
      <c r="K142" s="12">
        <f t="shared" si="16"/>
        <v>-9.1660841045235475E-2</v>
      </c>
      <c r="L142" s="12">
        <f t="shared" si="17"/>
        <v>-9.7653079244878843E-2</v>
      </c>
      <c r="M142" s="11">
        <f t="shared" si="18"/>
        <v>-7.5809871045235469E-2</v>
      </c>
      <c r="N142" s="11">
        <f t="shared" si="19"/>
        <v>6.2435848729794352E-4</v>
      </c>
      <c r="O142" s="11">
        <f t="shared" si="20"/>
        <v>-5.3678797123454247E-3</v>
      </c>
      <c r="P142" s="11">
        <f t="shared" si="21"/>
        <v>1.6475328487297949E-2</v>
      </c>
    </row>
    <row r="143" spans="1:16" x14ac:dyDescent="0.2">
      <c r="A143" s="3">
        <v>200110</v>
      </c>
      <c r="B143" s="11">
        <v>1.7372270896656349E-2</v>
      </c>
      <c r="C143" s="11">
        <v>-8.6200071045235471E-2</v>
      </c>
      <c r="D143" s="11">
        <v>6.4793028317858842E-3</v>
      </c>
      <c r="E143" s="11">
        <v>3.5465933500782054E-3</v>
      </c>
      <c r="F143" s="11">
        <v>1.1936469999999999E-2</v>
      </c>
      <c r="G143">
        <v>9.7348026519033827E-3</v>
      </c>
      <c r="H143" s="6">
        <v>-3.2360000000000002E-3</v>
      </c>
      <c r="J143" s="12">
        <f t="shared" si="15"/>
        <v>1.0892968064870464E-2</v>
      </c>
      <c r="K143" s="12">
        <f t="shared" si="16"/>
        <v>5.4358008966563492E-3</v>
      </c>
      <c r="L143" s="12">
        <f t="shared" si="17"/>
        <v>7.6374682447529658E-3</v>
      </c>
      <c r="M143" s="11">
        <f t="shared" si="18"/>
        <v>2.0608270896656348E-2</v>
      </c>
      <c r="N143" s="11">
        <f t="shared" si="19"/>
        <v>5.4571671682141151E-3</v>
      </c>
      <c r="O143" s="11">
        <f t="shared" si="20"/>
        <v>3.2554998201174985E-3</v>
      </c>
      <c r="P143" s="11">
        <f t="shared" si="21"/>
        <v>-9.7153028317858835E-3</v>
      </c>
    </row>
    <row r="144" spans="1:16" x14ac:dyDescent="0.2">
      <c r="A144" s="3">
        <v>200111</v>
      </c>
      <c r="B144" s="11">
        <v>7.2075182983028188E-2</v>
      </c>
      <c r="C144" s="11">
        <v>1.7372270896656349E-2</v>
      </c>
      <c r="D144" s="11">
        <v>6.8734771762738178E-3</v>
      </c>
      <c r="E144" s="11">
        <v>3.6828330908991792E-3</v>
      </c>
      <c r="F144" s="11">
        <v>6.9845100000000002E-3</v>
      </c>
      <c r="G144">
        <v>1.01456924643211E-2</v>
      </c>
      <c r="H144" s="6">
        <v>-1.1427100000000001E-2</v>
      </c>
      <c r="J144" s="12">
        <f t="shared" si="15"/>
        <v>6.520170580675437E-2</v>
      </c>
      <c r="K144" s="12">
        <f t="shared" si="16"/>
        <v>6.5090672983028189E-2</v>
      </c>
      <c r="L144" s="12">
        <f t="shared" si="17"/>
        <v>6.1929490518707088E-2</v>
      </c>
      <c r="M144" s="11">
        <f t="shared" si="18"/>
        <v>8.3502282983028184E-2</v>
      </c>
      <c r="N144" s="11">
        <f t="shared" si="19"/>
        <v>1.1103282372618151E-4</v>
      </c>
      <c r="O144" s="11">
        <f t="shared" si="20"/>
        <v>3.2722152880472824E-3</v>
      </c>
      <c r="P144" s="11">
        <f t="shared" si="21"/>
        <v>-1.8300577176273813E-2</v>
      </c>
    </row>
    <row r="145" spans="1:16" x14ac:dyDescent="0.2">
      <c r="A145" s="3">
        <v>200112</v>
      </c>
      <c r="B145" s="11">
        <v>7.2778015586399698E-3</v>
      </c>
      <c r="C145" s="11">
        <v>7.2075182983028188E-2</v>
      </c>
      <c r="D145" s="11">
        <v>6.9204905315732963E-3</v>
      </c>
      <c r="E145" s="11">
        <v>3.6899659648431094E-3</v>
      </c>
      <c r="F145" s="11">
        <v>3.0832699999999999E-3</v>
      </c>
      <c r="G145">
        <v>1.113164141923082E-2</v>
      </c>
      <c r="H145" s="6">
        <v>5.3427500000000003E-3</v>
      </c>
      <c r="J145" s="12">
        <f t="shared" si="15"/>
        <v>3.5731102706667347E-4</v>
      </c>
      <c r="K145" s="12">
        <f t="shared" si="16"/>
        <v>4.1945315586399698E-3</v>
      </c>
      <c r="L145" s="12">
        <f t="shared" si="17"/>
        <v>-3.8538398605908498E-3</v>
      </c>
      <c r="M145" s="11">
        <f t="shared" si="18"/>
        <v>1.9350515586399695E-3</v>
      </c>
      <c r="N145" s="11">
        <f t="shared" si="19"/>
        <v>-3.8372205315732964E-3</v>
      </c>
      <c r="O145" s="11">
        <f t="shared" si="20"/>
        <v>-3.4965288335241764E-3</v>
      </c>
      <c r="P145" s="11">
        <f t="shared" si="21"/>
        <v>-1.577740531573296E-3</v>
      </c>
    </row>
    <row r="146" spans="1:16" x14ac:dyDescent="0.2">
      <c r="A146" s="3">
        <v>200201</v>
      </c>
      <c r="B146" s="11">
        <v>-1.5912676283942863E-2</v>
      </c>
      <c r="C146" s="11">
        <v>7.2778015586399698E-3</v>
      </c>
      <c r="D146" s="11">
        <v>6.8734771762738178E-3</v>
      </c>
      <c r="E146" s="11">
        <v>3.651148851479177E-3</v>
      </c>
      <c r="F146" s="11">
        <v>2.7043599999999998E-3</v>
      </c>
      <c r="G146">
        <v>1.5708703821183969E-2</v>
      </c>
      <c r="H146" s="6">
        <v>2.8364000000000002E-3</v>
      </c>
      <c r="J146" s="12">
        <f t="shared" si="15"/>
        <v>-2.2786153460216681E-2</v>
      </c>
      <c r="K146" s="12">
        <f t="shared" si="16"/>
        <v>-1.8617036283942862E-2</v>
      </c>
      <c r="L146" s="12">
        <f t="shared" si="17"/>
        <v>-3.1621380105126828E-2</v>
      </c>
      <c r="M146" s="11">
        <f t="shared" si="18"/>
        <v>-1.8749076283942862E-2</v>
      </c>
      <c r="N146" s="11">
        <f t="shared" si="19"/>
        <v>4.1691171762738184E-3</v>
      </c>
      <c r="O146" s="11">
        <f t="shared" si="20"/>
        <v>-8.8352266449101477E-3</v>
      </c>
      <c r="P146" s="11">
        <f t="shared" si="21"/>
        <v>4.0370771762738185E-3</v>
      </c>
    </row>
    <row r="147" spans="1:16" x14ac:dyDescent="0.2">
      <c r="A147" s="3">
        <v>200202</v>
      </c>
      <c r="B147" s="11">
        <v>-2.123527773246723E-2</v>
      </c>
      <c r="C147" s="11">
        <v>-1.5912676283942863E-2</v>
      </c>
      <c r="D147" s="11">
        <v>6.4793028317858842E-3</v>
      </c>
      <c r="E147" s="11">
        <v>3.6019661902460813E-3</v>
      </c>
      <c r="F147" s="11">
        <v>5.1201800000000002E-3</v>
      </c>
      <c r="G147">
        <v>1.068662396804798E-2</v>
      </c>
      <c r="H147" s="6">
        <v>-4.3032000000000001E-3</v>
      </c>
      <c r="J147" s="12">
        <f t="shared" si="15"/>
        <v>-2.7714580564253112E-2</v>
      </c>
      <c r="K147" s="12">
        <f t="shared" si="16"/>
        <v>-2.6355457732467232E-2</v>
      </c>
      <c r="L147" s="12">
        <f t="shared" si="17"/>
        <v>-3.1921901700515211E-2</v>
      </c>
      <c r="M147" s="11">
        <f t="shared" si="18"/>
        <v>-1.6932077732467229E-2</v>
      </c>
      <c r="N147" s="11">
        <f t="shared" si="19"/>
        <v>1.3591228317858806E-3</v>
      </c>
      <c r="O147" s="11">
        <f t="shared" si="20"/>
        <v>-4.2073211362620988E-3</v>
      </c>
      <c r="P147" s="11">
        <f t="shared" si="21"/>
        <v>1.0782502831785883E-2</v>
      </c>
    </row>
    <row r="148" spans="1:16" x14ac:dyDescent="0.2">
      <c r="A148" s="3">
        <v>200203</v>
      </c>
      <c r="B148" s="11">
        <v>3.5729092333511764E-2</v>
      </c>
      <c r="C148" s="11">
        <v>-2.123527773246723E-2</v>
      </c>
      <c r="D148" s="11">
        <v>6.8734771762738178E-3</v>
      </c>
      <c r="E148" s="11">
        <v>3.6653333029546924E-3</v>
      </c>
      <c r="F148" s="11">
        <v>2.9621999999999999E-3</v>
      </c>
      <c r="G148">
        <v>9.7248005935187311E-3</v>
      </c>
      <c r="H148" s="6">
        <v>-5.5846000000000003E-3</v>
      </c>
      <c r="J148" s="12">
        <f t="shared" si="15"/>
        <v>2.8855615157237946E-2</v>
      </c>
      <c r="K148" s="12">
        <f t="shared" si="16"/>
        <v>3.2766892333511766E-2</v>
      </c>
      <c r="L148" s="12">
        <f t="shared" si="17"/>
        <v>2.6004291739993031E-2</v>
      </c>
      <c r="M148" s="11">
        <f t="shared" si="18"/>
        <v>4.1313692333511766E-2</v>
      </c>
      <c r="N148" s="11">
        <f t="shared" si="19"/>
        <v>-3.9112771762738197E-3</v>
      </c>
      <c r="O148" s="11">
        <f t="shared" si="20"/>
        <v>2.8513234172449151E-3</v>
      </c>
      <c r="P148" s="11">
        <f t="shared" si="21"/>
        <v>-1.245807717627382E-2</v>
      </c>
    </row>
    <row r="149" spans="1:16" x14ac:dyDescent="0.2">
      <c r="A149" s="3">
        <v>200204</v>
      </c>
      <c r="B149" s="11">
        <v>-6.3586272375613095E-2</v>
      </c>
      <c r="C149" s="11">
        <v>3.5729092333511764E-2</v>
      </c>
      <c r="D149" s="11">
        <v>6.4793028317858842E-3</v>
      </c>
      <c r="E149" s="11">
        <v>3.5329482524063308E-3</v>
      </c>
      <c r="F149" s="11">
        <v>-6.3690800000000001E-3</v>
      </c>
      <c r="G149">
        <v>2.197608413341821E-3</v>
      </c>
      <c r="H149" s="6">
        <v>-5.4589999999999999E-4</v>
      </c>
      <c r="J149" s="12">
        <f t="shared" si="15"/>
        <v>-7.0065575207398978E-2</v>
      </c>
      <c r="K149" s="12">
        <f t="shared" si="16"/>
        <v>-5.7217192375613096E-2</v>
      </c>
      <c r="L149" s="12">
        <f t="shared" si="17"/>
        <v>-6.5783880788954918E-2</v>
      </c>
      <c r="M149" s="11">
        <f t="shared" si="18"/>
        <v>-6.3040372375613093E-2</v>
      </c>
      <c r="N149" s="11">
        <f t="shared" si="19"/>
        <v>1.2848382831785882E-2</v>
      </c>
      <c r="O149" s="11">
        <f t="shared" si="20"/>
        <v>4.2816944184440597E-3</v>
      </c>
      <c r="P149" s="11">
        <f t="shared" si="21"/>
        <v>7.0252028317858844E-3</v>
      </c>
    </row>
    <row r="150" spans="1:16" x14ac:dyDescent="0.2">
      <c r="A150" s="3">
        <v>200205</v>
      </c>
      <c r="B150" s="11">
        <v>-9.3219745717845817E-3</v>
      </c>
      <c r="C150" s="11">
        <v>-6.3586272375613095E-2</v>
      </c>
      <c r="D150" s="11">
        <v>6.0851284872979507E-3</v>
      </c>
      <c r="E150" s="11">
        <v>3.5076930012782545E-3</v>
      </c>
      <c r="F150" s="11">
        <v>9.3510999999999996E-4</v>
      </c>
      <c r="G150">
        <v>6.0833766259214706E-3</v>
      </c>
      <c r="H150" s="6">
        <v>-3.1973000000000001E-3</v>
      </c>
      <c r="J150" s="12">
        <f t="shared" si="15"/>
        <v>-1.5407103059082532E-2</v>
      </c>
      <c r="K150" s="12">
        <f t="shared" si="16"/>
        <v>-1.0257084571784581E-2</v>
      </c>
      <c r="L150" s="12">
        <f t="shared" si="17"/>
        <v>-1.5405351197706052E-2</v>
      </c>
      <c r="M150" s="11">
        <f t="shared" si="18"/>
        <v>-6.1246745717845816E-3</v>
      </c>
      <c r="N150" s="11">
        <f t="shared" si="19"/>
        <v>5.1500184872979513E-3</v>
      </c>
      <c r="O150" s="11">
        <f t="shared" si="20"/>
        <v>1.7518613764800489E-6</v>
      </c>
      <c r="P150" s="11">
        <f t="shared" si="21"/>
        <v>9.2824284872979508E-3</v>
      </c>
    </row>
    <row r="151" spans="1:16" x14ac:dyDescent="0.2">
      <c r="A151" s="3">
        <v>200206</v>
      </c>
      <c r="B151" s="11">
        <v>-7.5292684348592612E-2</v>
      </c>
      <c r="C151" s="11">
        <v>-9.3219745717845817E-3</v>
      </c>
      <c r="D151" s="11">
        <v>6.083280133717962E-3</v>
      </c>
      <c r="E151" s="11">
        <v>3.3531824574549781E-3</v>
      </c>
      <c r="F151" s="11">
        <v>2.20396E-3</v>
      </c>
      <c r="G151">
        <v>9.7396250769796744E-3</v>
      </c>
      <c r="H151" s="6">
        <v>7.6799399999999997E-3</v>
      </c>
      <c r="J151" s="12">
        <f t="shared" si="15"/>
        <v>-8.1375964482310575E-2</v>
      </c>
      <c r="K151" s="12">
        <f t="shared" si="16"/>
        <v>-7.7496644348592617E-2</v>
      </c>
      <c r="L151" s="12">
        <f t="shared" si="17"/>
        <v>-8.5032309425572286E-2</v>
      </c>
      <c r="M151" s="11">
        <f t="shared" si="18"/>
        <v>-8.2972624348592608E-2</v>
      </c>
      <c r="N151" s="11">
        <f t="shared" si="19"/>
        <v>3.8793201337179589E-3</v>
      </c>
      <c r="O151" s="11">
        <f t="shared" si="20"/>
        <v>-3.6563449432617107E-3</v>
      </c>
      <c r="P151" s="11">
        <f t="shared" si="21"/>
        <v>-1.5966598662820325E-3</v>
      </c>
    </row>
    <row r="152" spans="1:16" x14ac:dyDescent="0.2">
      <c r="A152" s="3">
        <v>200207</v>
      </c>
      <c r="B152" s="11">
        <v>-8.2232962671813792E-2</v>
      </c>
      <c r="C152" s="11">
        <v>-7.5292684348592612E-2</v>
      </c>
      <c r="D152" s="11">
        <v>6.0814317801379733E-3</v>
      </c>
      <c r="E152" s="11">
        <v>3.1856948936012232E-3</v>
      </c>
      <c r="F152" s="11">
        <v>6.8866700000000001E-3</v>
      </c>
      <c r="G152">
        <v>7.6910888846955386E-3</v>
      </c>
      <c r="H152" s="6">
        <v>-2.9252000000000002E-3</v>
      </c>
      <c r="J152" s="12">
        <f t="shared" si="15"/>
        <v>-8.8314394451951772E-2</v>
      </c>
      <c r="K152" s="12">
        <f t="shared" si="16"/>
        <v>-8.9119632671813789E-2</v>
      </c>
      <c r="L152" s="12">
        <f t="shared" si="17"/>
        <v>-8.992405155650933E-2</v>
      </c>
      <c r="M152" s="11">
        <f t="shared" si="18"/>
        <v>-7.9307762671813789E-2</v>
      </c>
      <c r="N152" s="11">
        <f t="shared" si="19"/>
        <v>-8.0523821986201727E-4</v>
      </c>
      <c r="O152" s="11">
        <f t="shared" si="20"/>
        <v>-1.6096571045575575E-3</v>
      </c>
      <c r="P152" s="11">
        <f t="shared" si="21"/>
        <v>9.006631780137983E-3</v>
      </c>
    </row>
    <row r="153" spans="1:16" x14ac:dyDescent="0.2">
      <c r="A153" s="3">
        <v>200208</v>
      </c>
      <c r="B153" s="11">
        <v>4.9620761476500087E-3</v>
      </c>
      <c r="C153" s="11">
        <v>-8.2232962671813792E-2</v>
      </c>
      <c r="D153" s="11">
        <v>5.8871695287078763E-3</v>
      </c>
      <c r="E153" s="11">
        <v>3.1891643882380372E-3</v>
      </c>
      <c r="F153" s="11">
        <v>1.150228E-2</v>
      </c>
      <c r="G153">
        <v>5.6661186378091323E-3</v>
      </c>
      <c r="H153" s="6">
        <v>-6.0711000000000003E-3</v>
      </c>
      <c r="J153" s="12">
        <f t="shared" si="15"/>
        <v>-9.2509338105786765E-4</v>
      </c>
      <c r="K153" s="12">
        <f t="shared" si="16"/>
        <v>-6.5402038523499914E-3</v>
      </c>
      <c r="L153" s="12">
        <f t="shared" si="17"/>
        <v>-7.0404249015912357E-4</v>
      </c>
      <c r="M153" s="11">
        <f t="shared" si="18"/>
        <v>1.1033176147650009E-2</v>
      </c>
      <c r="N153" s="11">
        <f t="shared" si="19"/>
        <v>-5.6151104712921238E-3</v>
      </c>
      <c r="O153" s="11">
        <f t="shared" si="20"/>
        <v>2.2105089089874408E-4</v>
      </c>
      <c r="P153" s="11">
        <f t="shared" si="21"/>
        <v>-1.0108082766592141E-2</v>
      </c>
    </row>
    <row r="154" spans="1:16" x14ac:dyDescent="0.2">
      <c r="A154" s="3">
        <v>200209</v>
      </c>
      <c r="B154" s="11">
        <v>-0.11629459651862416</v>
      </c>
      <c r="C154" s="11">
        <v>4.9620761476500087E-3</v>
      </c>
      <c r="D154" s="11">
        <v>5.6929072772777794E-3</v>
      </c>
      <c r="E154" s="11">
        <v>2.9562525736047773E-3</v>
      </c>
      <c r="F154" s="11">
        <v>8.0858700000000002E-3</v>
      </c>
      <c r="G154">
        <v>6.0305306675263494E-3</v>
      </c>
      <c r="H154" s="6">
        <v>3.11021E-3</v>
      </c>
      <c r="J154" s="12">
        <f t="shared" si="15"/>
        <v>-0.12198750379590194</v>
      </c>
      <c r="K154" s="12">
        <f t="shared" si="16"/>
        <v>-0.12438046651862415</v>
      </c>
      <c r="L154" s="12">
        <f t="shared" si="17"/>
        <v>-0.1223251271861505</v>
      </c>
      <c r="M154" s="11">
        <f t="shared" si="18"/>
        <v>-0.11940480651862416</v>
      </c>
      <c r="N154" s="11">
        <f t="shared" si="19"/>
        <v>-2.3929627227222139E-3</v>
      </c>
      <c r="O154" s="11">
        <f t="shared" si="20"/>
        <v>-3.376233902485648E-4</v>
      </c>
      <c r="P154" s="11">
        <f t="shared" si="21"/>
        <v>2.582697277277779E-3</v>
      </c>
    </row>
    <row r="155" spans="1:16" x14ac:dyDescent="0.2">
      <c r="A155" s="3">
        <v>200210</v>
      </c>
      <c r="B155" s="11">
        <v>8.3078517551809242E-2</v>
      </c>
      <c r="C155" s="11">
        <v>-0.11629459651862416</v>
      </c>
      <c r="D155" s="11">
        <v>5.8871695287078763E-3</v>
      </c>
      <c r="E155" s="11">
        <v>3.1121324665584825E-3</v>
      </c>
      <c r="F155" s="11">
        <v>2.2984279999999999E-2</v>
      </c>
      <c r="G155">
        <v>1.711448434713008E-3</v>
      </c>
      <c r="H155" s="6">
        <v>-2.6814E-3</v>
      </c>
      <c r="J155" s="12">
        <f t="shared" si="15"/>
        <v>7.7191348023101361E-2</v>
      </c>
      <c r="K155" s="12">
        <f t="shared" si="16"/>
        <v>6.0094237551809246E-2</v>
      </c>
      <c r="L155" s="12">
        <f t="shared" si="17"/>
        <v>8.1367069117096236E-2</v>
      </c>
      <c r="M155" s="11">
        <f t="shared" si="18"/>
        <v>8.5759917551809242E-2</v>
      </c>
      <c r="N155" s="11">
        <f t="shared" si="19"/>
        <v>1.7097110471292115E-2</v>
      </c>
      <c r="O155" s="11">
        <f t="shared" si="20"/>
        <v>-4.1757210939948747E-3</v>
      </c>
      <c r="P155" s="11">
        <f t="shared" si="21"/>
        <v>-8.5685695287078811E-3</v>
      </c>
    </row>
    <row r="156" spans="1:16" x14ac:dyDescent="0.2">
      <c r="A156" s="3">
        <v>200211</v>
      </c>
      <c r="B156" s="11">
        <v>5.5896505874369083E-2</v>
      </c>
      <c r="C156" s="11">
        <v>8.3078517551809242E-2</v>
      </c>
      <c r="D156" s="11">
        <v>6.0814317801379733E-3</v>
      </c>
      <c r="E156" s="11">
        <v>3.2146263955056876E-3</v>
      </c>
      <c r="F156" s="11">
        <v>1.377949E-2</v>
      </c>
      <c r="G156">
        <v>5.5936259741380936E-3</v>
      </c>
      <c r="H156" s="6">
        <v>2.6093700000000002E-3</v>
      </c>
      <c r="J156" s="12">
        <f t="shared" si="15"/>
        <v>4.981507409423111E-2</v>
      </c>
      <c r="K156" s="12">
        <f t="shared" si="16"/>
        <v>4.2117015874369085E-2</v>
      </c>
      <c r="L156" s="12">
        <f t="shared" si="17"/>
        <v>5.0302879900230989E-2</v>
      </c>
      <c r="M156" s="11">
        <f t="shared" si="18"/>
        <v>5.3287135874369083E-2</v>
      </c>
      <c r="N156" s="11">
        <f t="shared" si="19"/>
        <v>7.6980582198620251E-3</v>
      </c>
      <c r="O156" s="11">
        <f t="shared" si="20"/>
        <v>-4.8780580599987883E-4</v>
      </c>
      <c r="P156" s="11">
        <f t="shared" si="21"/>
        <v>-3.4720617801379736E-3</v>
      </c>
    </row>
    <row r="157" spans="1:16" x14ac:dyDescent="0.2">
      <c r="A157" s="3">
        <v>200212</v>
      </c>
      <c r="B157" s="11">
        <v>-6.170012293841682E-2</v>
      </c>
      <c r="C157" s="11">
        <v>5.5896505874369083E-2</v>
      </c>
      <c r="D157" s="11">
        <v>5.8871695287078763E-3</v>
      </c>
      <c r="E157" s="11">
        <v>3.0888226177267679E-3</v>
      </c>
      <c r="F157" s="11">
        <v>9.9688599999999995E-3</v>
      </c>
      <c r="G157">
        <v>7.1330641562947104E-3</v>
      </c>
      <c r="H157" s="6">
        <v>6.03493E-3</v>
      </c>
      <c r="J157" s="12">
        <f t="shared" si="15"/>
        <v>-6.7587292467124693E-2</v>
      </c>
      <c r="K157" s="12">
        <f t="shared" si="16"/>
        <v>-7.1668982938416823E-2</v>
      </c>
      <c r="L157" s="12">
        <f t="shared" si="17"/>
        <v>-6.8833187094711534E-2</v>
      </c>
      <c r="M157" s="11">
        <f t="shared" si="18"/>
        <v>-6.773505293841682E-2</v>
      </c>
      <c r="N157" s="11">
        <f t="shared" si="19"/>
        <v>-4.0816904712921293E-3</v>
      </c>
      <c r="O157" s="11">
        <f t="shared" si="20"/>
        <v>-1.245894627586841E-3</v>
      </c>
      <c r="P157" s="11">
        <f t="shared" si="21"/>
        <v>-1.477604712921271E-4</v>
      </c>
    </row>
    <row r="158" spans="1:16" x14ac:dyDescent="0.2">
      <c r="A158" s="3">
        <v>200301</v>
      </c>
      <c r="B158" s="11">
        <v>-2.7203946326122705E-2</v>
      </c>
      <c r="C158" s="11">
        <v>-6.170012293841682E-2</v>
      </c>
      <c r="D158" s="11">
        <v>5.6929072772777794E-3</v>
      </c>
      <c r="E158" s="11">
        <v>3.0302292541990127E-3</v>
      </c>
      <c r="F158" s="11">
        <v>1.789367E-2</v>
      </c>
      <c r="G158">
        <v>1.12527020384822E-2</v>
      </c>
      <c r="H158" s="6">
        <v>1.445717E-2</v>
      </c>
      <c r="J158" s="12">
        <f t="shared" si="15"/>
        <v>-3.2896853603400486E-2</v>
      </c>
      <c r="K158" s="12">
        <f t="shared" si="16"/>
        <v>-4.5097616326122705E-2</v>
      </c>
      <c r="L158" s="12">
        <f t="shared" si="17"/>
        <v>-3.8456648364604905E-2</v>
      </c>
      <c r="M158" s="11">
        <f t="shared" si="18"/>
        <v>-4.1661116326122703E-2</v>
      </c>
      <c r="N158" s="11">
        <f t="shared" si="19"/>
        <v>-1.2200762722722219E-2</v>
      </c>
      <c r="O158" s="11">
        <f t="shared" si="20"/>
        <v>-5.5597947612044188E-3</v>
      </c>
      <c r="P158" s="11">
        <f t="shared" si="21"/>
        <v>-8.7642627227222172E-3</v>
      </c>
    </row>
    <row r="159" spans="1:16" x14ac:dyDescent="0.2">
      <c r="A159" s="3">
        <v>200302</v>
      </c>
      <c r="B159" s="11">
        <v>-1.6524232378990492E-2</v>
      </c>
      <c r="C159" s="11">
        <v>-2.7203946326122705E-2</v>
      </c>
      <c r="D159" s="11">
        <v>5.6570934305443634E-3</v>
      </c>
      <c r="E159" s="11">
        <v>2.9924793282662143E-3</v>
      </c>
      <c r="F159" s="11">
        <v>2.094913E-2</v>
      </c>
      <c r="G159">
        <v>4.8881419425701612E-3</v>
      </c>
      <c r="H159" s="6">
        <v>-8.4610000000000002E-4</v>
      </c>
      <c r="J159" s="12">
        <f t="shared" si="15"/>
        <v>-2.2181325809534854E-2</v>
      </c>
      <c r="K159" s="12">
        <f t="shared" si="16"/>
        <v>-3.7473362378990488E-2</v>
      </c>
      <c r="L159" s="12">
        <f t="shared" si="17"/>
        <v>-2.1412374321560651E-2</v>
      </c>
      <c r="M159" s="11">
        <f t="shared" si="18"/>
        <v>-1.5678132378990493E-2</v>
      </c>
      <c r="N159" s="11">
        <f t="shared" si="19"/>
        <v>-1.5292036569455634E-2</v>
      </c>
      <c r="O159" s="11">
        <f t="shared" si="20"/>
        <v>7.6895148797420307E-4</v>
      </c>
      <c r="P159" s="11">
        <f t="shared" si="21"/>
        <v>6.5031934305443614E-3</v>
      </c>
    </row>
    <row r="160" spans="1:16" x14ac:dyDescent="0.2">
      <c r="A160" s="3">
        <v>200303</v>
      </c>
      <c r="B160" s="11">
        <v>8.9734962806132523E-3</v>
      </c>
      <c r="C160" s="11">
        <v>-1.6524232378990492E-2</v>
      </c>
      <c r="D160" s="11">
        <v>5.6929072772777794E-3</v>
      </c>
      <c r="E160" s="11">
        <v>3.0040034457081161E-3</v>
      </c>
      <c r="F160" s="11">
        <v>3.2331850000000002E-2</v>
      </c>
      <c r="G160">
        <v>-1.1521582335745351E-3</v>
      </c>
      <c r="H160" s="6">
        <v>-5.8579000000000001E-3</v>
      </c>
      <c r="J160" s="12">
        <f t="shared" si="15"/>
        <v>3.2805890033354729E-3</v>
      </c>
      <c r="K160" s="12">
        <f t="shared" si="16"/>
        <v>-2.335835371938675E-2</v>
      </c>
      <c r="L160" s="12">
        <f t="shared" si="17"/>
        <v>1.0125654514187787E-2</v>
      </c>
      <c r="M160" s="11">
        <f t="shared" si="18"/>
        <v>1.4831396280613252E-2</v>
      </c>
      <c r="N160" s="11">
        <f t="shared" si="19"/>
        <v>-2.0077764716051279E-2</v>
      </c>
      <c r="O160" s="11">
        <f t="shared" si="20"/>
        <v>-6.8450655108523144E-3</v>
      </c>
      <c r="P160" s="11">
        <f t="shared" si="21"/>
        <v>-1.1550807277277779E-2</v>
      </c>
    </row>
    <row r="161" spans="1:16" x14ac:dyDescent="0.2">
      <c r="A161" s="3">
        <v>200304</v>
      </c>
      <c r="B161" s="11">
        <v>7.8456870682994714E-2</v>
      </c>
      <c r="C161" s="11">
        <v>8.9734962806132523E-3</v>
      </c>
      <c r="D161" s="11">
        <v>5.8871695287078763E-3</v>
      </c>
      <c r="E161" s="11">
        <v>3.1491051134721285E-3</v>
      </c>
      <c r="F161" s="11">
        <v>2.8118549999999999E-2</v>
      </c>
      <c r="G161">
        <v>5.0979696456325907E-3</v>
      </c>
      <c r="H161" s="6">
        <v>6.1863500000000002E-3</v>
      </c>
      <c r="J161" s="12">
        <f t="shared" si="15"/>
        <v>7.2569701154286834E-2</v>
      </c>
      <c r="K161" s="12">
        <f t="shared" si="16"/>
        <v>5.0338320682994715E-2</v>
      </c>
      <c r="L161" s="12">
        <f t="shared" si="17"/>
        <v>7.3358901037362118E-2</v>
      </c>
      <c r="M161" s="11">
        <f t="shared" si="18"/>
        <v>7.2270520682994721E-2</v>
      </c>
      <c r="N161" s="11">
        <f t="shared" si="19"/>
        <v>2.2231380471292118E-2</v>
      </c>
      <c r="O161" s="11">
        <f t="shared" si="20"/>
        <v>-7.8919988307528388E-4</v>
      </c>
      <c r="P161" s="11">
        <f t="shared" si="21"/>
        <v>2.9918047129211256E-4</v>
      </c>
    </row>
    <row r="162" spans="1:16" x14ac:dyDescent="0.2">
      <c r="A162" s="3">
        <v>200305</v>
      </c>
      <c r="B162" s="11">
        <v>5.0152307267857785E-2</v>
      </c>
      <c r="C162" s="11">
        <v>7.8456870682994714E-2</v>
      </c>
      <c r="D162" s="11">
        <v>6.0814317801379733E-3</v>
      </c>
      <c r="E162" s="11">
        <v>3.2393223920793948E-3</v>
      </c>
      <c r="F162" s="11">
        <v>3.087208E-2</v>
      </c>
      <c r="G162">
        <v>1.268709385590003E-2</v>
      </c>
      <c r="H162" s="6">
        <v>6.0466299999999999E-3</v>
      </c>
      <c r="J162" s="12">
        <f t="shared" si="15"/>
        <v>4.4070875487719811E-2</v>
      </c>
      <c r="K162" s="12">
        <f t="shared" si="16"/>
        <v>1.9280227267857785E-2</v>
      </c>
      <c r="L162" s="12">
        <f t="shared" si="17"/>
        <v>3.7465213411957757E-2</v>
      </c>
      <c r="M162" s="11">
        <f t="shared" si="18"/>
        <v>4.4105677267857787E-2</v>
      </c>
      <c r="N162" s="11">
        <f t="shared" si="19"/>
        <v>2.4790648219862026E-2</v>
      </c>
      <c r="O162" s="11">
        <f t="shared" si="20"/>
        <v>6.6056620757620546E-3</v>
      </c>
      <c r="P162" s="11">
        <f t="shared" si="21"/>
        <v>-3.4801780137976024E-5</v>
      </c>
    </row>
    <row r="163" spans="1:16" x14ac:dyDescent="0.2">
      <c r="A163" s="3">
        <v>200306</v>
      </c>
      <c r="B163" s="11">
        <v>1.1883291112658206E-2</v>
      </c>
      <c r="C163" s="11">
        <v>5.0152307267857785E-2</v>
      </c>
      <c r="D163" s="11">
        <v>6.083280133717962E-3</v>
      </c>
      <c r="E163" s="11">
        <v>3.2558817191303121E-3</v>
      </c>
      <c r="F163" s="11">
        <v>3.0470779999999999E-2</v>
      </c>
      <c r="G163">
        <v>1.513133378722953E-2</v>
      </c>
      <c r="H163" s="6">
        <v>7.5625900000000001E-3</v>
      </c>
      <c r="J163" s="12">
        <f t="shared" si="15"/>
        <v>5.8000109789402444E-3</v>
      </c>
      <c r="K163" s="12">
        <f t="shared" si="16"/>
        <v>-1.8587488887341793E-2</v>
      </c>
      <c r="L163" s="12">
        <f t="shared" si="17"/>
        <v>-3.2480426745713237E-3</v>
      </c>
      <c r="M163" s="11">
        <f t="shared" si="18"/>
        <v>4.3207011126582063E-3</v>
      </c>
      <c r="N163" s="11">
        <f t="shared" si="19"/>
        <v>-1.2787477908401549E-2</v>
      </c>
      <c r="O163" s="11">
        <f t="shared" si="20"/>
        <v>2.5519683043689206E-3</v>
      </c>
      <c r="P163" s="11">
        <f t="shared" si="21"/>
        <v>1.4793098662820381E-3</v>
      </c>
    </row>
    <row r="164" spans="1:16" x14ac:dyDescent="0.2">
      <c r="A164" s="3">
        <v>200307</v>
      </c>
      <c r="B164" s="11">
        <v>1.6704096272951642E-2</v>
      </c>
      <c r="C164" s="11">
        <v>1.1883291112658206E-2</v>
      </c>
      <c r="D164" s="11">
        <v>6.0851284872979507E-3</v>
      </c>
      <c r="E164" s="11">
        <v>3.281595322483699E-3</v>
      </c>
      <c r="F164" s="11">
        <v>2.9827719999999999E-2</v>
      </c>
      <c r="G164">
        <v>9.7284156252753062E-3</v>
      </c>
      <c r="H164" s="6">
        <v>6.8946700000000003E-3</v>
      </c>
      <c r="J164" s="12">
        <f t="shared" si="15"/>
        <v>1.0618967785653691E-2</v>
      </c>
      <c r="K164" s="12">
        <f t="shared" si="16"/>
        <v>-1.3123623727048356E-2</v>
      </c>
      <c r="L164" s="12">
        <f t="shared" si="17"/>
        <v>6.9756806476763359E-3</v>
      </c>
      <c r="M164" s="11">
        <f t="shared" si="18"/>
        <v>9.8094262729516418E-3</v>
      </c>
      <c r="N164" s="11">
        <f t="shared" si="19"/>
        <v>-2.5046559413946651E-3</v>
      </c>
      <c r="O164" s="11">
        <f t="shared" si="20"/>
        <v>3.6432871379773555E-3</v>
      </c>
      <c r="P164" s="11">
        <f t="shared" si="21"/>
        <v>8.0954151270204965E-4</v>
      </c>
    </row>
    <row r="165" spans="1:16" x14ac:dyDescent="0.2">
      <c r="A165" s="3">
        <v>200308</v>
      </c>
      <c r="B165" s="11">
        <v>1.8282022249132453E-2</v>
      </c>
      <c r="C165" s="11">
        <v>1.6704096272951642E-2</v>
      </c>
      <c r="D165" s="11">
        <v>6.4793028317858842E-3</v>
      </c>
      <c r="E165" s="11">
        <v>3.3102220914276851E-3</v>
      </c>
      <c r="F165" s="11">
        <v>2.196942E-2</v>
      </c>
      <c r="G165">
        <v>7.1907265926583232E-3</v>
      </c>
      <c r="H165" s="6">
        <v>4.9019500000000004E-3</v>
      </c>
      <c r="J165" s="12">
        <f t="shared" si="15"/>
        <v>1.1802719417346568E-2</v>
      </c>
      <c r="K165" s="12">
        <f t="shared" si="16"/>
        <v>-3.6873977508675472E-3</v>
      </c>
      <c r="L165" s="12">
        <f t="shared" si="17"/>
        <v>1.109129565647413E-2</v>
      </c>
      <c r="M165" s="11">
        <f t="shared" si="18"/>
        <v>1.3380072249132452E-2</v>
      </c>
      <c r="N165" s="11">
        <f t="shared" si="19"/>
        <v>8.1153216664790213E-3</v>
      </c>
      <c r="O165" s="11">
        <f t="shared" si="20"/>
        <v>7.1142376087243893E-4</v>
      </c>
      <c r="P165" s="11">
        <f t="shared" si="21"/>
        <v>-1.5773528317858838E-3</v>
      </c>
    </row>
    <row r="166" spans="1:16" x14ac:dyDescent="0.2">
      <c r="A166" s="3">
        <v>200309</v>
      </c>
      <c r="B166" s="11">
        <v>-1.1413075498237111E-2</v>
      </c>
      <c r="C166" s="11">
        <v>1.8282022249132453E-2</v>
      </c>
      <c r="D166" s="11">
        <v>6.0851284872979507E-3</v>
      </c>
      <c r="E166" s="11">
        <v>3.2821777150664191E-3</v>
      </c>
      <c r="F166" s="11">
        <v>1.8984460000000002E-2</v>
      </c>
      <c r="G166">
        <v>1.0963389707228479E-2</v>
      </c>
      <c r="H166" s="6">
        <v>1.2110350000000001E-2</v>
      </c>
      <c r="J166" s="12">
        <f t="shared" si="15"/>
        <v>-1.749820398553506E-2</v>
      </c>
      <c r="K166" s="12">
        <f t="shared" si="16"/>
        <v>-3.0397535498237115E-2</v>
      </c>
      <c r="L166" s="12">
        <f t="shared" si="17"/>
        <v>-2.2376465205465591E-2</v>
      </c>
      <c r="M166" s="11">
        <f t="shared" si="18"/>
        <v>-2.3523425498237112E-2</v>
      </c>
      <c r="N166" s="11">
        <f t="shared" si="19"/>
        <v>-1.2899331512702054E-2</v>
      </c>
      <c r="O166" s="11">
        <f t="shared" si="20"/>
        <v>-4.8782612199305304E-3</v>
      </c>
      <c r="P166" s="11">
        <f t="shared" si="21"/>
        <v>-6.0252215127020517E-3</v>
      </c>
    </row>
    <row r="167" spans="1:16" x14ac:dyDescent="0.2">
      <c r="A167" s="3">
        <v>200310</v>
      </c>
      <c r="B167" s="11">
        <v>5.4072998390147432E-2</v>
      </c>
      <c r="C167" s="11">
        <v>-1.1413075498237111E-2</v>
      </c>
      <c r="D167" s="11">
        <v>6.4793028317858842E-3</v>
      </c>
      <c r="E167" s="11">
        <v>3.3787382106464209E-3</v>
      </c>
      <c r="F167" s="11">
        <v>2.269823E-2</v>
      </c>
      <c r="G167">
        <v>1.4774350341940161E-2</v>
      </c>
      <c r="H167" s="6">
        <v>6.1079000000000005E-4</v>
      </c>
      <c r="J167" s="12">
        <f t="shared" si="15"/>
        <v>4.759369555836155E-2</v>
      </c>
      <c r="K167" s="12">
        <f t="shared" si="16"/>
        <v>3.1374768390147433E-2</v>
      </c>
      <c r="L167" s="12">
        <f t="shared" si="17"/>
        <v>3.929864804820727E-2</v>
      </c>
      <c r="M167" s="11">
        <f t="shared" si="18"/>
        <v>5.3462208390147432E-2</v>
      </c>
      <c r="N167" s="11">
        <f t="shared" si="19"/>
        <v>1.6218927168214117E-2</v>
      </c>
      <c r="O167" s="11">
        <f t="shared" si="20"/>
        <v>8.2950475101542798E-3</v>
      </c>
      <c r="P167" s="11">
        <f t="shared" si="21"/>
        <v>-5.8685128317858826E-3</v>
      </c>
    </row>
    <row r="168" spans="1:16" x14ac:dyDescent="0.2">
      <c r="A168" s="3">
        <v>200311</v>
      </c>
      <c r="B168" s="11">
        <v>7.6751134479996746E-3</v>
      </c>
      <c r="C168" s="11">
        <v>5.4072998390147432E-2</v>
      </c>
      <c r="D168" s="11">
        <v>6.8734771762738178E-3</v>
      </c>
      <c r="E168" s="11">
        <v>3.3868907253283057E-3</v>
      </c>
      <c r="F168" s="11">
        <v>1.861001E-2</v>
      </c>
      <c r="G168">
        <v>1.035081971610561E-2</v>
      </c>
      <c r="H168" s="6">
        <v>9.9076500000000005E-3</v>
      </c>
      <c r="J168" s="12">
        <f t="shared" si="15"/>
        <v>8.0163627172585676E-4</v>
      </c>
      <c r="K168" s="12">
        <f t="shared" si="16"/>
        <v>-1.0934896552000325E-2</v>
      </c>
      <c r="L168" s="12">
        <f t="shared" si="17"/>
        <v>-2.6757062681059349E-3</v>
      </c>
      <c r="M168" s="11">
        <f t="shared" si="18"/>
        <v>-2.2325365520003259E-3</v>
      </c>
      <c r="N168" s="11">
        <f t="shared" si="19"/>
        <v>-1.0133260280274468E-2</v>
      </c>
      <c r="O168" s="11">
        <f t="shared" si="20"/>
        <v>-1.8740699963800782E-3</v>
      </c>
      <c r="P168" s="11">
        <f t="shared" si="21"/>
        <v>-1.4309002802744691E-3</v>
      </c>
    </row>
    <row r="169" spans="1:16" x14ac:dyDescent="0.2">
      <c r="A169" s="3">
        <v>200312</v>
      </c>
      <c r="B169" s="11">
        <v>5.0070696383553791E-2</v>
      </c>
      <c r="C169" s="11">
        <v>7.6751134479996746E-3</v>
      </c>
      <c r="D169" s="11">
        <v>6.9204905315732963E-3</v>
      </c>
      <c r="E169" s="11">
        <v>3.4753070239234296E-3</v>
      </c>
      <c r="F169" s="11">
        <v>1.904877E-2</v>
      </c>
      <c r="G169">
        <v>1.075275632363991E-2</v>
      </c>
      <c r="H169" s="6">
        <v>1.112542E-2</v>
      </c>
      <c r="J169" s="12">
        <f t="shared" si="15"/>
        <v>4.3150205851980497E-2</v>
      </c>
      <c r="K169" s="12">
        <f t="shared" si="16"/>
        <v>3.1021926383553791E-2</v>
      </c>
      <c r="L169" s="12">
        <f t="shared" si="17"/>
        <v>3.9317940059913882E-2</v>
      </c>
      <c r="M169" s="11">
        <f t="shared" si="18"/>
        <v>3.8945276383553787E-2</v>
      </c>
      <c r="N169" s="11">
        <f t="shared" si="19"/>
        <v>1.2128279468426706E-2</v>
      </c>
      <c r="O169" s="11">
        <f t="shared" si="20"/>
        <v>3.8322657920666151E-3</v>
      </c>
      <c r="P169" s="11">
        <f t="shared" si="21"/>
        <v>4.2049294684267102E-3</v>
      </c>
    </row>
    <row r="170" spans="1:16" x14ac:dyDescent="0.2">
      <c r="A170" s="3">
        <v>200401</v>
      </c>
      <c r="B170" s="11">
        <v>1.7690931375606584E-2</v>
      </c>
      <c r="C170" s="11">
        <v>5.0070696383553791E-2</v>
      </c>
      <c r="D170" s="11">
        <v>6.9675038868727748E-3</v>
      </c>
      <c r="E170" s="11">
        <v>3.5021796597489176E-3</v>
      </c>
      <c r="F170" s="11">
        <v>1.8300879999999999E-2</v>
      </c>
      <c r="G170">
        <v>1.299583930860719E-2</v>
      </c>
      <c r="H170" s="6">
        <v>1.2881180000000001E-2</v>
      </c>
      <c r="J170" s="12">
        <f t="shared" si="15"/>
        <v>1.0723427488733809E-2</v>
      </c>
      <c r="K170" s="12">
        <f t="shared" si="16"/>
        <v>-6.0994862439341449E-4</v>
      </c>
      <c r="L170" s="12">
        <f t="shared" si="17"/>
        <v>4.6950920669993935E-3</v>
      </c>
      <c r="M170" s="11">
        <f t="shared" si="18"/>
        <v>4.8097513756065833E-3</v>
      </c>
      <c r="N170" s="11">
        <f t="shared" si="19"/>
        <v>1.0113478864340395E-2</v>
      </c>
      <c r="O170" s="11">
        <f t="shared" si="20"/>
        <v>6.0283354217344157E-3</v>
      </c>
      <c r="P170" s="11">
        <f t="shared" si="21"/>
        <v>5.913676113127226E-3</v>
      </c>
    </row>
    <row r="171" spans="1:16" x14ac:dyDescent="0.2">
      <c r="A171" s="3">
        <v>200402</v>
      </c>
      <c r="B171" s="11">
        <v>1.2655317035828294E-2</v>
      </c>
      <c r="C171" s="11">
        <v>1.7690931375606584E-2</v>
      </c>
      <c r="D171" s="11">
        <v>6.9704969507349843E-3</v>
      </c>
      <c r="E171" s="11">
        <v>3.5194497302698221E-3</v>
      </c>
      <c r="F171" s="11">
        <v>1.806903E-2</v>
      </c>
      <c r="G171">
        <v>1.1318478903384411E-2</v>
      </c>
      <c r="H171" s="6">
        <v>9.2978699999999997E-3</v>
      </c>
      <c r="J171" s="12">
        <f t="shared" si="15"/>
        <v>5.6848200850933102E-3</v>
      </c>
      <c r="K171" s="12">
        <f t="shared" si="16"/>
        <v>-5.4137129641717054E-3</v>
      </c>
      <c r="L171" s="12">
        <f t="shared" si="17"/>
        <v>1.3368381324438839E-3</v>
      </c>
      <c r="M171" s="11">
        <f t="shared" si="18"/>
        <v>3.3574470358282947E-3</v>
      </c>
      <c r="N171" s="11">
        <f t="shared" si="19"/>
        <v>2.7110712092160479E-4</v>
      </c>
      <c r="O171" s="11">
        <f t="shared" si="20"/>
        <v>4.3479819526494263E-3</v>
      </c>
      <c r="P171" s="11">
        <f t="shared" si="21"/>
        <v>2.3273730492650154E-3</v>
      </c>
    </row>
    <row r="172" spans="1:16" x14ac:dyDescent="0.2">
      <c r="A172" s="3">
        <v>200403</v>
      </c>
      <c r="B172" s="11">
        <v>-1.5945072778025378E-2</v>
      </c>
      <c r="C172" s="11">
        <v>1.2655317035828294E-2</v>
      </c>
      <c r="D172" s="11">
        <v>6.9675038868727748E-3</v>
      </c>
      <c r="E172" s="11">
        <v>3.4827933790300947E-3</v>
      </c>
      <c r="F172" s="11">
        <v>1.6731759999999998E-2</v>
      </c>
      <c r="G172">
        <v>5.1638439537312194E-3</v>
      </c>
      <c r="H172" s="6">
        <v>7.59752E-3</v>
      </c>
      <c r="J172" s="12">
        <f t="shared" si="15"/>
        <v>-2.2912576664898154E-2</v>
      </c>
      <c r="K172" s="12">
        <f t="shared" si="16"/>
        <v>-3.2676832778025376E-2</v>
      </c>
      <c r="L172" s="12">
        <f t="shared" si="17"/>
        <v>-2.1108916731756598E-2</v>
      </c>
      <c r="M172" s="11">
        <f t="shared" si="18"/>
        <v>-2.3542592778025378E-2</v>
      </c>
      <c r="N172" s="11">
        <f t="shared" si="19"/>
        <v>-9.7642561131272218E-3</v>
      </c>
      <c r="O172" s="11">
        <f t="shared" si="20"/>
        <v>1.8036599331415562E-3</v>
      </c>
      <c r="P172" s="11">
        <f t="shared" si="21"/>
        <v>-6.3001611312722347E-4</v>
      </c>
    </row>
    <row r="173" spans="1:16" x14ac:dyDescent="0.2">
      <c r="A173" s="3">
        <v>200404</v>
      </c>
      <c r="B173" s="11">
        <v>-1.6347020244113004E-2</v>
      </c>
      <c r="C173" s="11">
        <v>-1.5945072778025378E-2</v>
      </c>
      <c r="D173" s="11">
        <v>6.9204905315732963E-3</v>
      </c>
      <c r="E173" s="11">
        <v>3.4455192932723072E-3</v>
      </c>
      <c r="F173" s="11">
        <v>2.2099509999999999E-2</v>
      </c>
      <c r="G173">
        <v>1.0659128344996299E-2</v>
      </c>
      <c r="H173" s="6">
        <v>4.3609599999999997E-3</v>
      </c>
      <c r="J173" s="12">
        <f t="shared" si="15"/>
        <v>-2.3267510775686302E-2</v>
      </c>
      <c r="K173" s="12">
        <f t="shared" si="16"/>
        <v>-3.8446530244113E-2</v>
      </c>
      <c r="L173" s="12">
        <f t="shared" si="17"/>
        <v>-2.7006148589109304E-2</v>
      </c>
      <c r="M173" s="11">
        <f t="shared" si="18"/>
        <v>-2.0707980244113005E-2</v>
      </c>
      <c r="N173" s="11">
        <f t="shared" si="19"/>
        <v>-1.5179019468426699E-2</v>
      </c>
      <c r="O173" s="11">
        <f t="shared" si="20"/>
        <v>-3.7386378134230021E-3</v>
      </c>
      <c r="P173" s="11">
        <f t="shared" si="21"/>
        <v>2.5595305315732966E-3</v>
      </c>
    </row>
    <row r="174" spans="1:16" x14ac:dyDescent="0.2">
      <c r="A174" s="3">
        <v>200405</v>
      </c>
      <c r="B174" s="11">
        <v>1.2528637687800662E-2</v>
      </c>
      <c r="C174" s="11">
        <v>-1.6347020244113004E-2</v>
      </c>
      <c r="D174" s="11">
        <v>6.9675038868727748E-3</v>
      </c>
      <c r="E174" s="11">
        <v>3.4625607911982514E-3</v>
      </c>
      <c r="F174" s="11">
        <v>1.8966529999999999E-2</v>
      </c>
      <c r="G174">
        <v>9.7338308967648331E-3</v>
      </c>
      <c r="H174" s="6">
        <v>2.5734E-4</v>
      </c>
      <c r="J174" s="12">
        <f t="shared" si="15"/>
        <v>5.5611338009278876E-3</v>
      </c>
      <c r="K174" s="12">
        <f t="shared" si="16"/>
        <v>-6.4378923121993364E-3</v>
      </c>
      <c r="L174" s="12">
        <f t="shared" si="17"/>
        <v>2.7948067910358292E-3</v>
      </c>
      <c r="M174" s="11">
        <f t="shared" si="18"/>
        <v>1.2271297687800662E-2</v>
      </c>
      <c r="N174" s="11">
        <f t="shared" si="19"/>
        <v>-8.7675851127144884E-4</v>
      </c>
      <c r="O174" s="11">
        <f t="shared" si="20"/>
        <v>2.7663270098920584E-3</v>
      </c>
      <c r="P174" s="11">
        <f t="shared" si="21"/>
        <v>-6.7101638868727748E-3</v>
      </c>
    </row>
    <row r="175" spans="1:16" x14ac:dyDescent="0.2">
      <c r="A175" s="3">
        <v>200406</v>
      </c>
      <c r="B175" s="11">
        <v>1.8128167463261E-2</v>
      </c>
      <c r="C175" s="11">
        <v>1.2528637687800662E-2</v>
      </c>
      <c r="D175" s="11">
        <v>6.9704969507349843E-3</v>
      </c>
      <c r="E175" s="11">
        <v>3.4900244741047359E-3</v>
      </c>
      <c r="F175" s="11">
        <v>1.339517E-2</v>
      </c>
      <c r="G175">
        <v>3.4432570225140552E-3</v>
      </c>
      <c r="H175" s="6">
        <v>3.37434E-3</v>
      </c>
      <c r="J175" s="12">
        <f t="shared" si="15"/>
        <v>1.1157670512526016E-2</v>
      </c>
      <c r="K175" s="12">
        <f t="shared" si="16"/>
        <v>4.7329974632609999E-3</v>
      </c>
      <c r="L175" s="12">
        <f t="shared" si="17"/>
        <v>1.4684910440746945E-2</v>
      </c>
      <c r="M175" s="11">
        <f t="shared" si="18"/>
        <v>1.4753827463261E-2</v>
      </c>
      <c r="N175" s="11">
        <f t="shared" si="19"/>
        <v>6.4246730492650162E-3</v>
      </c>
      <c r="O175" s="11">
        <f t="shared" si="20"/>
        <v>-3.5272399282209287E-3</v>
      </c>
      <c r="P175" s="11">
        <f t="shared" si="21"/>
        <v>-3.5961569507349835E-3</v>
      </c>
    </row>
    <row r="176" spans="1:16" x14ac:dyDescent="0.2">
      <c r="A176" s="3">
        <v>200407</v>
      </c>
      <c r="B176" s="11">
        <v>-3.4581008035847294E-2</v>
      </c>
      <c r="C176" s="11">
        <v>1.8128167463261E-2</v>
      </c>
      <c r="D176" s="11">
        <v>6.9675038868727748E-3</v>
      </c>
      <c r="E176" s="11">
        <v>3.4188636656749191E-3</v>
      </c>
      <c r="F176" s="11">
        <v>1.32344E-2</v>
      </c>
      <c r="G176">
        <v>1.264078277731087E-2</v>
      </c>
      <c r="H176" s="6">
        <v>6.0679699999999998E-3</v>
      </c>
      <c r="J176" s="12">
        <f t="shared" si="15"/>
        <v>-4.154851192272007E-2</v>
      </c>
      <c r="K176" s="12">
        <f t="shared" si="16"/>
        <v>-4.7815408035847294E-2</v>
      </c>
      <c r="L176" s="12">
        <f t="shared" si="17"/>
        <v>-4.7221790813158165E-2</v>
      </c>
      <c r="M176" s="11">
        <f t="shared" si="18"/>
        <v>-4.0648978035847293E-2</v>
      </c>
      <c r="N176" s="11">
        <f t="shared" si="19"/>
        <v>-6.2668961131272238E-3</v>
      </c>
      <c r="O176" s="11">
        <f t="shared" si="20"/>
        <v>-5.6732788904380951E-3</v>
      </c>
      <c r="P176" s="11">
        <f t="shared" si="21"/>
        <v>8.9953388687277758E-4</v>
      </c>
    </row>
    <row r="177" spans="1:16" x14ac:dyDescent="0.2">
      <c r="A177" s="3">
        <v>200408</v>
      </c>
      <c r="B177" s="11">
        <v>2.481657789269215E-3</v>
      </c>
      <c r="C177" s="11">
        <v>-3.4581008035847294E-2</v>
      </c>
      <c r="D177" s="11">
        <v>6.9204905315732963E-3</v>
      </c>
      <c r="E177" s="11">
        <v>3.4171151472487892E-3</v>
      </c>
      <c r="F177" s="11">
        <v>1.9094460000000001E-2</v>
      </c>
      <c r="G177">
        <v>1.2609265933430751E-2</v>
      </c>
      <c r="H177" s="6">
        <v>9.7445899999999992E-3</v>
      </c>
      <c r="J177" s="12">
        <f t="shared" si="15"/>
        <v>-4.4388327423040812E-3</v>
      </c>
      <c r="K177" s="12">
        <f t="shared" si="16"/>
        <v>-1.6612802210730786E-2</v>
      </c>
      <c r="L177" s="12">
        <f t="shared" si="17"/>
        <v>-1.0127608144161537E-2</v>
      </c>
      <c r="M177" s="11">
        <f t="shared" si="18"/>
        <v>-7.2629322107307841E-3</v>
      </c>
      <c r="N177" s="11">
        <f t="shared" si="19"/>
        <v>-1.2173969468426705E-2</v>
      </c>
      <c r="O177" s="11">
        <f t="shared" si="20"/>
        <v>-5.6887754018574554E-3</v>
      </c>
      <c r="P177" s="11">
        <f t="shared" si="21"/>
        <v>-2.8240994684267029E-3</v>
      </c>
    </row>
    <row r="178" spans="1:16" x14ac:dyDescent="0.2">
      <c r="A178" s="3">
        <v>200409</v>
      </c>
      <c r="B178" s="11">
        <v>9.3761175949549913E-3</v>
      </c>
      <c r="C178" s="11">
        <v>2.481657789269215E-3</v>
      </c>
      <c r="D178" s="11">
        <v>6.9675038868727748E-3</v>
      </c>
      <c r="E178" s="11">
        <v>3.4282119860713331E-3</v>
      </c>
      <c r="F178" s="11">
        <v>1.510885E-2</v>
      </c>
      <c r="G178">
        <v>1.262029410815205E-2</v>
      </c>
      <c r="H178" s="6">
        <v>1.190106E-2</v>
      </c>
      <c r="J178" s="12">
        <f t="shared" si="15"/>
        <v>2.4086137080822165E-3</v>
      </c>
      <c r="K178" s="12">
        <f t="shared" si="16"/>
        <v>-5.7327324050450088E-3</v>
      </c>
      <c r="L178" s="12">
        <f t="shared" si="17"/>
        <v>-3.2441765131970592E-3</v>
      </c>
      <c r="M178" s="11">
        <f t="shared" si="18"/>
        <v>-2.5249424050450085E-3</v>
      </c>
      <c r="N178" s="11">
        <f t="shared" si="19"/>
        <v>-3.3241186969627922E-3</v>
      </c>
      <c r="O178" s="11">
        <f t="shared" si="20"/>
        <v>-8.3556280511484261E-4</v>
      </c>
      <c r="P178" s="11">
        <f t="shared" si="21"/>
        <v>-1.1632869696279191E-4</v>
      </c>
    </row>
    <row r="179" spans="1:16" x14ac:dyDescent="0.2">
      <c r="A179" s="3">
        <v>200410</v>
      </c>
      <c r="B179" s="11">
        <v>1.3868013859691842E-2</v>
      </c>
      <c r="C179" s="11">
        <v>9.3761175949549913E-3</v>
      </c>
      <c r="D179" s="11">
        <v>6.9704969507349843E-3</v>
      </c>
      <c r="E179" s="11">
        <v>3.4476168222676538E-3</v>
      </c>
      <c r="F179" s="11">
        <v>1.560741E-2</v>
      </c>
      <c r="G179">
        <v>1.262144943647819E-2</v>
      </c>
      <c r="H179" s="6">
        <v>8.9847899999999994E-3</v>
      </c>
      <c r="J179" s="12">
        <f t="shared" si="15"/>
        <v>6.8975169089568579E-3</v>
      </c>
      <c r="K179" s="12">
        <f t="shared" si="16"/>
        <v>-1.7393961403081581E-3</v>
      </c>
      <c r="L179" s="12">
        <f t="shared" si="17"/>
        <v>1.246564423213652E-3</v>
      </c>
      <c r="M179" s="11">
        <f t="shared" si="18"/>
        <v>4.8832238596918428E-3</v>
      </c>
      <c r="N179" s="11">
        <f t="shared" si="19"/>
        <v>5.1581207686486998E-3</v>
      </c>
      <c r="O179" s="11">
        <f t="shared" si="20"/>
        <v>5.650952485743206E-3</v>
      </c>
      <c r="P179" s="11">
        <f t="shared" si="21"/>
        <v>2.0142930492650151E-3</v>
      </c>
    </row>
    <row r="180" spans="1:16" x14ac:dyDescent="0.2">
      <c r="A180" s="3">
        <v>200411</v>
      </c>
      <c r="B180" s="11">
        <v>3.7514997197941637E-2</v>
      </c>
      <c r="C180" s="11">
        <v>1.3868013859691842E-2</v>
      </c>
      <c r="D180" s="11">
        <v>6.9734900145971938E-3</v>
      </c>
      <c r="E180" s="11">
        <v>3.5108216096065665E-3</v>
      </c>
      <c r="F180" s="11">
        <v>2.1200400000000001E-3</v>
      </c>
      <c r="G180">
        <v>1.438780216056911E-3</v>
      </c>
      <c r="H180" s="6">
        <v>3.3970000000000002E-4</v>
      </c>
      <c r="J180" s="12">
        <f t="shared" si="15"/>
        <v>3.0541507183344443E-2</v>
      </c>
      <c r="K180" s="12">
        <f t="shared" si="16"/>
        <v>3.539495719794164E-2</v>
      </c>
      <c r="L180" s="12">
        <f t="shared" si="17"/>
        <v>3.6076216981884728E-2</v>
      </c>
      <c r="M180" s="11">
        <f t="shared" si="18"/>
        <v>3.7175297197941638E-2</v>
      </c>
      <c r="N180" s="11">
        <f t="shared" si="19"/>
        <v>-4.8534500145971972E-3</v>
      </c>
      <c r="O180" s="11">
        <f t="shared" si="20"/>
        <v>-5.5347097985402847E-3</v>
      </c>
      <c r="P180" s="11">
        <f t="shared" si="21"/>
        <v>-6.6337900145971955E-3</v>
      </c>
    </row>
    <row r="181" spans="1:16" x14ac:dyDescent="0.2">
      <c r="A181" s="3">
        <v>200412</v>
      </c>
      <c r="B181" s="11">
        <v>3.145179148488645E-2</v>
      </c>
      <c r="C181" s="11">
        <v>3.7514997197941637E-2</v>
      </c>
      <c r="D181" s="11">
        <v>7.0921171762794999E-3</v>
      </c>
      <c r="E181" s="11">
        <v>3.5625641464126401E-3</v>
      </c>
      <c r="F181" s="11">
        <v>1.025819E-2</v>
      </c>
      <c r="G181">
        <v>5.5675005087290714E-3</v>
      </c>
      <c r="H181" s="6">
        <v>2.41808E-3</v>
      </c>
      <c r="J181" s="12">
        <f t="shared" si="15"/>
        <v>2.435967430860695E-2</v>
      </c>
      <c r="K181" s="12">
        <f t="shared" si="16"/>
        <v>2.119360148488645E-2</v>
      </c>
      <c r="L181" s="12">
        <f t="shared" si="17"/>
        <v>2.5884290976157378E-2</v>
      </c>
      <c r="M181" s="11">
        <f t="shared" si="18"/>
        <v>2.9033711484886451E-2</v>
      </c>
      <c r="N181" s="11">
        <f t="shared" si="19"/>
        <v>3.1660728237205005E-3</v>
      </c>
      <c r="O181" s="11">
        <f t="shared" si="20"/>
        <v>-1.5246166675504276E-3</v>
      </c>
      <c r="P181" s="11">
        <f t="shared" si="21"/>
        <v>-4.6740371762795004E-3</v>
      </c>
    </row>
    <row r="182" spans="1:16" x14ac:dyDescent="0.2">
      <c r="A182" s="3">
        <v>200501</v>
      </c>
      <c r="B182" s="11">
        <v>-2.6170307159491736E-2</v>
      </c>
      <c r="C182" s="11">
        <v>3.145179148488645E-2</v>
      </c>
      <c r="D182" s="11">
        <v>6.9734900145971938E-3</v>
      </c>
      <c r="E182" s="11">
        <v>3.5076050497288985E-3</v>
      </c>
      <c r="F182" s="11">
        <v>8.2355699999999993E-3</v>
      </c>
      <c r="G182">
        <v>9.3524533836596303E-3</v>
      </c>
      <c r="H182" s="6">
        <v>7.4109199999999997E-3</v>
      </c>
      <c r="J182" s="12">
        <f t="shared" si="15"/>
        <v>-3.3143797174088926E-2</v>
      </c>
      <c r="K182" s="12">
        <f t="shared" si="16"/>
        <v>-3.4405877159491734E-2</v>
      </c>
      <c r="L182" s="12">
        <f t="shared" si="17"/>
        <v>-3.5522760543151365E-2</v>
      </c>
      <c r="M182" s="11">
        <f t="shared" si="18"/>
        <v>-3.3581227159491737E-2</v>
      </c>
      <c r="N182" s="11">
        <f t="shared" si="19"/>
        <v>-1.2620799854028072E-3</v>
      </c>
      <c r="O182" s="11">
        <f t="shared" si="20"/>
        <v>-2.3789633690624382E-3</v>
      </c>
      <c r="P182" s="11">
        <f t="shared" si="21"/>
        <v>-4.3742998540281103E-4</v>
      </c>
    </row>
    <row r="183" spans="1:16" x14ac:dyDescent="0.2">
      <c r="A183" s="3">
        <v>200502</v>
      </c>
      <c r="B183" s="11">
        <v>1.7989314232496324E-2</v>
      </c>
      <c r="C183" s="11">
        <v>-2.6170307159491736E-2</v>
      </c>
      <c r="D183" s="11">
        <v>7.0921171762794999E-3</v>
      </c>
      <c r="E183" s="11">
        <v>3.5343240703613107E-3</v>
      </c>
      <c r="F183" s="11">
        <v>1.4479280000000001E-2</v>
      </c>
      <c r="G183">
        <v>7.6784324570156976E-3</v>
      </c>
      <c r="H183" s="6">
        <v>5.7649900000000002E-3</v>
      </c>
      <c r="J183" s="12">
        <f t="shared" si="15"/>
        <v>1.0897197056216824E-2</v>
      </c>
      <c r="K183" s="12">
        <f t="shared" si="16"/>
        <v>3.510034232496323E-3</v>
      </c>
      <c r="L183" s="12">
        <f t="shared" si="17"/>
        <v>1.0310881775480625E-2</v>
      </c>
      <c r="M183" s="11">
        <f t="shared" si="18"/>
        <v>1.2224324232496322E-2</v>
      </c>
      <c r="N183" s="11">
        <f t="shared" si="19"/>
        <v>7.3871628237205007E-3</v>
      </c>
      <c r="O183" s="11">
        <f t="shared" si="20"/>
        <v>5.8631528073619862E-4</v>
      </c>
      <c r="P183" s="11">
        <f t="shared" si="21"/>
        <v>-1.3271271762794988E-3</v>
      </c>
    </row>
    <row r="184" spans="1:16" x14ac:dyDescent="0.2">
      <c r="A184" s="4">
        <v>200503</v>
      </c>
      <c r="B184" s="11">
        <v>-2.0162107032071049E-2</v>
      </c>
      <c r="C184" s="11">
        <v>1.7989314232496324E-2</v>
      </c>
      <c r="D184" s="11">
        <v>6.9734900145971938E-3</v>
      </c>
      <c r="E184" s="11">
        <v>3.490684234076905E-3</v>
      </c>
      <c r="F184" s="11">
        <v>8.5519099999999994E-3</v>
      </c>
      <c r="G184">
        <v>4.553745130538734E-3</v>
      </c>
      <c r="H184" s="6">
        <v>7.8096900000000002E-3</v>
      </c>
      <c r="J184" s="12">
        <f t="shared" si="15"/>
        <v>-2.7135597046668243E-2</v>
      </c>
      <c r="K184" s="12">
        <f t="shared" si="16"/>
        <v>-2.8714017032071049E-2</v>
      </c>
      <c r="L184" s="12">
        <f t="shared" si="17"/>
        <v>-2.4715852162609783E-2</v>
      </c>
      <c r="M184" s="11">
        <f t="shared" si="18"/>
        <v>-2.797179703207105E-2</v>
      </c>
      <c r="N184" s="11">
        <f t="shared" si="19"/>
        <v>-1.5784199854028055E-3</v>
      </c>
      <c r="O184" s="11">
        <f t="shared" si="20"/>
        <v>2.4197448840584598E-3</v>
      </c>
      <c r="P184" s="11">
        <f t="shared" si="21"/>
        <v>-8.3619998540280724E-4</v>
      </c>
    </row>
    <row r="185" spans="1:16" x14ac:dyDescent="0.2">
      <c r="A185" s="4">
        <v>200504</v>
      </c>
      <c r="B185" s="11">
        <v>-2.1160246665883915E-2</v>
      </c>
      <c r="C185" s="11">
        <v>-2.0162107032071049E-2</v>
      </c>
      <c r="D185" s="11">
        <v>6.9704969507349843E-3</v>
      </c>
      <c r="E185" s="11">
        <v>3.4453700228637414E-3</v>
      </c>
      <c r="F185" s="11">
        <v>1.0682850000000001E-2</v>
      </c>
      <c r="G185">
        <v>3.6790956319370238E-3</v>
      </c>
      <c r="H185" s="6">
        <v>1.2639320000000001E-2</v>
      </c>
      <c r="J185" s="12">
        <f t="shared" si="15"/>
        <v>-2.8130743616618898E-2</v>
      </c>
      <c r="K185" s="12">
        <f t="shared" si="16"/>
        <v>-3.1843096665883919E-2</v>
      </c>
      <c r="L185" s="12">
        <f t="shared" si="17"/>
        <v>-2.4839342297820938E-2</v>
      </c>
      <c r="M185" s="11">
        <f t="shared" si="18"/>
        <v>-3.3799566665883914E-2</v>
      </c>
      <c r="N185" s="11">
        <f t="shared" si="19"/>
        <v>-3.7123530492650207E-3</v>
      </c>
      <c r="O185" s="11">
        <f t="shared" si="20"/>
        <v>3.2914013187979596E-3</v>
      </c>
      <c r="P185" s="11">
        <f t="shared" si="21"/>
        <v>-5.6688230492650156E-3</v>
      </c>
    </row>
    <row r="186" spans="1:16" x14ac:dyDescent="0.2">
      <c r="A186" s="4">
        <v>200505</v>
      </c>
      <c r="B186" s="11">
        <v>2.8588879906547765E-2</v>
      </c>
      <c r="C186" s="11">
        <v>-2.1160246665883915E-2</v>
      </c>
      <c r="D186" s="11">
        <v>6.9734900145971938E-3</v>
      </c>
      <c r="E186" s="11">
        <v>3.4915049033842622E-3</v>
      </c>
      <c r="F186" s="11">
        <v>1.494146E-2</v>
      </c>
      <c r="G186">
        <v>2.8337912190800878E-3</v>
      </c>
      <c r="H186" s="6">
        <v>4.6394899999999996E-3</v>
      </c>
      <c r="J186" s="12">
        <f t="shared" si="15"/>
        <v>2.1615389891950571E-2</v>
      </c>
      <c r="K186" s="12">
        <f t="shared" si="16"/>
        <v>1.3647419906547765E-2</v>
      </c>
      <c r="L186" s="12">
        <f t="shared" si="17"/>
        <v>2.5755088687467675E-2</v>
      </c>
      <c r="M186" s="11">
        <f t="shared" si="18"/>
        <v>2.3949389906547765E-2</v>
      </c>
      <c r="N186" s="11">
        <f t="shared" si="19"/>
        <v>7.9679699854028063E-3</v>
      </c>
      <c r="O186" s="11">
        <f t="shared" si="20"/>
        <v>-4.1396987955171043E-3</v>
      </c>
      <c r="P186" s="11">
        <f t="shared" si="21"/>
        <v>-2.3340000145971943E-3</v>
      </c>
    </row>
    <row r="187" spans="1:16" x14ac:dyDescent="0.2">
      <c r="A187" s="4">
        <v>200506</v>
      </c>
      <c r="B187" s="11">
        <v>-1.1581227486382041E-3</v>
      </c>
      <c r="C187" s="11">
        <v>2.8588879906547765E-2</v>
      </c>
      <c r="D187" s="11">
        <v>6.9704969507349843E-3</v>
      </c>
      <c r="E187" s="11">
        <v>3.4829891018237817E-3</v>
      </c>
      <c r="F187" s="11">
        <v>9.1412200000000002E-3</v>
      </c>
      <c r="G187">
        <v>7.7129982038110336E-3</v>
      </c>
      <c r="H187" s="6">
        <v>1.16454E-2</v>
      </c>
      <c r="J187" s="12">
        <f t="shared" si="15"/>
        <v>-8.128619699373188E-3</v>
      </c>
      <c r="K187" s="12">
        <f t="shared" si="16"/>
        <v>-1.0299342748638205E-2</v>
      </c>
      <c r="L187" s="12">
        <f t="shared" si="17"/>
        <v>-8.8711209524492372E-3</v>
      </c>
      <c r="M187" s="11">
        <f t="shared" si="18"/>
        <v>-1.2803522748638205E-2</v>
      </c>
      <c r="N187" s="11">
        <f t="shared" si="19"/>
        <v>-2.1707230492650168E-3</v>
      </c>
      <c r="O187" s="11">
        <f t="shared" si="20"/>
        <v>-7.4250125307604928E-4</v>
      </c>
      <c r="P187" s="11">
        <f t="shared" si="21"/>
        <v>-4.6749030492650168E-3</v>
      </c>
    </row>
    <row r="188" spans="1:16" x14ac:dyDescent="0.2">
      <c r="A188" s="4">
        <v>200507</v>
      </c>
      <c r="B188" s="11">
        <v>3.4073670867412913E-2</v>
      </c>
      <c r="C188" s="11">
        <v>-1.1581227486382041E-3</v>
      </c>
      <c r="D188" s="11">
        <v>6.9734900145971938E-3</v>
      </c>
      <c r="E188" s="11">
        <v>3.5389135657462483E-3</v>
      </c>
      <c r="F188" s="11">
        <v>1.454682E-2</v>
      </c>
      <c r="G188">
        <v>7.6930637183971751E-3</v>
      </c>
      <c r="H188" s="6">
        <v>5.3662400000000004E-3</v>
      </c>
      <c r="J188" s="12">
        <f t="shared" si="15"/>
        <v>2.7100180852815719E-2</v>
      </c>
      <c r="K188" s="12">
        <f t="shared" si="16"/>
        <v>1.9526850867412911E-2</v>
      </c>
      <c r="L188" s="12">
        <f t="shared" si="17"/>
        <v>2.6380607149015738E-2</v>
      </c>
      <c r="M188" s="11">
        <f t="shared" si="18"/>
        <v>2.8707430867412911E-2</v>
      </c>
      <c r="N188" s="11">
        <f t="shared" si="19"/>
        <v>7.5733299854028081E-3</v>
      </c>
      <c r="O188" s="11">
        <f t="shared" si="20"/>
        <v>7.1957370379998123E-4</v>
      </c>
      <c r="P188" s="11">
        <f t="shared" si="21"/>
        <v>-1.6072500145971926E-3</v>
      </c>
    </row>
    <row r="189" spans="1:16" x14ac:dyDescent="0.2">
      <c r="A189" s="4">
        <v>200508</v>
      </c>
      <c r="B189" s="11">
        <v>-1.2703529729682309E-2</v>
      </c>
      <c r="C189" s="11">
        <v>3.4073670867412913E-2</v>
      </c>
      <c r="D189" s="11">
        <v>6.9704969507349843E-3</v>
      </c>
      <c r="E189" s="11">
        <v>3.5092740706815979E-3</v>
      </c>
      <c r="F189" s="11">
        <v>7.6867699999999999E-3</v>
      </c>
      <c r="G189">
        <v>6.0826101080513608E-3</v>
      </c>
      <c r="H189" s="6">
        <v>4.6362299999999999E-3</v>
      </c>
      <c r="J189" s="12">
        <f t="shared" si="15"/>
        <v>-1.9674026680417293E-2</v>
      </c>
      <c r="K189" s="12">
        <f t="shared" si="16"/>
        <v>-2.0390299729682308E-2</v>
      </c>
      <c r="L189" s="12">
        <f t="shared" si="17"/>
        <v>-1.8786139837733671E-2</v>
      </c>
      <c r="M189" s="11">
        <f t="shared" si="18"/>
        <v>-1.7339759729682311E-2</v>
      </c>
      <c r="N189" s="11">
        <f t="shared" si="19"/>
        <v>-7.1627304926501559E-4</v>
      </c>
      <c r="O189" s="11">
        <f t="shared" si="20"/>
        <v>8.8788684268362172E-4</v>
      </c>
      <c r="P189" s="11">
        <f t="shared" si="21"/>
        <v>2.3342669507349818E-3</v>
      </c>
    </row>
    <row r="190" spans="1:16" x14ac:dyDescent="0.2">
      <c r="A190" s="4">
        <v>200509</v>
      </c>
      <c r="B190" s="11">
        <v>5.5258667821969417E-3</v>
      </c>
      <c r="C190" s="11">
        <v>-1.2703529729682309E-2</v>
      </c>
      <c r="D190" s="11">
        <v>6.9675038868727748E-3</v>
      </c>
      <c r="E190" s="11">
        <v>3.5129472814493853E-3</v>
      </c>
      <c r="F190" s="11">
        <v>1.387994E-2</v>
      </c>
      <c r="G190">
        <v>8.4689512108187155E-3</v>
      </c>
      <c r="H190" s="6">
        <v>6.05976E-3</v>
      </c>
      <c r="J190" s="12">
        <f t="shared" si="15"/>
        <v>-1.4416371046758331E-3</v>
      </c>
      <c r="K190" s="12">
        <f t="shared" si="16"/>
        <v>-8.3540732178030586E-3</v>
      </c>
      <c r="L190" s="12">
        <f t="shared" si="17"/>
        <v>-2.9430844286217738E-3</v>
      </c>
      <c r="M190" s="11">
        <f t="shared" si="18"/>
        <v>-5.3389321780305827E-4</v>
      </c>
      <c r="N190" s="11">
        <f t="shared" si="19"/>
        <v>-6.9124361131272256E-3</v>
      </c>
      <c r="O190" s="11">
        <f t="shared" si="20"/>
        <v>-1.5014473239459408E-3</v>
      </c>
      <c r="P190" s="11">
        <f t="shared" si="21"/>
        <v>9.0774388687277479E-4</v>
      </c>
    </row>
    <row r="191" spans="1:16" x14ac:dyDescent="0.2">
      <c r="A191" s="4">
        <v>200510</v>
      </c>
      <c r="B191" s="11">
        <v>-1.9498040980854038E-2</v>
      </c>
      <c r="C191" s="11">
        <v>5.5258667821969417E-3</v>
      </c>
      <c r="D191" s="11">
        <v>6.9204905315732963E-3</v>
      </c>
      <c r="E191" s="11">
        <v>3.4711091209724699E-3</v>
      </c>
      <c r="F191" s="11">
        <v>8.4190399999999992E-3</v>
      </c>
      <c r="G191">
        <v>2.190829238698306E-3</v>
      </c>
      <c r="H191" s="6">
        <v>-8.7649000000000008E-3</v>
      </c>
      <c r="J191" s="12">
        <f t="shared" si="15"/>
        <v>-2.6418531512427335E-2</v>
      </c>
      <c r="K191" s="12">
        <f t="shared" si="16"/>
        <v>-2.7917080980854037E-2</v>
      </c>
      <c r="L191" s="12">
        <f t="shared" si="17"/>
        <v>-2.1688870219552344E-2</v>
      </c>
      <c r="M191" s="11">
        <f t="shared" si="18"/>
        <v>-1.0733140980854037E-2</v>
      </c>
      <c r="N191" s="11">
        <f t="shared" si="19"/>
        <v>-1.498549468426702E-3</v>
      </c>
      <c r="O191" s="11">
        <f t="shared" si="20"/>
        <v>4.7296612928749912E-3</v>
      </c>
      <c r="P191" s="11">
        <f t="shared" si="21"/>
        <v>1.56853905315733E-2</v>
      </c>
    </row>
    <row r="192" spans="1:16" x14ac:dyDescent="0.2">
      <c r="A192" s="4">
        <v>200511</v>
      </c>
      <c r="B192" s="11">
        <v>3.2806719842366647E-2</v>
      </c>
      <c r="C192" s="11">
        <v>-1.9498040980854038E-2</v>
      </c>
      <c r="D192" s="11">
        <v>6.9675038868727748E-3</v>
      </c>
      <c r="E192" s="11">
        <v>3.5243497937880674E-3</v>
      </c>
      <c r="F192" s="11">
        <v>1.211975E-2</v>
      </c>
      <c r="G192">
        <v>9.1423048601783439E-3</v>
      </c>
      <c r="H192" s="6">
        <v>8.1262999999999995E-3</v>
      </c>
      <c r="J192" s="12">
        <f t="shared" si="15"/>
        <v>2.583921595549387E-2</v>
      </c>
      <c r="K192" s="12">
        <f t="shared" si="16"/>
        <v>2.0686969842366648E-2</v>
      </c>
      <c r="L192" s="12">
        <f t="shared" si="17"/>
        <v>2.3664414982188305E-2</v>
      </c>
      <c r="M192" s="11">
        <f t="shared" si="18"/>
        <v>2.4680419842366647E-2</v>
      </c>
      <c r="N192" s="11">
        <f t="shared" si="19"/>
        <v>5.1522461131272221E-3</v>
      </c>
      <c r="O192" s="11">
        <f t="shared" si="20"/>
        <v>2.1748009733055657E-3</v>
      </c>
      <c r="P192" s="11">
        <f t="shared" si="21"/>
        <v>1.158796113127223E-3</v>
      </c>
    </row>
    <row r="193" spans="1:16" x14ac:dyDescent="0.2">
      <c r="A193" s="4">
        <v>200512</v>
      </c>
      <c r="B193" s="11">
        <v>-2.7177797229986341E-3</v>
      </c>
      <c r="C193" s="11">
        <v>3.2806719842366647E-2</v>
      </c>
      <c r="D193" s="11">
        <v>6.9204905315732963E-3</v>
      </c>
      <c r="E193" s="11">
        <v>3.5130415881417148E-3</v>
      </c>
      <c r="F193" s="11">
        <v>6.0894E-3</v>
      </c>
      <c r="G193">
        <v>9.5566102825455374E-3</v>
      </c>
      <c r="H193" s="6">
        <v>5.7197999999999997E-3</v>
      </c>
      <c r="J193" s="12">
        <f t="shared" si="15"/>
        <v>-9.6382702545719304E-3</v>
      </c>
      <c r="K193" s="12">
        <f t="shared" si="16"/>
        <v>-8.807179722998635E-3</v>
      </c>
      <c r="L193" s="12">
        <f t="shared" si="17"/>
        <v>-1.2274390005544172E-2</v>
      </c>
      <c r="M193" s="11">
        <f t="shared" si="18"/>
        <v>-8.4375797229986338E-3</v>
      </c>
      <c r="N193" s="11">
        <f t="shared" si="19"/>
        <v>8.310905315732954E-4</v>
      </c>
      <c r="O193" s="11">
        <f t="shared" si="20"/>
        <v>-2.636119750972242E-3</v>
      </c>
      <c r="P193" s="11">
        <f t="shared" si="21"/>
        <v>1.2006905315732966E-3</v>
      </c>
    </row>
    <row r="194" spans="1:16" x14ac:dyDescent="0.2">
      <c r="A194">
        <v>200601</v>
      </c>
      <c r="B194" s="11">
        <v>2.3065905001966418E-2</v>
      </c>
      <c r="C194" s="11">
        <v>-2.7177797229986341E-3</v>
      </c>
      <c r="D194" s="11">
        <v>6.9675038868727748E-3</v>
      </c>
      <c r="E194" s="11">
        <v>3.5483993881667139E-3</v>
      </c>
      <c r="F194" s="11">
        <v>1.0335260000000001E-2</v>
      </c>
      <c r="G194">
        <v>9.6914777489601305E-3</v>
      </c>
      <c r="H194" s="6">
        <v>6.0648000000000004E-3</v>
      </c>
      <c r="J194" s="12">
        <f t="shared" si="15"/>
        <v>1.6098401115093641E-2</v>
      </c>
      <c r="K194" s="12">
        <f t="shared" si="16"/>
        <v>1.2730645001966417E-2</v>
      </c>
      <c r="L194" s="12">
        <f t="shared" si="17"/>
        <v>1.3374427253006287E-2</v>
      </c>
      <c r="M194" s="11">
        <f t="shared" si="18"/>
        <v>1.7001105001966416E-2</v>
      </c>
      <c r="N194" s="11">
        <f t="shared" si="19"/>
        <v>3.3677561131272241E-3</v>
      </c>
      <c r="O194" s="11">
        <f t="shared" si="20"/>
        <v>2.723973862087354E-3</v>
      </c>
      <c r="P194" s="11">
        <f t="shared" si="21"/>
        <v>-9.0270388687277436E-4</v>
      </c>
    </row>
    <row r="195" spans="1:16" x14ac:dyDescent="0.2">
      <c r="A195">
        <v>200602</v>
      </c>
      <c r="B195" s="11">
        <v>-1.7763261071435876E-3</v>
      </c>
      <c r="C195" s="11">
        <v>2.3065905001966418E-2</v>
      </c>
      <c r="D195" s="11">
        <v>6.9204905315732963E-3</v>
      </c>
      <c r="E195" s="11">
        <v>3.5387879703051434E-3</v>
      </c>
      <c r="F195" s="11">
        <v>4.8328099999999999E-3</v>
      </c>
      <c r="G195">
        <v>3.1345448589822069E-3</v>
      </c>
      <c r="H195" s="6">
        <v>-2.2028E-3</v>
      </c>
      <c r="J195" s="12">
        <f t="shared" ref="J195:J258" si="22">$B195-D195</f>
        <v>-8.6968166387168845E-3</v>
      </c>
      <c r="K195" s="12">
        <f t="shared" ref="K195:K258" si="23">$B195-F195</f>
        <v>-6.6091361071435872E-3</v>
      </c>
      <c r="L195" s="12">
        <f t="shared" ref="L195:L258" si="24">$B195-G195</f>
        <v>-4.9108709661257943E-3</v>
      </c>
      <c r="M195" s="11">
        <f t="shared" ref="M195:M258" si="25">$B195-H195</f>
        <v>4.2647389285641242E-4</v>
      </c>
      <c r="N195" s="11">
        <f t="shared" ref="N195:N258" si="26">ABS($J195)-ABS(K195)</f>
        <v>2.0876805315732973E-3</v>
      </c>
      <c r="O195" s="11">
        <f t="shared" ref="O195:O258" si="27">ABS($J195)-ABS(L195)</f>
        <v>3.7859456725910902E-3</v>
      </c>
      <c r="P195" s="11">
        <f t="shared" ref="P195:P258" si="28">ABS($J195)-ABS(M195)</f>
        <v>8.2703427458604723E-3</v>
      </c>
    </row>
    <row r="196" spans="1:16" x14ac:dyDescent="0.2">
      <c r="A196">
        <v>200603</v>
      </c>
      <c r="B196" s="11">
        <v>8.7345543407337904E-3</v>
      </c>
      <c r="C196" s="11">
        <v>-1.7763261071435876E-3</v>
      </c>
      <c r="D196" s="11">
        <v>6.9675038868727748E-3</v>
      </c>
      <c r="E196" s="11">
        <v>3.5481497115131227E-3</v>
      </c>
      <c r="F196" s="11">
        <v>4.1589900000000004E-3</v>
      </c>
      <c r="G196">
        <v>7.61515470103477E-3</v>
      </c>
      <c r="H196" s="6">
        <v>-5.6860000000000005E-4</v>
      </c>
      <c r="J196" s="12">
        <f t="shared" si="22"/>
        <v>1.7670504538610157E-3</v>
      </c>
      <c r="K196" s="12">
        <f t="shared" si="23"/>
        <v>4.57556434073379E-3</v>
      </c>
      <c r="L196" s="12">
        <f t="shared" si="24"/>
        <v>1.1193996396990204E-3</v>
      </c>
      <c r="M196" s="11">
        <f t="shared" si="25"/>
        <v>9.3031543407337911E-3</v>
      </c>
      <c r="N196" s="11">
        <f t="shared" si="26"/>
        <v>-2.8085138868727743E-3</v>
      </c>
      <c r="O196" s="11">
        <f t="shared" si="27"/>
        <v>6.4765081416199525E-4</v>
      </c>
      <c r="P196" s="11">
        <f t="shared" si="28"/>
        <v>-7.5361038868727755E-3</v>
      </c>
    </row>
    <row r="197" spans="1:16" x14ac:dyDescent="0.2">
      <c r="A197">
        <v>200604</v>
      </c>
      <c r="B197" s="11">
        <v>9.7031445907428803E-3</v>
      </c>
      <c r="C197" s="11">
        <v>8.7345543407337904E-3</v>
      </c>
      <c r="D197" s="11">
        <v>6.9704969507349843E-3</v>
      </c>
      <c r="E197" s="11">
        <v>3.5592198461879966E-3</v>
      </c>
      <c r="F197" s="11">
        <v>9.7989964900000001E-5</v>
      </c>
      <c r="G197">
        <v>-5.0554662627877438E-5</v>
      </c>
      <c r="H197" s="6">
        <v>-2.5768000000000002E-3</v>
      </c>
      <c r="J197" s="12">
        <f t="shared" si="22"/>
        <v>2.732647640007896E-3</v>
      </c>
      <c r="K197" s="12">
        <f t="shared" si="23"/>
        <v>9.6051546258428804E-3</v>
      </c>
      <c r="L197" s="12">
        <f t="shared" si="24"/>
        <v>9.7536992533707578E-3</v>
      </c>
      <c r="M197" s="11">
        <f t="shared" si="25"/>
        <v>1.2279944590742881E-2</v>
      </c>
      <c r="N197" s="11">
        <f t="shared" si="26"/>
        <v>-6.8725069858349844E-3</v>
      </c>
      <c r="O197" s="11">
        <f t="shared" si="27"/>
        <v>-7.0210516133628617E-3</v>
      </c>
      <c r="P197" s="11">
        <f t="shared" si="28"/>
        <v>-9.5472969507349841E-3</v>
      </c>
    </row>
    <row r="198" spans="1:16" x14ac:dyDescent="0.2">
      <c r="A198">
        <v>200605</v>
      </c>
      <c r="B198" s="11">
        <v>-3.3823681590332486E-2</v>
      </c>
      <c r="C198" s="11">
        <v>9.7031445907428803E-3</v>
      </c>
      <c r="D198" s="11">
        <v>6.9675038868727748E-3</v>
      </c>
      <c r="E198" s="11">
        <v>3.4921051218854463E-3</v>
      </c>
      <c r="F198" s="11">
        <v>9.9088999999999991E-4</v>
      </c>
      <c r="G198">
        <v>3.177242338994129E-3</v>
      </c>
      <c r="H198" s="7">
        <v>7.8221999999999997E-5</v>
      </c>
      <c r="J198" s="12">
        <f t="shared" si="22"/>
        <v>-4.0791185477205262E-2</v>
      </c>
      <c r="K198" s="12">
        <f t="shared" si="23"/>
        <v>-3.4814571590332487E-2</v>
      </c>
      <c r="L198" s="12">
        <f t="shared" si="24"/>
        <v>-3.7000923929326614E-2</v>
      </c>
      <c r="M198" s="11">
        <f t="shared" si="25"/>
        <v>-3.3901903590332488E-2</v>
      </c>
      <c r="N198" s="11">
        <f t="shared" si="26"/>
        <v>5.9766138868727753E-3</v>
      </c>
      <c r="O198" s="11">
        <f t="shared" si="27"/>
        <v>3.7902615478786483E-3</v>
      </c>
      <c r="P198" s="11">
        <f t="shared" si="28"/>
        <v>6.8892818868727737E-3</v>
      </c>
    </row>
    <row r="199" spans="1:16" x14ac:dyDescent="0.2">
      <c r="A199">
        <v>200606</v>
      </c>
      <c r="B199" s="11">
        <v>-2.376601871005034E-3</v>
      </c>
      <c r="C199" s="11">
        <v>-3.3823681590332486E-2</v>
      </c>
      <c r="D199" s="11">
        <v>6.9204905315732963E-3</v>
      </c>
      <c r="E199" s="11">
        <v>3.4815877258408397E-3</v>
      </c>
      <c r="F199" s="11">
        <v>6.2267800000000003E-3</v>
      </c>
      <c r="G199">
        <v>7.7385155669221E-3</v>
      </c>
      <c r="H199" s="6">
        <v>2.20317E-3</v>
      </c>
      <c r="J199" s="12">
        <f t="shared" si="22"/>
        <v>-9.2970924025783299E-3</v>
      </c>
      <c r="K199" s="12">
        <f t="shared" si="23"/>
        <v>-8.6033818710050339E-3</v>
      </c>
      <c r="L199" s="12">
        <f t="shared" si="24"/>
        <v>-1.0115117437927134E-2</v>
      </c>
      <c r="M199" s="11">
        <f t="shared" si="25"/>
        <v>-4.5797718710050336E-3</v>
      </c>
      <c r="N199" s="11">
        <f t="shared" si="26"/>
        <v>6.9371053157329596E-4</v>
      </c>
      <c r="O199" s="11">
        <f t="shared" si="27"/>
        <v>-8.1802503534880375E-4</v>
      </c>
      <c r="P199" s="11">
        <f t="shared" si="28"/>
        <v>4.7173205315732963E-3</v>
      </c>
    </row>
    <row r="200" spans="1:16" x14ac:dyDescent="0.2">
      <c r="A200">
        <v>200607</v>
      </c>
      <c r="B200" s="11">
        <v>2.482390559976802E-3</v>
      </c>
      <c r="C200" s="11">
        <v>-2.376601871005034E-3</v>
      </c>
      <c r="D200" s="11">
        <v>6.8734771762738178E-3</v>
      </c>
      <c r="E200" s="11">
        <v>3.47980025327221E-3</v>
      </c>
      <c r="F200" s="11">
        <v>3.0023599999999999E-3</v>
      </c>
      <c r="G200">
        <v>8.9822096765996094E-3</v>
      </c>
      <c r="H200" s="6">
        <v>6.0079499999999997E-3</v>
      </c>
      <c r="J200" s="12">
        <f t="shared" si="22"/>
        <v>-4.3910866162970158E-3</v>
      </c>
      <c r="K200" s="12">
        <f t="shared" si="23"/>
        <v>-5.199694400231979E-4</v>
      </c>
      <c r="L200" s="12">
        <f t="shared" si="24"/>
        <v>-6.4998191166228073E-3</v>
      </c>
      <c r="M200" s="11">
        <f t="shared" si="25"/>
        <v>-3.5255594400231977E-3</v>
      </c>
      <c r="N200" s="11">
        <f t="shared" si="26"/>
        <v>3.8711171762738179E-3</v>
      </c>
      <c r="O200" s="11">
        <f t="shared" si="27"/>
        <v>-2.1087325003257915E-3</v>
      </c>
      <c r="P200" s="11">
        <f t="shared" si="28"/>
        <v>8.6552717627381807E-4</v>
      </c>
    </row>
    <row r="201" spans="1:16" x14ac:dyDescent="0.2">
      <c r="A201">
        <v>200608</v>
      </c>
      <c r="B201" s="11">
        <v>1.8434123968993153E-2</v>
      </c>
      <c r="C201" s="11">
        <v>2.482390559976802E-3</v>
      </c>
      <c r="D201" s="11">
        <v>6.9204905315732963E-3</v>
      </c>
      <c r="E201" s="11">
        <v>3.5065044027645688E-3</v>
      </c>
      <c r="F201" s="11">
        <v>7.7189999999999995E-4</v>
      </c>
      <c r="G201">
        <v>8.7951379817669418E-3</v>
      </c>
      <c r="H201" s="6">
        <v>-1.0995E-3</v>
      </c>
      <c r="J201" s="12">
        <f t="shared" si="22"/>
        <v>1.1513633437419856E-2</v>
      </c>
      <c r="K201" s="12">
        <f t="shared" si="23"/>
        <v>1.7662223968993154E-2</v>
      </c>
      <c r="L201" s="12">
        <f t="shared" si="24"/>
        <v>9.6389859872262115E-3</v>
      </c>
      <c r="M201" s="11">
        <f t="shared" si="25"/>
        <v>1.9533623968993153E-2</v>
      </c>
      <c r="N201" s="11">
        <f t="shared" si="26"/>
        <v>-6.1485905315732982E-3</v>
      </c>
      <c r="O201" s="11">
        <f t="shared" si="27"/>
        <v>1.8746474501936446E-3</v>
      </c>
      <c r="P201" s="11">
        <f t="shared" si="28"/>
        <v>-8.0199905315732969E-3</v>
      </c>
    </row>
    <row r="202" spans="1:16" x14ac:dyDescent="0.2">
      <c r="A202">
        <v>200609</v>
      </c>
      <c r="B202" s="11">
        <v>2.1755032911615305E-2</v>
      </c>
      <c r="C202" s="11">
        <v>1.8434123968993153E-2</v>
      </c>
      <c r="D202" s="11">
        <v>6.9675038868727748E-3</v>
      </c>
      <c r="E202" s="11">
        <v>3.5390329740815937E-3</v>
      </c>
      <c r="F202" s="11">
        <v>3.17782E-3</v>
      </c>
      <c r="G202">
        <v>3.509070605758668E-3</v>
      </c>
      <c r="H202" s="6">
        <v>3.6315800000000001E-3</v>
      </c>
      <c r="J202" s="12">
        <f t="shared" si="22"/>
        <v>1.478752902474253E-2</v>
      </c>
      <c r="K202" s="12">
        <f t="shared" si="23"/>
        <v>1.8577212911615303E-2</v>
      </c>
      <c r="L202" s="12">
        <f t="shared" si="24"/>
        <v>1.8245962305856636E-2</v>
      </c>
      <c r="M202" s="11">
        <f t="shared" si="25"/>
        <v>1.8123452911615306E-2</v>
      </c>
      <c r="N202" s="11">
        <f t="shared" si="26"/>
        <v>-3.7896838868727734E-3</v>
      </c>
      <c r="O202" s="11">
        <f t="shared" si="27"/>
        <v>-3.4584332811141063E-3</v>
      </c>
      <c r="P202" s="11">
        <f t="shared" si="28"/>
        <v>-3.3359238868727759E-3</v>
      </c>
    </row>
    <row r="203" spans="1:16" x14ac:dyDescent="0.2">
      <c r="A203">
        <v>200610</v>
      </c>
      <c r="B203" s="11">
        <v>2.8385469424719749E-2</v>
      </c>
      <c r="C203" s="11">
        <v>2.1755032911615305E-2</v>
      </c>
      <c r="D203" s="11">
        <v>6.9704969507349843E-3</v>
      </c>
      <c r="E203" s="11">
        <v>3.5832437150969641E-3</v>
      </c>
      <c r="F203" s="11">
        <v>3.1361900000000001E-3</v>
      </c>
      <c r="G203">
        <v>7.0605977486077401E-3</v>
      </c>
      <c r="H203" s="6">
        <v>7.43729E-3</v>
      </c>
      <c r="J203" s="12">
        <f t="shared" si="22"/>
        <v>2.1414972473984765E-2</v>
      </c>
      <c r="K203" s="12">
        <f t="shared" si="23"/>
        <v>2.5249279424719748E-2</v>
      </c>
      <c r="L203" s="12">
        <f t="shared" si="24"/>
        <v>2.1324871676112009E-2</v>
      </c>
      <c r="M203" s="11">
        <f t="shared" si="25"/>
        <v>2.094817942471975E-2</v>
      </c>
      <c r="N203" s="11">
        <f t="shared" si="26"/>
        <v>-3.8343069507349829E-3</v>
      </c>
      <c r="O203" s="11">
        <f t="shared" si="27"/>
        <v>9.0100797872756655E-5</v>
      </c>
      <c r="P203" s="11">
        <f t="shared" si="28"/>
        <v>4.6679304926501575E-4</v>
      </c>
    </row>
    <row r="204" spans="1:16" x14ac:dyDescent="0.2">
      <c r="A204">
        <v>200611</v>
      </c>
      <c r="B204" s="11">
        <v>1.3671177782243898E-2</v>
      </c>
      <c r="C204" s="11">
        <v>2.8385469424719749E-2</v>
      </c>
      <c r="D204" s="11">
        <v>6.9734900145971938E-3</v>
      </c>
      <c r="E204" s="11">
        <v>3.6011618928361239E-3</v>
      </c>
      <c r="F204" s="11">
        <v>3.7773300000000002E-3</v>
      </c>
      <c r="G204">
        <v>5.2755933149214417E-3</v>
      </c>
      <c r="H204" s="6">
        <v>6.1217900000000002E-3</v>
      </c>
      <c r="J204" s="12">
        <f t="shared" si="22"/>
        <v>6.6976877676467039E-3</v>
      </c>
      <c r="K204" s="12">
        <f t="shared" si="23"/>
        <v>9.8938477822438971E-3</v>
      </c>
      <c r="L204" s="12">
        <f t="shared" si="24"/>
        <v>8.3955844673224561E-3</v>
      </c>
      <c r="M204" s="11">
        <f t="shared" si="25"/>
        <v>7.5493877822438975E-3</v>
      </c>
      <c r="N204" s="11">
        <f t="shared" si="26"/>
        <v>-3.1961600145971932E-3</v>
      </c>
      <c r="O204" s="11">
        <f t="shared" si="27"/>
        <v>-1.6978966996757522E-3</v>
      </c>
      <c r="P204" s="11">
        <f t="shared" si="28"/>
        <v>-8.5170001459719362E-4</v>
      </c>
    </row>
    <row r="205" spans="1:16" x14ac:dyDescent="0.2">
      <c r="A205">
        <v>200612</v>
      </c>
      <c r="B205" s="11">
        <v>9.9480019187826035E-3</v>
      </c>
      <c r="C205" s="11">
        <v>1.3671177782243898E-2</v>
      </c>
      <c r="D205" s="11">
        <v>7.0921171762794999E-3</v>
      </c>
      <c r="E205" s="11">
        <v>3.6124151552934759E-3</v>
      </c>
      <c r="F205" s="11">
        <v>5.0801700000000002E-3</v>
      </c>
      <c r="G205">
        <v>7.4267619948757456E-3</v>
      </c>
      <c r="H205" s="6">
        <v>1.100024E-2</v>
      </c>
      <c r="J205" s="12">
        <f t="shared" si="22"/>
        <v>2.8558847425031036E-3</v>
      </c>
      <c r="K205" s="12">
        <f t="shared" si="23"/>
        <v>4.8678319187826034E-3</v>
      </c>
      <c r="L205" s="12">
        <f t="shared" si="24"/>
        <v>2.5212399239068579E-3</v>
      </c>
      <c r="M205" s="11">
        <f t="shared" si="25"/>
        <v>-1.0522380812173961E-3</v>
      </c>
      <c r="N205" s="11">
        <f t="shared" si="26"/>
        <v>-2.0119471762794997E-3</v>
      </c>
      <c r="O205" s="11">
        <f t="shared" si="27"/>
        <v>3.3464481859624574E-4</v>
      </c>
      <c r="P205" s="11">
        <f t="shared" si="28"/>
        <v>1.8036466612857075E-3</v>
      </c>
    </row>
    <row r="206" spans="1:16" x14ac:dyDescent="0.2">
      <c r="A206">
        <v>200701</v>
      </c>
      <c r="B206" s="11">
        <v>1.1255083792276931E-2</v>
      </c>
      <c r="C206" s="11">
        <v>9.9480019187826035E-3</v>
      </c>
      <c r="D206" s="11">
        <v>7.2107443379618059E-3</v>
      </c>
      <c r="E206" s="11">
        <v>3.6259420024385793E-3</v>
      </c>
      <c r="F206" s="11">
        <v>7.14885E-3</v>
      </c>
      <c r="G206">
        <v>4.7178465109904604E-3</v>
      </c>
      <c r="H206" s="6">
        <v>5.4942899999999998E-3</v>
      </c>
      <c r="J206" s="12">
        <f t="shared" si="22"/>
        <v>4.0443394543151247E-3</v>
      </c>
      <c r="K206" s="12">
        <f t="shared" si="23"/>
        <v>4.1062337922769306E-3</v>
      </c>
      <c r="L206" s="12">
        <f t="shared" si="24"/>
        <v>6.5372372812864702E-3</v>
      </c>
      <c r="M206" s="11">
        <f t="shared" si="25"/>
        <v>5.7607937922769309E-3</v>
      </c>
      <c r="N206" s="11">
        <f t="shared" si="26"/>
        <v>-6.1894337961805948E-5</v>
      </c>
      <c r="O206" s="11">
        <f t="shared" si="27"/>
        <v>-2.4928978269713456E-3</v>
      </c>
      <c r="P206" s="11">
        <f t="shared" si="28"/>
        <v>-1.7164543379618062E-3</v>
      </c>
    </row>
    <row r="207" spans="1:16" x14ac:dyDescent="0.2">
      <c r="A207">
        <v>200702</v>
      </c>
      <c r="B207" s="11">
        <v>-2.4791791740648706E-2</v>
      </c>
      <c r="C207" s="11">
        <v>1.1255083792276931E-2</v>
      </c>
      <c r="D207" s="11">
        <v>7.0921171762794999E-3</v>
      </c>
      <c r="E207" s="11">
        <v>3.5757339922917824E-3</v>
      </c>
      <c r="F207" s="11">
        <v>7.8077900000000002E-3</v>
      </c>
      <c r="G207">
        <v>5.1999134945034517E-3</v>
      </c>
      <c r="H207" s="6">
        <v>2.5198999999999998E-3</v>
      </c>
      <c r="J207" s="12">
        <f t="shared" si="22"/>
        <v>-3.1883908916928203E-2</v>
      </c>
      <c r="K207" s="12">
        <f t="shared" si="23"/>
        <v>-3.2599581740648705E-2</v>
      </c>
      <c r="L207" s="12">
        <f t="shared" si="24"/>
        <v>-2.9991705235152159E-2</v>
      </c>
      <c r="M207" s="11">
        <f t="shared" si="25"/>
        <v>-2.7311691740648705E-2</v>
      </c>
      <c r="N207" s="11">
        <f t="shared" si="26"/>
        <v>-7.1567282372050206E-4</v>
      </c>
      <c r="O207" s="11">
        <f t="shared" si="27"/>
        <v>1.8922036817760439E-3</v>
      </c>
      <c r="P207" s="11">
        <f t="shared" si="28"/>
        <v>4.5722171762794979E-3</v>
      </c>
    </row>
    <row r="208" spans="1:16" x14ac:dyDescent="0.2">
      <c r="A208">
        <v>200703</v>
      </c>
      <c r="B208" s="11">
        <v>7.2994366108025711E-3</v>
      </c>
      <c r="C208" s="11">
        <v>-2.4791791740648706E-2</v>
      </c>
      <c r="D208" s="11">
        <v>7.2107443379618059E-3</v>
      </c>
      <c r="E208" s="11">
        <v>3.5823013690440063E-3</v>
      </c>
      <c r="F208" s="11">
        <v>1.253931E-2</v>
      </c>
      <c r="G208">
        <v>3.5507189273470338E-3</v>
      </c>
      <c r="H208" s="6">
        <v>7.3692499999999999E-3</v>
      </c>
      <c r="J208" s="12">
        <f t="shared" si="22"/>
        <v>8.8692272840765196E-5</v>
      </c>
      <c r="K208" s="12">
        <f t="shared" si="23"/>
        <v>-5.2398733891974286E-3</v>
      </c>
      <c r="L208" s="12">
        <f t="shared" si="24"/>
        <v>3.7487176834555373E-3</v>
      </c>
      <c r="M208" s="11">
        <f t="shared" si="25"/>
        <v>-6.9813389197428792E-5</v>
      </c>
      <c r="N208" s="11">
        <f t="shared" si="26"/>
        <v>-5.1511811163566634E-3</v>
      </c>
      <c r="O208" s="11">
        <f t="shared" si="27"/>
        <v>-3.6600254106147721E-3</v>
      </c>
      <c r="P208" s="11">
        <f t="shared" si="28"/>
        <v>1.8878883643336404E-5</v>
      </c>
    </row>
    <row r="209" spans="1:16" x14ac:dyDescent="0.2">
      <c r="A209">
        <v>200704</v>
      </c>
      <c r="B209" s="11">
        <v>3.9758057844327524E-2</v>
      </c>
      <c r="C209" s="11">
        <v>7.2994366108025711E-3</v>
      </c>
      <c r="D209" s="11">
        <v>7.2442729483008879E-3</v>
      </c>
      <c r="E209" s="11">
        <v>3.6459910811483787E-3</v>
      </c>
      <c r="F209" s="11">
        <v>6.3279599999999997E-3</v>
      </c>
      <c r="G209">
        <v>-3.889914931738725E-4</v>
      </c>
      <c r="H209" s="6">
        <v>1.78181E-3</v>
      </c>
      <c r="J209" s="12">
        <f t="shared" si="22"/>
        <v>3.2513784896026639E-2</v>
      </c>
      <c r="K209" s="12">
        <f t="shared" si="23"/>
        <v>3.3430097844327523E-2</v>
      </c>
      <c r="L209" s="12">
        <f t="shared" si="24"/>
        <v>4.0147049337501399E-2</v>
      </c>
      <c r="M209" s="11">
        <f t="shared" si="25"/>
        <v>3.7976247844327522E-2</v>
      </c>
      <c r="N209" s="11">
        <f t="shared" si="26"/>
        <v>-9.1631294830088472E-4</v>
      </c>
      <c r="O209" s="11">
        <f t="shared" si="27"/>
        <v>-7.6332644414747602E-3</v>
      </c>
      <c r="P209" s="11">
        <f t="shared" si="28"/>
        <v>-5.4624629483008835E-3</v>
      </c>
    </row>
    <row r="210" spans="1:16" x14ac:dyDescent="0.2">
      <c r="A210">
        <v>200705</v>
      </c>
      <c r="B210" s="11">
        <v>2.9492817612377355E-2</v>
      </c>
      <c r="C210" s="11">
        <v>3.9758057844327524E-2</v>
      </c>
      <c r="D210" s="11">
        <v>7.2778015586399698E-3</v>
      </c>
      <c r="E210" s="11">
        <v>3.6914160838394661E-3</v>
      </c>
      <c r="F210" s="11">
        <v>6.6463900000000003E-3</v>
      </c>
      <c r="G210">
        <v>2.684786305416925E-3</v>
      </c>
      <c r="H210" s="6">
        <v>3.33191E-3</v>
      </c>
      <c r="J210" s="12">
        <f t="shared" si="22"/>
        <v>2.2215016053737387E-2</v>
      </c>
      <c r="K210" s="12">
        <f t="shared" si="23"/>
        <v>2.2846427612377353E-2</v>
      </c>
      <c r="L210" s="12">
        <f t="shared" si="24"/>
        <v>2.6808031306960429E-2</v>
      </c>
      <c r="M210" s="11">
        <f t="shared" si="25"/>
        <v>2.6160907612377354E-2</v>
      </c>
      <c r="N210" s="11">
        <f t="shared" si="26"/>
        <v>-6.3141155863996601E-4</v>
      </c>
      <c r="O210" s="11">
        <f t="shared" si="27"/>
        <v>-4.5930152532230421E-3</v>
      </c>
      <c r="P210" s="11">
        <f t="shared" si="28"/>
        <v>-3.9458915586399676E-3</v>
      </c>
    </row>
    <row r="211" spans="1:16" x14ac:dyDescent="0.2">
      <c r="A211">
        <v>200706</v>
      </c>
      <c r="B211" s="11">
        <v>-2.0376388215666938E-2</v>
      </c>
      <c r="C211" s="11">
        <v>2.9492817612377355E-2</v>
      </c>
      <c r="D211" s="11">
        <v>7.2442729483008879E-3</v>
      </c>
      <c r="E211" s="11">
        <v>3.6491918657701565E-3</v>
      </c>
      <c r="F211" s="11">
        <v>6.0917799999999998E-3</v>
      </c>
      <c r="G211">
        <v>4.5532293283113224E-3</v>
      </c>
      <c r="H211" s="6">
        <v>3.4617599999999999E-3</v>
      </c>
      <c r="J211" s="12">
        <f t="shared" si="22"/>
        <v>-2.7620661163967827E-2</v>
      </c>
      <c r="K211" s="12">
        <f t="shared" si="23"/>
        <v>-2.6468168215666936E-2</v>
      </c>
      <c r="L211" s="12">
        <f t="shared" si="24"/>
        <v>-2.4929617543978259E-2</v>
      </c>
      <c r="M211" s="11">
        <f t="shared" si="25"/>
        <v>-2.3838148215666939E-2</v>
      </c>
      <c r="N211" s="11">
        <f t="shared" si="26"/>
        <v>1.1524929483008907E-3</v>
      </c>
      <c r="O211" s="11">
        <f t="shared" si="27"/>
        <v>2.6910436199895672E-3</v>
      </c>
      <c r="P211" s="11">
        <f t="shared" si="28"/>
        <v>3.7825129483008875E-3</v>
      </c>
    </row>
    <row r="212" spans="1:16" x14ac:dyDescent="0.2">
      <c r="A212">
        <v>200707</v>
      </c>
      <c r="B212" s="11">
        <v>-3.5016390754979997E-2</v>
      </c>
      <c r="C212" s="11">
        <v>-2.0376388215666938E-2</v>
      </c>
      <c r="D212" s="11">
        <v>7.2107443379618059E-3</v>
      </c>
      <c r="E212" s="11">
        <v>3.5814763095166537E-3</v>
      </c>
      <c r="F212" s="11">
        <v>8.9734099999999994E-3</v>
      </c>
      <c r="G212">
        <v>9.7381378956039946E-3</v>
      </c>
      <c r="H212" s="6">
        <v>5.55515E-3</v>
      </c>
      <c r="J212" s="12">
        <f t="shared" si="22"/>
        <v>-4.2227135092941806E-2</v>
      </c>
      <c r="K212" s="12">
        <f t="shared" si="23"/>
        <v>-4.3989800754979998E-2</v>
      </c>
      <c r="L212" s="12">
        <f t="shared" si="24"/>
        <v>-4.4754528650583991E-2</v>
      </c>
      <c r="M212" s="11">
        <f t="shared" si="25"/>
        <v>-4.0571540754979998E-2</v>
      </c>
      <c r="N212" s="11">
        <f t="shared" si="26"/>
        <v>-1.7626656620381917E-3</v>
      </c>
      <c r="O212" s="11">
        <f t="shared" si="27"/>
        <v>-2.5273935576421852E-3</v>
      </c>
      <c r="P212" s="11">
        <f t="shared" si="28"/>
        <v>1.6555943379618077E-3</v>
      </c>
    </row>
    <row r="213" spans="1:16" x14ac:dyDescent="0.2">
      <c r="A213">
        <v>200708</v>
      </c>
      <c r="B213" s="11">
        <v>1.07842861955932E-2</v>
      </c>
      <c r="C213" s="11">
        <v>-3.5016390754979997E-2</v>
      </c>
      <c r="D213" s="11">
        <v>7.2442729483008879E-3</v>
      </c>
      <c r="E213" s="11">
        <v>3.5940686344923117E-3</v>
      </c>
      <c r="F213" s="11">
        <v>6.1388900000000001E-3</v>
      </c>
      <c r="G213">
        <v>9.9903666367047849E-3</v>
      </c>
      <c r="H213" s="6">
        <v>6.4421799999999996E-3</v>
      </c>
      <c r="J213" s="12">
        <f t="shared" si="22"/>
        <v>3.5400132472923123E-3</v>
      </c>
      <c r="K213" s="12">
        <f t="shared" si="23"/>
        <v>4.6453961955932E-3</v>
      </c>
      <c r="L213" s="12">
        <f t="shared" si="24"/>
        <v>7.9391955888841528E-4</v>
      </c>
      <c r="M213" s="11">
        <f t="shared" si="25"/>
        <v>4.3421061955932006E-3</v>
      </c>
      <c r="N213" s="11">
        <f t="shared" si="26"/>
        <v>-1.1053829483008877E-3</v>
      </c>
      <c r="O213" s="11">
        <f t="shared" si="27"/>
        <v>2.7460936884038971E-3</v>
      </c>
      <c r="P213" s="11">
        <f t="shared" si="28"/>
        <v>-8.0209294830088824E-4</v>
      </c>
    </row>
    <row r="214" spans="1:16" x14ac:dyDescent="0.2">
      <c r="A214">
        <v>200709</v>
      </c>
      <c r="B214" s="11">
        <v>3.3392791871706996E-2</v>
      </c>
      <c r="C214" s="11">
        <v>1.07842861955932E-2</v>
      </c>
      <c r="D214" s="11">
        <v>7.2778015586399698E-3</v>
      </c>
      <c r="E214" s="11">
        <v>3.6460733870877999E-3</v>
      </c>
      <c r="F214" s="11">
        <v>4.3151400000000003E-3</v>
      </c>
      <c r="G214">
        <v>1.0926524478293891E-2</v>
      </c>
      <c r="H214" s="6">
        <v>1.136623E-2</v>
      </c>
      <c r="J214" s="12">
        <f t="shared" si="22"/>
        <v>2.6114990313067028E-2</v>
      </c>
      <c r="K214" s="12">
        <f t="shared" si="23"/>
        <v>2.9077651871706994E-2</v>
      </c>
      <c r="L214" s="12">
        <f t="shared" si="24"/>
        <v>2.2466267393413106E-2</v>
      </c>
      <c r="M214" s="11">
        <f t="shared" si="25"/>
        <v>2.2026561871706998E-2</v>
      </c>
      <c r="N214" s="11">
        <f t="shared" si="26"/>
        <v>-2.962661558639966E-3</v>
      </c>
      <c r="O214" s="11">
        <f t="shared" si="27"/>
        <v>3.6487229196539225E-3</v>
      </c>
      <c r="P214" s="11">
        <f t="shared" si="28"/>
        <v>4.08842844136003E-3</v>
      </c>
    </row>
    <row r="215" spans="1:16" x14ac:dyDescent="0.2">
      <c r="A215">
        <v>200710</v>
      </c>
      <c r="B215" s="11">
        <v>1.292172790052017E-2</v>
      </c>
      <c r="C215" s="11">
        <v>3.3392791871706996E-2</v>
      </c>
      <c r="D215" s="11">
        <v>7.2886190847212705E-3</v>
      </c>
      <c r="E215" s="11">
        <v>3.6622330639404697E-3</v>
      </c>
      <c r="F215" s="11">
        <v>3.1585900000000002E-3</v>
      </c>
      <c r="G215">
        <v>8.7814580024791512E-3</v>
      </c>
      <c r="H215" s="6">
        <v>-1.0061E-3</v>
      </c>
      <c r="J215" s="12">
        <f t="shared" si="22"/>
        <v>5.6331088157988993E-3</v>
      </c>
      <c r="K215" s="12">
        <f t="shared" si="23"/>
        <v>9.7631379005201704E-3</v>
      </c>
      <c r="L215" s="12">
        <f t="shared" si="24"/>
        <v>4.1402698980410185E-3</v>
      </c>
      <c r="M215" s="11">
        <f t="shared" si="25"/>
        <v>1.3927827900520169E-2</v>
      </c>
      <c r="N215" s="11">
        <f t="shared" si="26"/>
        <v>-4.1300290847212711E-3</v>
      </c>
      <c r="O215" s="11">
        <f t="shared" si="27"/>
        <v>1.4928389177578808E-3</v>
      </c>
      <c r="P215" s="11">
        <f t="shared" si="28"/>
        <v>-8.2947190847212707E-3</v>
      </c>
    </row>
    <row r="216" spans="1:16" x14ac:dyDescent="0.2">
      <c r="A216">
        <v>200711</v>
      </c>
      <c r="B216" s="11">
        <v>-4.6226555720355382E-2</v>
      </c>
      <c r="C216" s="11">
        <v>1.292172790052017E-2</v>
      </c>
      <c r="D216" s="11">
        <v>7.2778015586399698E-3</v>
      </c>
      <c r="E216" s="11">
        <v>3.5754699530112593E-3</v>
      </c>
      <c r="F216" s="11">
        <v>9.3055000000000004E-4</v>
      </c>
      <c r="G216">
        <v>9.8497132638261167E-3</v>
      </c>
      <c r="H216" s="6">
        <v>7.7387200000000001E-3</v>
      </c>
      <c r="J216" s="12">
        <f t="shared" si="22"/>
        <v>-5.350435727899535E-2</v>
      </c>
      <c r="K216" s="12">
        <f t="shared" si="23"/>
        <v>-4.7157105720355384E-2</v>
      </c>
      <c r="L216" s="12">
        <f t="shared" si="24"/>
        <v>-5.6076268984181499E-2</v>
      </c>
      <c r="M216" s="11">
        <f t="shared" si="25"/>
        <v>-5.396527572035538E-2</v>
      </c>
      <c r="N216" s="11">
        <f t="shared" si="26"/>
        <v>6.3472515586399658E-3</v>
      </c>
      <c r="O216" s="11">
        <f t="shared" si="27"/>
        <v>-2.5719117051861487E-3</v>
      </c>
      <c r="P216" s="11">
        <f t="shared" si="28"/>
        <v>-4.6091844136002952E-4</v>
      </c>
    </row>
    <row r="217" spans="1:16" x14ac:dyDescent="0.2">
      <c r="A217">
        <v>200712</v>
      </c>
      <c r="B217" s="11">
        <v>-9.5964299178698184E-3</v>
      </c>
      <c r="C217" s="11">
        <v>-4.6226555720355382E-2</v>
      </c>
      <c r="D217" s="11">
        <v>7.2442729483008879E-3</v>
      </c>
      <c r="E217" s="11">
        <v>3.5526020712909798E-3</v>
      </c>
      <c r="F217" s="11">
        <v>7.6077899999999997E-3</v>
      </c>
      <c r="G217">
        <v>7.2904527982830076E-3</v>
      </c>
      <c r="H217" s="6">
        <v>4.5635099999999998E-3</v>
      </c>
      <c r="J217" s="12">
        <f t="shared" si="22"/>
        <v>-1.6840702866170707E-2</v>
      </c>
      <c r="K217" s="12">
        <f t="shared" si="23"/>
        <v>-1.7204219917869818E-2</v>
      </c>
      <c r="L217" s="12">
        <f t="shared" si="24"/>
        <v>-1.6886882716152827E-2</v>
      </c>
      <c r="M217" s="11">
        <f t="shared" si="25"/>
        <v>-1.4159939917869818E-2</v>
      </c>
      <c r="N217" s="11">
        <f t="shared" si="26"/>
        <v>-3.6351705169911097E-4</v>
      </c>
      <c r="O217" s="11">
        <f t="shared" si="27"/>
        <v>-4.6179849982119769E-5</v>
      </c>
      <c r="P217" s="11">
        <f t="shared" si="28"/>
        <v>2.6807629483008889E-3</v>
      </c>
    </row>
    <row r="218" spans="1:16" x14ac:dyDescent="0.2">
      <c r="A218">
        <v>200801</v>
      </c>
      <c r="B218" s="11">
        <v>-6.3721742407318566E-2</v>
      </c>
      <c r="C218" s="11">
        <v>-9.5964299178698184E-3</v>
      </c>
      <c r="D218" s="11">
        <v>7.2107443379618059E-3</v>
      </c>
      <c r="E218" s="11">
        <v>3.4360087533037878E-3</v>
      </c>
      <c r="F218" s="11">
        <v>6.2757400000000001E-3</v>
      </c>
      <c r="G218">
        <v>1.1250495182959541E-2</v>
      </c>
      <c r="H218" s="6">
        <v>1.1053260000000001E-2</v>
      </c>
      <c r="J218" s="12">
        <f t="shared" si="22"/>
        <v>-7.0932486745280368E-2</v>
      </c>
      <c r="K218" s="12">
        <f t="shared" si="23"/>
        <v>-6.9997482407318568E-2</v>
      </c>
      <c r="L218" s="12">
        <f t="shared" si="24"/>
        <v>-7.4972237590278101E-2</v>
      </c>
      <c r="M218" s="11">
        <f t="shared" si="25"/>
        <v>-7.4775002407318561E-2</v>
      </c>
      <c r="N218" s="11">
        <f t="shared" si="26"/>
        <v>9.350043379618006E-4</v>
      </c>
      <c r="O218" s="11">
        <f t="shared" si="27"/>
        <v>-4.0397508449977332E-3</v>
      </c>
      <c r="P218" s="11">
        <f t="shared" si="28"/>
        <v>-3.8425156620381928E-3</v>
      </c>
    </row>
    <row r="219" spans="1:16" x14ac:dyDescent="0.2">
      <c r="A219">
        <v>200802</v>
      </c>
      <c r="B219" s="11">
        <v>-3.5388914414885418E-2</v>
      </c>
      <c r="C219" s="11">
        <v>-6.3721742407318566E-2</v>
      </c>
      <c r="D219" s="11">
        <v>7.0921171762794999E-3</v>
      </c>
      <c r="E219" s="11">
        <v>3.3688376059539797E-3</v>
      </c>
      <c r="F219" s="11">
        <v>1.21879E-3</v>
      </c>
      <c r="G219">
        <v>7.2857917369766644E-3</v>
      </c>
      <c r="H219" s="6">
        <v>-3.3449E-3</v>
      </c>
      <c r="J219" s="12">
        <f t="shared" si="22"/>
        <v>-4.2481031591164918E-2</v>
      </c>
      <c r="K219" s="12">
        <f t="shared" si="23"/>
        <v>-3.6607704414885416E-2</v>
      </c>
      <c r="L219" s="12">
        <f t="shared" si="24"/>
        <v>-4.2674706151862085E-2</v>
      </c>
      <c r="M219" s="11">
        <f t="shared" si="25"/>
        <v>-3.204401441488542E-2</v>
      </c>
      <c r="N219" s="11">
        <f t="shared" si="26"/>
        <v>5.8733271762795025E-3</v>
      </c>
      <c r="O219" s="11">
        <f t="shared" si="27"/>
        <v>-1.936745606971671E-4</v>
      </c>
      <c r="P219" s="11">
        <f t="shared" si="28"/>
        <v>1.0437017176279498E-2</v>
      </c>
    </row>
    <row r="220" spans="1:16" x14ac:dyDescent="0.2">
      <c r="A220">
        <v>200803</v>
      </c>
      <c r="B220" s="11">
        <v>-5.246456327269034E-3</v>
      </c>
      <c r="C220" s="11">
        <v>-3.5388914414885418E-2</v>
      </c>
      <c r="D220" s="11">
        <v>6.9734900145971938E-3</v>
      </c>
      <c r="E220" s="11">
        <v>3.3539579963974635E-3</v>
      </c>
      <c r="F220" s="11">
        <v>-1.43895898E-5</v>
      </c>
      <c r="G220">
        <v>7.7177516144176566E-3</v>
      </c>
      <c r="H220" s="6">
        <v>-5.4927999999999999E-3</v>
      </c>
      <c r="J220" s="12">
        <f t="shared" si="22"/>
        <v>-1.2219946341866229E-2</v>
      </c>
      <c r="K220" s="12">
        <f t="shared" si="23"/>
        <v>-5.2320667374690343E-3</v>
      </c>
      <c r="L220" s="12">
        <f t="shared" si="24"/>
        <v>-1.2964207941686691E-2</v>
      </c>
      <c r="M220" s="11">
        <f t="shared" si="25"/>
        <v>2.4634367273096598E-4</v>
      </c>
      <c r="N220" s="11">
        <f t="shared" si="26"/>
        <v>6.9878796043971944E-3</v>
      </c>
      <c r="O220" s="11">
        <f t="shared" si="27"/>
        <v>-7.4426159982046193E-4</v>
      </c>
      <c r="P220" s="11">
        <f t="shared" si="28"/>
        <v>1.1973602669135263E-2</v>
      </c>
    </row>
    <row r="221" spans="1:16" x14ac:dyDescent="0.2">
      <c r="A221">
        <v>200804</v>
      </c>
      <c r="B221" s="11">
        <v>4.7084283102536574E-2</v>
      </c>
      <c r="C221" s="11">
        <v>-5.246456327269034E-3</v>
      </c>
      <c r="D221" s="11">
        <v>7.0921171762794999E-3</v>
      </c>
      <c r="E221" s="11">
        <v>3.4293551086494278E-3</v>
      </c>
      <c r="F221" s="11">
        <v>-7.4529000000000001E-4</v>
      </c>
      <c r="G221">
        <v>2.481981253628533E-3</v>
      </c>
      <c r="H221" s="6">
        <v>-2.2104E-3</v>
      </c>
      <c r="J221" s="12">
        <f t="shared" si="22"/>
        <v>3.9992165926257074E-2</v>
      </c>
      <c r="K221" s="12">
        <f t="shared" si="23"/>
        <v>4.7829573102536577E-2</v>
      </c>
      <c r="L221" s="12">
        <f t="shared" si="24"/>
        <v>4.4602301848908038E-2</v>
      </c>
      <c r="M221" s="11">
        <f t="shared" si="25"/>
        <v>4.9294683102536575E-2</v>
      </c>
      <c r="N221" s="11">
        <f t="shared" si="26"/>
        <v>-7.8374071762795025E-3</v>
      </c>
      <c r="O221" s="11">
        <f t="shared" si="27"/>
        <v>-4.6101359226509639E-3</v>
      </c>
      <c r="P221" s="11">
        <f t="shared" si="28"/>
        <v>-9.3025171762795011E-3</v>
      </c>
    </row>
    <row r="222" spans="1:16" x14ac:dyDescent="0.2">
      <c r="A222">
        <v>200805</v>
      </c>
      <c r="B222" s="11">
        <v>1.0873887302238551E-2</v>
      </c>
      <c r="C222" s="11">
        <v>4.7084283102536574E-2</v>
      </c>
      <c r="D222" s="11">
        <v>7.2107443379618059E-3</v>
      </c>
      <c r="E222" s="11">
        <v>3.4421684170721284E-3</v>
      </c>
      <c r="F222" s="11">
        <v>-6.1396300000000001E-3</v>
      </c>
      <c r="G222">
        <v>3.6896518940755202E-3</v>
      </c>
      <c r="H222" s="6">
        <v>-3.8053000000000002E-3</v>
      </c>
      <c r="J222" s="12">
        <f t="shared" si="22"/>
        <v>3.6631429642767447E-3</v>
      </c>
      <c r="K222" s="12">
        <f t="shared" si="23"/>
        <v>1.7013517302238552E-2</v>
      </c>
      <c r="L222" s="12">
        <f t="shared" si="24"/>
        <v>7.18423540816303E-3</v>
      </c>
      <c r="M222" s="11">
        <f t="shared" si="25"/>
        <v>1.467918730223855E-2</v>
      </c>
      <c r="N222" s="11">
        <f t="shared" si="26"/>
        <v>-1.3350374337961808E-2</v>
      </c>
      <c r="O222" s="11">
        <f t="shared" si="27"/>
        <v>-3.5210924438862853E-3</v>
      </c>
      <c r="P222" s="11">
        <f t="shared" si="28"/>
        <v>-1.1016044337961805E-2</v>
      </c>
    </row>
    <row r="223" spans="1:16" x14ac:dyDescent="0.2">
      <c r="A223">
        <v>200806</v>
      </c>
      <c r="B223" s="11">
        <v>-8.9567226381184833E-2</v>
      </c>
      <c r="C223" s="11">
        <v>1.0873887302238551E-2</v>
      </c>
      <c r="D223" s="11">
        <v>7.0921171762794999E-3</v>
      </c>
      <c r="E223" s="11">
        <v>3.2823584603740921E-3</v>
      </c>
      <c r="F223" s="11">
        <v>-4.9781699999999996E-3</v>
      </c>
      <c r="G223">
        <v>2.1923239357786802E-3</v>
      </c>
      <c r="H223" s="6">
        <v>4.3085700000000003E-3</v>
      </c>
      <c r="J223" s="12">
        <f t="shared" si="22"/>
        <v>-9.6659343557464333E-2</v>
      </c>
      <c r="K223" s="12">
        <f t="shared" si="23"/>
        <v>-8.458905638118483E-2</v>
      </c>
      <c r="L223" s="12">
        <f t="shared" si="24"/>
        <v>-9.175955031696352E-2</v>
      </c>
      <c r="M223" s="11">
        <f t="shared" si="25"/>
        <v>-9.3875796381184831E-2</v>
      </c>
      <c r="N223" s="11">
        <f t="shared" si="26"/>
        <v>1.2070287176279504E-2</v>
      </c>
      <c r="O223" s="11">
        <f t="shared" si="27"/>
        <v>4.8997932405008132E-3</v>
      </c>
      <c r="P223" s="11">
        <f t="shared" si="28"/>
        <v>2.7835471762795022E-3</v>
      </c>
    </row>
    <row r="224" spans="1:16" x14ac:dyDescent="0.2">
      <c r="A224">
        <v>200807</v>
      </c>
      <c r="B224" s="11">
        <v>-9.37834598148099E-3</v>
      </c>
      <c r="C224" s="11">
        <v>-8.9567226381184833E-2</v>
      </c>
      <c r="D224" s="11">
        <v>6.9734900145971938E-3</v>
      </c>
      <c r="E224" s="11">
        <v>3.2606419862028142E-3</v>
      </c>
      <c r="F224" s="11">
        <v>1.78364377E-5</v>
      </c>
      <c r="G224">
        <v>9.0282179971779807E-3</v>
      </c>
      <c r="H224" s="6">
        <v>4.1062E-3</v>
      </c>
      <c r="J224" s="12">
        <f t="shared" si="22"/>
        <v>-1.6351835996078184E-2</v>
      </c>
      <c r="K224" s="12">
        <f t="shared" si="23"/>
        <v>-9.3961824191809897E-3</v>
      </c>
      <c r="L224" s="12">
        <f t="shared" si="24"/>
        <v>-1.8406563978658971E-2</v>
      </c>
      <c r="M224" s="11">
        <f t="shared" si="25"/>
        <v>-1.3484545981480991E-2</v>
      </c>
      <c r="N224" s="11">
        <f t="shared" si="26"/>
        <v>6.9556535768971941E-3</v>
      </c>
      <c r="O224" s="11">
        <f t="shared" si="27"/>
        <v>-2.0547279825807868E-3</v>
      </c>
      <c r="P224" s="11">
        <f t="shared" si="28"/>
        <v>2.867290014597193E-3</v>
      </c>
    </row>
    <row r="225" spans="1:16" x14ac:dyDescent="0.2">
      <c r="A225">
        <v>200808</v>
      </c>
      <c r="B225" s="11">
        <v>1.2551984427437332E-2</v>
      </c>
      <c r="C225" s="11">
        <v>-9.37834598148099E-3</v>
      </c>
      <c r="D225" s="11">
        <v>7.0921171762794999E-3</v>
      </c>
      <c r="E225" s="11">
        <v>3.2765518191501335E-3</v>
      </c>
      <c r="F225" s="11">
        <v>-4.5862000000000002E-4</v>
      </c>
      <c r="G225">
        <v>7.9765119641924086E-3</v>
      </c>
      <c r="H225" s="6">
        <v>3.50469E-3</v>
      </c>
      <c r="J225" s="12">
        <f t="shared" si="22"/>
        <v>5.4598672511578326E-3</v>
      </c>
      <c r="K225" s="12">
        <f t="shared" si="23"/>
        <v>1.3010604427437332E-2</v>
      </c>
      <c r="L225" s="12">
        <f t="shared" si="24"/>
        <v>4.5754724632449239E-3</v>
      </c>
      <c r="M225" s="11">
        <f t="shared" si="25"/>
        <v>9.0472944274373329E-3</v>
      </c>
      <c r="N225" s="11">
        <f t="shared" si="26"/>
        <v>-7.5507371762794998E-3</v>
      </c>
      <c r="O225" s="11">
        <f t="shared" si="27"/>
        <v>8.8439478791290868E-4</v>
      </c>
      <c r="P225" s="11">
        <f t="shared" si="28"/>
        <v>-3.5874271762795003E-3</v>
      </c>
    </row>
    <row r="226" spans="1:16" x14ac:dyDescent="0.2">
      <c r="A226">
        <v>200809</v>
      </c>
      <c r="B226" s="11">
        <v>-9.4063477118792815E-2</v>
      </c>
      <c r="C226" s="11">
        <v>1.2551984427437332E-2</v>
      </c>
      <c r="D226" s="11">
        <v>6.9734900145971938E-3</v>
      </c>
      <c r="E226" s="11">
        <v>3.110158607290402E-3</v>
      </c>
      <c r="F226" s="11">
        <v>-1.3373300000000001E-3</v>
      </c>
      <c r="G226">
        <v>1.079644251305424E-2</v>
      </c>
      <c r="H226" s="6">
        <v>2.3563400000000002E-3</v>
      </c>
      <c r="J226" s="12">
        <f t="shared" si="22"/>
        <v>-0.10103696713339001</v>
      </c>
      <c r="K226" s="12">
        <f t="shared" si="23"/>
        <v>-9.2726147118792818E-2</v>
      </c>
      <c r="L226" s="12">
        <f t="shared" si="24"/>
        <v>-0.10485991963184706</v>
      </c>
      <c r="M226" s="11">
        <f t="shared" si="25"/>
        <v>-9.6419817118792814E-2</v>
      </c>
      <c r="N226" s="11">
        <f t="shared" si="26"/>
        <v>8.310820014597195E-3</v>
      </c>
      <c r="O226" s="11">
        <f t="shared" si="27"/>
        <v>-3.822952498457044E-3</v>
      </c>
      <c r="P226" s="11">
        <f t="shared" si="28"/>
        <v>4.6171500145971989E-3</v>
      </c>
    </row>
    <row r="227" spans="1:16" x14ac:dyDescent="0.2">
      <c r="A227">
        <v>200810</v>
      </c>
      <c r="B227" s="11">
        <v>-0.18372934401079496</v>
      </c>
      <c r="C227" s="11">
        <v>-9.4063477118792815E-2</v>
      </c>
      <c r="D227" s="11">
        <v>6.9704969507349843E-3</v>
      </c>
      <c r="E227" s="11">
        <v>2.7913198656213142E-3</v>
      </c>
      <c r="F227" s="11">
        <v>6.6854000000000002E-3</v>
      </c>
      <c r="G227">
        <v>7.6440627604407816E-3</v>
      </c>
      <c r="H227" s="6">
        <v>-1.71089E-2</v>
      </c>
      <c r="J227" s="12">
        <f t="shared" si="22"/>
        <v>-0.19069984096152995</v>
      </c>
      <c r="K227" s="12">
        <f t="shared" si="23"/>
        <v>-0.19041474401079497</v>
      </c>
      <c r="L227" s="12">
        <f t="shared" si="24"/>
        <v>-0.19137340677123574</v>
      </c>
      <c r="M227" s="11">
        <f t="shared" si="25"/>
        <v>-0.16662044401079495</v>
      </c>
      <c r="N227" s="11">
        <f t="shared" si="26"/>
        <v>2.8509695073497543E-4</v>
      </c>
      <c r="O227" s="11">
        <f t="shared" si="27"/>
        <v>-6.735658097057895E-4</v>
      </c>
      <c r="P227" s="11">
        <f t="shared" si="28"/>
        <v>2.4079396950734994E-2</v>
      </c>
    </row>
    <row r="228" spans="1:16" x14ac:dyDescent="0.2">
      <c r="A228">
        <v>200811</v>
      </c>
      <c r="B228" s="11">
        <v>-7.5306280708162684E-2</v>
      </c>
      <c r="C228" s="11">
        <v>-0.18372934401079496</v>
      </c>
      <c r="D228" s="11">
        <v>6.9675038868727748E-3</v>
      </c>
      <c r="E228" s="11">
        <v>2.658274549481989E-3</v>
      </c>
      <c r="F228" s="11">
        <v>1.099603E-2</v>
      </c>
      <c r="G228">
        <v>3.0864410364770611E-3</v>
      </c>
      <c r="H228" s="6">
        <v>-2.26319E-2</v>
      </c>
      <c r="J228" s="12">
        <f t="shared" si="22"/>
        <v>-8.2273784595035454E-2</v>
      </c>
      <c r="K228" s="12">
        <f t="shared" si="23"/>
        <v>-8.6302310708162688E-2</v>
      </c>
      <c r="L228" s="12">
        <f t="shared" si="24"/>
        <v>-7.8392721744639751E-2</v>
      </c>
      <c r="M228" s="11">
        <f t="shared" si="25"/>
        <v>-5.2674380708162688E-2</v>
      </c>
      <c r="N228" s="11">
        <f t="shared" si="26"/>
        <v>-4.0285261131272343E-3</v>
      </c>
      <c r="O228" s="11">
        <f t="shared" si="27"/>
        <v>3.8810628503957029E-3</v>
      </c>
      <c r="P228" s="11">
        <f t="shared" si="28"/>
        <v>2.9599403886872766E-2</v>
      </c>
    </row>
    <row r="229" spans="1:16" x14ac:dyDescent="0.2">
      <c r="A229">
        <v>200812</v>
      </c>
      <c r="B229" s="11">
        <v>1.038168048230163E-2</v>
      </c>
      <c r="C229" s="11">
        <v>-7.5306280708162684E-2</v>
      </c>
      <c r="D229" s="11">
        <v>6.9704969507349843E-3</v>
      </c>
      <c r="E229" s="11">
        <v>2.6714095935854239E-3</v>
      </c>
      <c r="F229" s="11">
        <v>5.6365499999999997E-3</v>
      </c>
      <c r="G229">
        <v>8.1053420143791695E-3</v>
      </c>
      <c r="H229" s="6">
        <v>-1.2200900000000001E-2</v>
      </c>
      <c r="J229" s="12">
        <f t="shared" si="22"/>
        <v>3.4111835315666457E-3</v>
      </c>
      <c r="K229" s="12">
        <f t="shared" si="23"/>
        <v>4.7451304823016302E-3</v>
      </c>
      <c r="L229" s="12">
        <f t="shared" si="24"/>
        <v>2.2763384679224605E-3</v>
      </c>
      <c r="M229" s="11">
        <f t="shared" si="25"/>
        <v>2.2582580482301631E-2</v>
      </c>
      <c r="N229" s="11">
        <f t="shared" si="26"/>
        <v>-1.3339469507349846E-3</v>
      </c>
      <c r="O229" s="11">
        <f t="shared" si="27"/>
        <v>1.1348450636441852E-3</v>
      </c>
      <c r="P229" s="11">
        <f t="shared" si="28"/>
        <v>-1.9171396950734984E-2</v>
      </c>
    </row>
    <row r="230" spans="1:16" x14ac:dyDescent="0.2">
      <c r="A230">
        <v>200901</v>
      </c>
      <c r="B230" s="11">
        <v>-8.6835966434471459E-2</v>
      </c>
      <c r="C230" s="11">
        <v>1.038168048230163E-2</v>
      </c>
      <c r="D230" s="11">
        <v>6.9675038868727748E-3</v>
      </c>
      <c r="E230" s="11">
        <v>2.5194446088179245E-3</v>
      </c>
      <c r="F230" s="11">
        <v>5.61269E-3</v>
      </c>
      <c r="G230">
        <v>7.2145895898297271E-3</v>
      </c>
      <c r="H230" s="6">
        <v>-1.1032399999999999E-2</v>
      </c>
      <c r="J230" s="12">
        <f t="shared" si="22"/>
        <v>-9.3803470321344229E-2</v>
      </c>
      <c r="K230" s="12">
        <f t="shared" si="23"/>
        <v>-9.2448656434471463E-2</v>
      </c>
      <c r="L230" s="12">
        <f t="shared" si="24"/>
        <v>-9.405055602430118E-2</v>
      </c>
      <c r="M230" s="11">
        <f t="shared" si="25"/>
        <v>-7.5803566434471462E-2</v>
      </c>
      <c r="N230" s="11">
        <f t="shared" si="26"/>
        <v>1.354813886872766E-3</v>
      </c>
      <c r="O230" s="11">
        <f t="shared" si="27"/>
        <v>-2.4708570295695065E-4</v>
      </c>
      <c r="P230" s="11">
        <f t="shared" si="28"/>
        <v>1.7999903886872767E-2</v>
      </c>
    </row>
    <row r="231" spans="1:16" x14ac:dyDescent="0.2">
      <c r="A231">
        <v>200902</v>
      </c>
      <c r="B231" s="11">
        <v>-0.1135789371997033</v>
      </c>
      <c r="C231" s="11">
        <v>-8.6835966434471459E-2</v>
      </c>
      <c r="D231" s="11">
        <v>6.9204905315732963E-3</v>
      </c>
      <c r="E231" s="11">
        <v>2.3226676904983968E-3</v>
      </c>
      <c r="F231" s="11">
        <v>-6.4209200000000001E-3</v>
      </c>
      <c r="G231">
        <v>2.268174401700295E-3</v>
      </c>
      <c r="H231" s="6">
        <v>-6.7976E-3</v>
      </c>
      <c r="J231" s="12">
        <f t="shared" si="22"/>
        <v>-0.1204994277312766</v>
      </c>
      <c r="K231" s="12">
        <f t="shared" si="23"/>
        <v>-0.1071580171997033</v>
      </c>
      <c r="L231" s="12">
        <f t="shared" si="24"/>
        <v>-0.1158471116014036</v>
      </c>
      <c r="M231" s="11">
        <f t="shared" si="25"/>
        <v>-0.1067813371997033</v>
      </c>
      <c r="N231" s="11">
        <f t="shared" si="26"/>
        <v>1.3341410531573297E-2</v>
      </c>
      <c r="O231" s="11">
        <f t="shared" si="27"/>
        <v>4.6523161298730048E-3</v>
      </c>
      <c r="P231" s="11">
        <f t="shared" si="28"/>
        <v>1.3718090531573301E-2</v>
      </c>
    </row>
    <row r="232" spans="1:16" x14ac:dyDescent="0.2">
      <c r="A232">
        <v>200903</v>
      </c>
      <c r="B232" s="11">
        <v>8.4620318573046249E-2</v>
      </c>
      <c r="C232" s="11">
        <v>-0.1135789371997033</v>
      </c>
      <c r="D232" s="11">
        <v>6.9675038868727748E-3</v>
      </c>
      <c r="E232" s="11">
        <v>2.4619192148343494E-3</v>
      </c>
      <c r="F232" s="11">
        <v>-1.407077E-2</v>
      </c>
      <c r="G232">
        <v>-5.7305851718663474E-3</v>
      </c>
      <c r="H232" s="6">
        <v>-2.5150700000000002E-2</v>
      </c>
      <c r="J232" s="12">
        <f t="shared" si="22"/>
        <v>7.765281468617348E-2</v>
      </c>
      <c r="K232" s="12">
        <f t="shared" si="23"/>
        <v>9.8691088573046246E-2</v>
      </c>
      <c r="L232" s="12">
        <f t="shared" si="24"/>
        <v>9.03509037449126E-2</v>
      </c>
      <c r="M232" s="11">
        <f t="shared" si="25"/>
        <v>0.10977101857304625</v>
      </c>
      <c r="N232" s="11">
        <f t="shared" si="26"/>
        <v>-2.1038273886872766E-2</v>
      </c>
      <c r="O232" s="11">
        <f t="shared" si="27"/>
        <v>-1.269808905873912E-2</v>
      </c>
      <c r="P232" s="11">
        <f t="shared" si="28"/>
        <v>-3.2118203886872768E-2</v>
      </c>
    </row>
    <row r="233" spans="1:16" x14ac:dyDescent="0.2">
      <c r="A233">
        <v>200904</v>
      </c>
      <c r="B233" s="11">
        <v>9.2184993403250204E-2</v>
      </c>
      <c r="C233" s="11">
        <v>8.4620318573046249E-2</v>
      </c>
      <c r="D233" s="11">
        <v>6.9704969507349843E-3</v>
      </c>
      <c r="E233" s="11">
        <v>2.613478461774241E-3</v>
      </c>
      <c r="F233" s="11">
        <v>-1.028342E-2</v>
      </c>
      <c r="G233">
        <v>7.2834007847509506E-3</v>
      </c>
      <c r="H233" s="6">
        <v>-5.2545999999999999E-3</v>
      </c>
      <c r="J233" s="12">
        <f t="shared" si="22"/>
        <v>8.521449645251522E-2</v>
      </c>
      <c r="K233" s="12">
        <f t="shared" si="23"/>
        <v>0.10246841340325021</v>
      </c>
      <c r="L233" s="12">
        <f t="shared" si="24"/>
        <v>8.490159261849925E-2</v>
      </c>
      <c r="M233" s="11">
        <f t="shared" si="25"/>
        <v>9.7439593403250202E-2</v>
      </c>
      <c r="N233" s="11">
        <f t="shared" si="26"/>
        <v>-1.7253916950734985E-2</v>
      </c>
      <c r="O233" s="11">
        <f t="shared" si="27"/>
        <v>3.1290383401597066E-4</v>
      </c>
      <c r="P233" s="11">
        <f t="shared" si="28"/>
        <v>-1.2225096950734982E-2</v>
      </c>
    </row>
    <row r="234" spans="1:16" x14ac:dyDescent="0.2">
      <c r="A234">
        <v>200905</v>
      </c>
      <c r="B234" s="11">
        <v>5.3938405702554433E-2</v>
      </c>
      <c r="C234" s="11">
        <v>9.2184993403250204E-2</v>
      </c>
      <c r="D234" s="11">
        <v>6.9734900145971938E-3</v>
      </c>
      <c r="E234" s="11">
        <v>2.7000297724669563E-3</v>
      </c>
      <c r="F234" s="11">
        <v>1.7667799999999999E-3</v>
      </c>
      <c r="G234">
        <v>7.6550574647766588E-3</v>
      </c>
      <c r="H234" s="6">
        <v>8.4343899999999999E-3</v>
      </c>
      <c r="J234" s="12">
        <f t="shared" si="22"/>
        <v>4.6964915687957243E-2</v>
      </c>
      <c r="K234" s="12">
        <f t="shared" si="23"/>
        <v>5.2171625702554431E-2</v>
      </c>
      <c r="L234" s="12">
        <f t="shared" si="24"/>
        <v>4.6283348237777772E-2</v>
      </c>
      <c r="M234" s="11">
        <f t="shared" si="25"/>
        <v>4.5504015702554433E-2</v>
      </c>
      <c r="N234" s="11">
        <f t="shared" si="26"/>
        <v>-5.2067100145971879E-3</v>
      </c>
      <c r="O234" s="11">
        <f t="shared" si="27"/>
        <v>6.8156745017947107E-4</v>
      </c>
      <c r="P234" s="11">
        <f t="shared" si="28"/>
        <v>1.4608999854028096E-3</v>
      </c>
    </row>
    <row r="235" spans="1:16" x14ac:dyDescent="0.2">
      <c r="A235">
        <v>200906</v>
      </c>
      <c r="B235" s="11">
        <v>2.3631296339885052E-3</v>
      </c>
      <c r="C235" s="11">
        <v>5.3938405702554433E-2</v>
      </c>
      <c r="D235" s="11">
        <v>6.9704969507349843E-3</v>
      </c>
      <c r="E235" s="11">
        <v>2.6994626005166561E-3</v>
      </c>
      <c r="F235" s="11">
        <v>2.4091300000000002E-3</v>
      </c>
      <c r="G235">
        <v>7.3039386105690817E-3</v>
      </c>
      <c r="H235" s="6">
        <v>1.097943E-2</v>
      </c>
      <c r="J235" s="12">
        <f t="shared" si="22"/>
        <v>-4.6073673167464791E-3</v>
      </c>
      <c r="K235" s="12">
        <f t="shared" si="23"/>
        <v>-4.6000366011495018E-5</v>
      </c>
      <c r="L235" s="12">
        <f t="shared" si="24"/>
        <v>-4.9408089765805765E-3</v>
      </c>
      <c r="M235" s="11">
        <f t="shared" si="25"/>
        <v>-8.6163003660114958E-3</v>
      </c>
      <c r="N235" s="11">
        <f t="shared" si="26"/>
        <v>4.5613669507349845E-3</v>
      </c>
      <c r="O235" s="11">
        <f t="shared" si="27"/>
        <v>-3.3344165983409738E-4</v>
      </c>
      <c r="P235" s="11">
        <f t="shared" si="28"/>
        <v>-4.0089330492650167E-3</v>
      </c>
    </row>
    <row r="236" spans="1:16" x14ac:dyDescent="0.2">
      <c r="A236">
        <v>200907</v>
      </c>
      <c r="B236" s="11">
        <v>7.3481989109983104E-2</v>
      </c>
      <c r="C236" s="11">
        <v>2.3631296339885052E-3</v>
      </c>
      <c r="D236" s="11">
        <v>6.9734900145971938E-3</v>
      </c>
      <c r="E236" s="11">
        <v>2.8184248299443311E-3</v>
      </c>
      <c r="F236" s="11">
        <v>1.57143E-3</v>
      </c>
      <c r="G236">
        <v>6.1431067263007892E-3</v>
      </c>
      <c r="H236" s="6">
        <v>8.2291199999999995E-3</v>
      </c>
      <c r="J236" s="12">
        <f t="shared" si="22"/>
        <v>6.6508499095385906E-2</v>
      </c>
      <c r="K236" s="12">
        <f t="shared" si="23"/>
        <v>7.1910559109983105E-2</v>
      </c>
      <c r="L236" s="12">
        <f t="shared" si="24"/>
        <v>6.7338882383682311E-2</v>
      </c>
      <c r="M236" s="11">
        <f t="shared" si="25"/>
        <v>6.5252869109983097E-2</v>
      </c>
      <c r="N236" s="11">
        <f t="shared" si="26"/>
        <v>-5.4020600145971986E-3</v>
      </c>
      <c r="O236" s="11">
        <f t="shared" si="27"/>
        <v>-8.3038328829640462E-4</v>
      </c>
      <c r="P236" s="11">
        <f t="shared" si="28"/>
        <v>1.2556299854028091E-3</v>
      </c>
    </row>
    <row r="237" spans="1:16" x14ac:dyDescent="0.2">
      <c r="A237">
        <v>200908</v>
      </c>
      <c r="B237" s="11">
        <v>3.486323964442422E-2</v>
      </c>
      <c r="C237" s="11">
        <v>7.3481989109983104E-2</v>
      </c>
      <c r="D237" s="11">
        <v>7.0921171762794999E-3</v>
      </c>
      <c r="E237" s="11">
        <v>2.8721912977538607E-3</v>
      </c>
      <c r="F237" s="11">
        <v>1.6461300000000002E-2</v>
      </c>
      <c r="G237">
        <v>1.043960047915644E-2</v>
      </c>
      <c r="H237" s="6">
        <v>1.115654E-2</v>
      </c>
      <c r="J237" s="12">
        <f t="shared" si="22"/>
        <v>2.777112246814472E-2</v>
      </c>
      <c r="K237" s="12">
        <f t="shared" si="23"/>
        <v>1.8401939644424218E-2</v>
      </c>
      <c r="L237" s="12">
        <f t="shared" si="24"/>
        <v>2.4423639165267779E-2</v>
      </c>
      <c r="M237" s="11">
        <f t="shared" si="25"/>
        <v>2.370669964442422E-2</v>
      </c>
      <c r="N237" s="11">
        <f t="shared" si="26"/>
        <v>9.3691828237205017E-3</v>
      </c>
      <c r="O237" s="11">
        <f t="shared" si="27"/>
        <v>3.3474833028769406E-3</v>
      </c>
      <c r="P237" s="11">
        <f t="shared" si="28"/>
        <v>4.0644228237204996E-3</v>
      </c>
    </row>
    <row r="238" spans="1:16" x14ac:dyDescent="0.2">
      <c r="A238">
        <v>200909</v>
      </c>
      <c r="B238" s="11">
        <v>3.688252614916717E-2</v>
      </c>
      <c r="C238" s="11">
        <v>3.486323964442422E-2</v>
      </c>
      <c r="D238" s="11">
        <v>7.2107443379618059E-3</v>
      </c>
      <c r="E238" s="11">
        <v>2.9291600328483556E-3</v>
      </c>
      <c r="F238" s="11">
        <v>1.935015E-2</v>
      </c>
      <c r="G238">
        <v>1.2417847044734261E-2</v>
      </c>
      <c r="H238" s="6">
        <v>1.7189320000000001E-2</v>
      </c>
      <c r="J238" s="12">
        <f t="shared" si="22"/>
        <v>2.9671781811205365E-2</v>
      </c>
      <c r="K238" s="12">
        <f t="shared" si="23"/>
        <v>1.753237614916717E-2</v>
      </c>
      <c r="L238" s="12">
        <f t="shared" si="24"/>
        <v>2.446467910443291E-2</v>
      </c>
      <c r="M238" s="11">
        <f t="shared" si="25"/>
        <v>1.9693206149167169E-2</v>
      </c>
      <c r="N238" s="11">
        <f t="shared" si="26"/>
        <v>1.2139405662038194E-2</v>
      </c>
      <c r="O238" s="11">
        <f t="shared" si="27"/>
        <v>5.2071027067724547E-3</v>
      </c>
      <c r="P238" s="11">
        <f t="shared" si="28"/>
        <v>9.978575662038195E-3</v>
      </c>
    </row>
    <row r="239" spans="1:16" x14ac:dyDescent="0.2">
      <c r="A239">
        <v>200910</v>
      </c>
      <c r="B239" s="11">
        <v>-1.8137887253481703E-2</v>
      </c>
      <c r="C239" s="11">
        <v>3.688252614916717E-2</v>
      </c>
      <c r="D239" s="11">
        <v>7.0921171762794999E-3</v>
      </c>
      <c r="E239" s="11">
        <v>2.8939308567842584E-3</v>
      </c>
      <c r="F239" s="11">
        <v>2.3362859999999999E-2</v>
      </c>
      <c r="G239">
        <v>1.110807787209836E-2</v>
      </c>
      <c r="H239" s="6">
        <v>1.8088070000000001E-2</v>
      </c>
      <c r="J239" s="12">
        <f t="shared" si="22"/>
        <v>-2.5230004429761203E-2</v>
      </c>
      <c r="K239" s="12">
        <f t="shared" si="23"/>
        <v>-4.1500747253481698E-2</v>
      </c>
      <c r="L239" s="12">
        <f t="shared" si="24"/>
        <v>-2.9245965125580062E-2</v>
      </c>
      <c r="M239" s="11">
        <f t="shared" si="25"/>
        <v>-3.6225957253481704E-2</v>
      </c>
      <c r="N239" s="11">
        <f t="shared" si="26"/>
        <v>-1.6270742823720496E-2</v>
      </c>
      <c r="O239" s="11">
        <f t="shared" si="27"/>
        <v>-4.0159606958188598E-3</v>
      </c>
      <c r="P239" s="11">
        <f t="shared" si="28"/>
        <v>-1.0995952823720501E-2</v>
      </c>
    </row>
    <row r="240" spans="1:16" x14ac:dyDescent="0.2">
      <c r="A240">
        <v>200911</v>
      </c>
      <c r="B240" s="11">
        <v>5.7477879384230726E-2</v>
      </c>
      <c r="C240" s="11">
        <v>-1.8137887253481703E-2</v>
      </c>
      <c r="D240" s="11">
        <v>7.2107443379618059E-3</v>
      </c>
      <c r="E240" s="11">
        <v>2.9850559795345866E-3</v>
      </c>
      <c r="F240" s="11">
        <v>2.909167E-2</v>
      </c>
      <c r="G240">
        <v>1.251914435432157E-2</v>
      </c>
      <c r="H240" s="6">
        <v>-3.9121E-3</v>
      </c>
      <c r="J240" s="12">
        <f t="shared" si="22"/>
        <v>5.0267135046268924E-2</v>
      </c>
      <c r="K240" s="12">
        <f t="shared" si="23"/>
        <v>2.8386209384230726E-2</v>
      </c>
      <c r="L240" s="12">
        <f t="shared" si="24"/>
        <v>4.4958735029909158E-2</v>
      </c>
      <c r="M240" s="11">
        <f t="shared" si="25"/>
        <v>6.1389979384230728E-2</v>
      </c>
      <c r="N240" s="11">
        <f t="shared" si="26"/>
        <v>2.1880925662038198E-2</v>
      </c>
      <c r="O240" s="11">
        <f t="shared" si="27"/>
        <v>5.3084000163597655E-3</v>
      </c>
      <c r="P240" s="11">
        <f t="shared" si="28"/>
        <v>-1.1122844337961804E-2</v>
      </c>
    </row>
    <row r="241" spans="1:16" x14ac:dyDescent="0.2">
      <c r="A241">
        <v>200912</v>
      </c>
      <c r="B241" s="11">
        <v>1.9245843014639118E-2</v>
      </c>
      <c r="C241" s="11">
        <v>5.7477879384230726E-2</v>
      </c>
      <c r="D241" s="11">
        <v>7.2442729483008879E-3</v>
      </c>
      <c r="E241" s="11">
        <v>3.0121572912597608E-3</v>
      </c>
      <c r="F241" s="11">
        <v>3.2915609999999998E-2</v>
      </c>
      <c r="G241">
        <v>1.267678185162144E-2</v>
      </c>
      <c r="H241" s="6">
        <v>1.3333889999999999E-2</v>
      </c>
      <c r="J241" s="12">
        <f t="shared" si="22"/>
        <v>1.200157006633823E-2</v>
      </c>
      <c r="K241" s="12">
        <f t="shared" si="23"/>
        <v>-1.366976698536088E-2</v>
      </c>
      <c r="L241" s="12">
        <f t="shared" si="24"/>
        <v>6.5690611630176785E-3</v>
      </c>
      <c r="M241" s="11">
        <f t="shared" si="25"/>
        <v>5.9119530146391191E-3</v>
      </c>
      <c r="N241" s="11">
        <f t="shared" si="26"/>
        <v>-1.6681969190226499E-3</v>
      </c>
      <c r="O241" s="11">
        <f t="shared" si="27"/>
        <v>5.4325089033205511E-3</v>
      </c>
      <c r="P241" s="11">
        <f t="shared" si="28"/>
        <v>6.0896170516991106E-3</v>
      </c>
    </row>
    <row r="242" spans="1:16" x14ac:dyDescent="0.2">
      <c r="A242">
        <v>201001</v>
      </c>
      <c r="B242" s="11">
        <v>-3.600093965136323E-2</v>
      </c>
      <c r="C242" s="11">
        <v>1.9245843014639118E-2</v>
      </c>
      <c r="D242" s="11">
        <v>7.2107443379618059E-3</v>
      </c>
      <c r="E242" s="11">
        <v>2.9472436524201218E-3</v>
      </c>
      <c r="F242" s="11">
        <v>3.1531000000000003E-2</v>
      </c>
      <c r="G242">
        <v>8.6333929644660939E-3</v>
      </c>
      <c r="H242" s="6">
        <v>1.11384E-2</v>
      </c>
      <c r="J242" s="12">
        <f t="shared" si="22"/>
        <v>-4.3211683989325039E-2</v>
      </c>
      <c r="K242" s="12">
        <f t="shared" si="23"/>
        <v>-6.7531939651363226E-2</v>
      </c>
      <c r="L242" s="12">
        <f t="shared" si="24"/>
        <v>-4.4634332615829324E-2</v>
      </c>
      <c r="M242" s="11">
        <f t="shared" si="25"/>
        <v>-4.713933965136323E-2</v>
      </c>
      <c r="N242" s="11">
        <f t="shared" si="26"/>
        <v>-2.4320255662038187E-2</v>
      </c>
      <c r="O242" s="11">
        <f t="shared" si="27"/>
        <v>-1.4226486265042845E-3</v>
      </c>
      <c r="P242" s="11">
        <f t="shared" si="28"/>
        <v>-3.9276556620381903E-3</v>
      </c>
    </row>
    <row r="243" spans="1:16" x14ac:dyDescent="0.2">
      <c r="A243">
        <v>201002</v>
      </c>
      <c r="B243" s="11">
        <v>2.9686936394130295E-2</v>
      </c>
      <c r="C243" s="11">
        <v>-3.600093965136323E-2</v>
      </c>
      <c r="D243" s="11">
        <v>7.2442729483008879E-3</v>
      </c>
      <c r="E243" s="11">
        <v>2.9916617466754546E-3</v>
      </c>
      <c r="F243" s="11">
        <v>3.4122619999999999E-2</v>
      </c>
      <c r="G243">
        <v>1.075258219317024E-2</v>
      </c>
      <c r="H243" s="6">
        <v>1.2547930000000001E-2</v>
      </c>
      <c r="J243" s="12">
        <f t="shared" si="22"/>
        <v>2.2442663445829406E-2</v>
      </c>
      <c r="K243" s="12">
        <f t="shared" si="23"/>
        <v>-4.4356836058697044E-3</v>
      </c>
      <c r="L243" s="12">
        <f t="shared" si="24"/>
        <v>1.8934354200960055E-2</v>
      </c>
      <c r="M243" s="11">
        <f t="shared" si="25"/>
        <v>1.7139006394130296E-2</v>
      </c>
      <c r="N243" s="11">
        <f t="shared" si="26"/>
        <v>1.8006979839959702E-2</v>
      </c>
      <c r="O243" s="11">
        <f t="shared" si="27"/>
        <v>3.5083092448693516E-3</v>
      </c>
      <c r="P243" s="11">
        <f t="shared" si="28"/>
        <v>5.3036570516991101E-3</v>
      </c>
    </row>
    <row r="244" spans="1:16" x14ac:dyDescent="0.2">
      <c r="A244">
        <v>201003</v>
      </c>
      <c r="B244" s="11">
        <v>5.8567410320449299E-2</v>
      </c>
      <c r="C244" s="11">
        <v>2.9686936394130295E-2</v>
      </c>
      <c r="D244" s="11">
        <v>7.2778015586399698E-3</v>
      </c>
      <c r="E244" s="11">
        <v>3.0838271671958092E-3</v>
      </c>
      <c r="F244" s="11">
        <v>2.9145219999999999E-2</v>
      </c>
      <c r="G244">
        <v>1.7422957137877771E-2</v>
      </c>
      <c r="H244" s="6">
        <v>1.38447E-2</v>
      </c>
      <c r="J244" s="12">
        <f t="shared" si="22"/>
        <v>5.1289608761809331E-2</v>
      </c>
      <c r="K244" s="12">
        <f t="shared" si="23"/>
        <v>2.94221903204493E-2</v>
      </c>
      <c r="L244" s="12">
        <f t="shared" si="24"/>
        <v>4.1144453182571525E-2</v>
      </c>
      <c r="M244" s="11">
        <f t="shared" si="25"/>
        <v>4.4722710320449298E-2</v>
      </c>
      <c r="N244" s="11">
        <f t="shared" si="26"/>
        <v>2.1867418441360031E-2</v>
      </c>
      <c r="O244" s="11">
        <f t="shared" si="27"/>
        <v>1.0145155579237806E-2</v>
      </c>
      <c r="P244" s="11">
        <f t="shared" si="28"/>
        <v>6.5668984413600334E-3</v>
      </c>
    </row>
    <row r="245" spans="1:16" x14ac:dyDescent="0.2">
      <c r="A245">
        <v>201004</v>
      </c>
      <c r="B245" s="11">
        <v>1.6058224765118791E-2</v>
      </c>
      <c r="C245" s="11">
        <v>5.8567410320449299E-2</v>
      </c>
      <c r="D245" s="11">
        <v>7.2886190847212705E-3</v>
      </c>
      <c r="E245" s="11">
        <v>3.1053079579208471E-3</v>
      </c>
      <c r="F245" s="11">
        <v>2.4679220000000002E-2</v>
      </c>
      <c r="G245">
        <v>8.7837051446166894E-3</v>
      </c>
      <c r="H245" s="6">
        <v>5.7386700000000004E-3</v>
      </c>
      <c r="J245" s="12">
        <f t="shared" si="22"/>
        <v>8.7696056803975193E-3</v>
      </c>
      <c r="K245" s="12">
        <f t="shared" si="23"/>
        <v>-8.6209952348812111E-3</v>
      </c>
      <c r="L245" s="12">
        <f t="shared" si="24"/>
        <v>7.2745196205021012E-3</v>
      </c>
      <c r="M245" s="11">
        <f t="shared" si="25"/>
        <v>1.0319554765118789E-2</v>
      </c>
      <c r="N245" s="11">
        <f t="shared" si="26"/>
        <v>1.4861044551630828E-4</v>
      </c>
      <c r="O245" s="11">
        <f t="shared" si="27"/>
        <v>1.4950860598954181E-3</v>
      </c>
      <c r="P245" s="11">
        <f t="shared" si="28"/>
        <v>-1.54994908472127E-3</v>
      </c>
    </row>
    <row r="246" spans="1:16" x14ac:dyDescent="0.2">
      <c r="A246">
        <v>201005</v>
      </c>
      <c r="B246" s="11">
        <v>-8.3984102209214206E-2</v>
      </c>
      <c r="C246" s="11">
        <v>1.6058224765118791E-2</v>
      </c>
      <c r="D246" s="11">
        <v>7.2778015586399698E-3</v>
      </c>
      <c r="E246" s="11">
        <v>2.9613585196280618E-3</v>
      </c>
      <c r="F246" s="11">
        <v>2.0112350000000001E-2</v>
      </c>
      <c r="G246">
        <v>1.090727396840576E-2</v>
      </c>
      <c r="H246" s="6">
        <v>8.8532200000000002E-3</v>
      </c>
      <c r="J246" s="12">
        <f t="shared" si="22"/>
        <v>-9.1261903767854174E-2</v>
      </c>
      <c r="K246" s="12">
        <f t="shared" si="23"/>
        <v>-0.10409645220921421</v>
      </c>
      <c r="L246" s="12">
        <f t="shared" si="24"/>
        <v>-9.4891376177619974E-2</v>
      </c>
      <c r="M246" s="11">
        <f t="shared" si="25"/>
        <v>-9.2837322209214201E-2</v>
      </c>
      <c r="N246" s="11">
        <f t="shared" si="26"/>
        <v>-1.2834548441360033E-2</v>
      </c>
      <c r="O246" s="11">
        <f t="shared" si="27"/>
        <v>-3.6294724097657993E-3</v>
      </c>
      <c r="P246" s="11">
        <f t="shared" si="28"/>
        <v>-1.575418441360027E-3</v>
      </c>
    </row>
    <row r="247" spans="1:16" x14ac:dyDescent="0.2">
      <c r="A247">
        <v>201006</v>
      </c>
      <c r="B247" s="11">
        <v>-5.3708269838321554E-2</v>
      </c>
      <c r="C247" s="11">
        <v>-8.3984102209214206E-2</v>
      </c>
      <c r="D247" s="11">
        <v>7.2442729483008879E-3</v>
      </c>
      <c r="E247" s="11">
        <v>2.8678442814136238E-3</v>
      </c>
      <c r="F247" s="11">
        <v>2.4968649999999998E-2</v>
      </c>
      <c r="G247">
        <v>1.298544122059157E-2</v>
      </c>
      <c r="H247" s="6">
        <v>2.32E-3</v>
      </c>
      <c r="J247" s="12">
        <f t="shared" si="22"/>
        <v>-6.0952542786622439E-2</v>
      </c>
      <c r="K247" s="12">
        <f t="shared" si="23"/>
        <v>-7.8676919838321549E-2</v>
      </c>
      <c r="L247" s="12">
        <f t="shared" si="24"/>
        <v>-6.6693711058913127E-2</v>
      </c>
      <c r="M247" s="11">
        <f t="shared" si="25"/>
        <v>-5.6028269838321557E-2</v>
      </c>
      <c r="N247" s="11">
        <f t="shared" si="26"/>
        <v>-1.772437705169911E-2</v>
      </c>
      <c r="O247" s="11">
        <f t="shared" si="27"/>
        <v>-5.7411682722906879E-3</v>
      </c>
      <c r="P247" s="11">
        <f t="shared" si="28"/>
        <v>4.9242729483008826E-3</v>
      </c>
    </row>
    <row r="248" spans="1:16" x14ac:dyDescent="0.2">
      <c r="A248">
        <v>201007</v>
      </c>
      <c r="B248" s="11">
        <v>6.8056052894295338E-2</v>
      </c>
      <c r="C248" s="11">
        <v>-5.3708269838321554E-2</v>
      </c>
      <c r="D248" s="11">
        <v>7.2778015586399698E-3</v>
      </c>
      <c r="E248" s="11">
        <v>2.9752383647956362E-3</v>
      </c>
      <c r="F248" s="11">
        <v>1.426561E-2</v>
      </c>
      <c r="G248">
        <v>1.2123462081948221E-2</v>
      </c>
      <c r="H248" s="6">
        <v>-1.5100000000000001E-3</v>
      </c>
      <c r="J248" s="12">
        <f t="shared" si="22"/>
        <v>6.077825133565537E-2</v>
      </c>
      <c r="K248" s="12">
        <f t="shared" si="23"/>
        <v>5.379044289429534E-2</v>
      </c>
      <c r="L248" s="12">
        <f t="shared" si="24"/>
        <v>5.5932590812347117E-2</v>
      </c>
      <c r="M248" s="11">
        <f t="shared" si="25"/>
        <v>6.9566052894295335E-2</v>
      </c>
      <c r="N248" s="11">
        <f t="shared" si="26"/>
        <v>6.98780844136003E-3</v>
      </c>
      <c r="O248" s="11">
        <f t="shared" si="27"/>
        <v>4.8456605233082525E-3</v>
      </c>
      <c r="P248" s="11">
        <f t="shared" si="28"/>
        <v>-8.7878015586399655E-3</v>
      </c>
    </row>
    <row r="249" spans="1:16" x14ac:dyDescent="0.2">
      <c r="A249">
        <v>201008</v>
      </c>
      <c r="B249" s="11">
        <v>-4.6979889147933766E-2</v>
      </c>
      <c r="C249" s="11">
        <v>6.8056052894295338E-2</v>
      </c>
      <c r="D249" s="11">
        <v>7.2442729483008879E-3</v>
      </c>
      <c r="E249" s="11">
        <v>2.8930753261233837E-3</v>
      </c>
      <c r="F249" s="11">
        <v>2.3736839999999999E-2</v>
      </c>
      <c r="G249">
        <v>1.491083805202429E-2</v>
      </c>
      <c r="H249" s="6">
        <v>1.472506E-2</v>
      </c>
      <c r="J249" s="12">
        <f t="shared" si="22"/>
        <v>-5.4224162096234652E-2</v>
      </c>
      <c r="K249" s="12">
        <f t="shared" si="23"/>
        <v>-7.0716729147933768E-2</v>
      </c>
      <c r="L249" s="12">
        <f t="shared" si="24"/>
        <v>-6.1890727199958057E-2</v>
      </c>
      <c r="M249" s="11">
        <f t="shared" si="25"/>
        <v>-6.1704949147933764E-2</v>
      </c>
      <c r="N249" s="11">
        <f t="shared" si="26"/>
        <v>-1.6492567051699117E-2</v>
      </c>
      <c r="O249" s="11">
        <f t="shared" si="27"/>
        <v>-7.6665651037234051E-3</v>
      </c>
      <c r="P249" s="11">
        <f t="shared" si="28"/>
        <v>-7.4807870516991129E-3</v>
      </c>
    </row>
    <row r="250" spans="1:16" x14ac:dyDescent="0.2">
      <c r="A250">
        <v>201009</v>
      </c>
      <c r="B250" s="11">
        <v>8.5434409618583299E-2</v>
      </c>
      <c r="C250" s="11">
        <v>-4.6979889147933766E-2</v>
      </c>
      <c r="D250" s="11">
        <v>7.2778015586399698E-3</v>
      </c>
      <c r="E250" s="11">
        <v>3.0286111788203622E-3</v>
      </c>
      <c r="F250" s="11">
        <v>1.548325E-2</v>
      </c>
      <c r="G250">
        <v>1.256048709082489E-2</v>
      </c>
      <c r="H250" s="6">
        <v>2.2865699999999999E-3</v>
      </c>
      <c r="J250" s="12">
        <f t="shared" si="22"/>
        <v>7.815660805994333E-2</v>
      </c>
      <c r="K250" s="12">
        <f t="shared" si="23"/>
        <v>6.9951159618583295E-2</v>
      </c>
      <c r="L250" s="12">
        <f t="shared" si="24"/>
        <v>7.2873922527758414E-2</v>
      </c>
      <c r="M250" s="11">
        <f t="shared" si="25"/>
        <v>8.3147839618583297E-2</v>
      </c>
      <c r="N250" s="11">
        <f t="shared" si="26"/>
        <v>8.2054484413600359E-3</v>
      </c>
      <c r="O250" s="11">
        <f t="shared" si="27"/>
        <v>5.2826855321849164E-3</v>
      </c>
      <c r="P250" s="11">
        <f t="shared" si="28"/>
        <v>-4.9912315586399664E-3</v>
      </c>
    </row>
    <row r="251" spans="1:16" x14ac:dyDescent="0.2">
      <c r="A251">
        <v>201010</v>
      </c>
      <c r="B251" s="11">
        <v>3.7666489086895578E-2</v>
      </c>
      <c r="C251" s="11">
        <v>8.5434409618583299E-2</v>
      </c>
      <c r="D251" s="11">
        <v>7.2886190847212705E-3</v>
      </c>
      <c r="E251" s="11">
        <v>3.085394585227043E-3</v>
      </c>
      <c r="F251" s="11">
        <v>2.3359040000000001E-2</v>
      </c>
      <c r="G251">
        <v>1.1725922035764219E-2</v>
      </c>
      <c r="H251" s="6">
        <v>-4.5722999999999996E-3</v>
      </c>
      <c r="J251" s="12">
        <f t="shared" si="22"/>
        <v>3.0377870002174307E-2</v>
      </c>
      <c r="K251" s="12">
        <f t="shared" si="23"/>
        <v>1.4307449086895577E-2</v>
      </c>
      <c r="L251" s="12">
        <f t="shared" si="24"/>
        <v>2.5940567051131361E-2</v>
      </c>
      <c r="M251" s="11">
        <f t="shared" si="25"/>
        <v>4.223878908689558E-2</v>
      </c>
      <c r="N251" s="11">
        <f t="shared" si="26"/>
        <v>1.607042091527873E-2</v>
      </c>
      <c r="O251" s="11">
        <f t="shared" si="27"/>
        <v>4.4373029510429464E-3</v>
      </c>
      <c r="P251" s="11">
        <f t="shared" si="28"/>
        <v>-1.1860919084721273E-2</v>
      </c>
    </row>
    <row r="252" spans="1:16" x14ac:dyDescent="0.2">
      <c r="A252">
        <v>201011</v>
      </c>
      <c r="B252" s="11">
        <v>-8.1529406404366896E-4</v>
      </c>
      <c r="C252" s="11">
        <v>3.7666489086895578E-2</v>
      </c>
      <c r="D252" s="11">
        <v>7.2778015586399698E-3</v>
      </c>
      <c r="E252" s="11">
        <v>3.0790104794180895E-3</v>
      </c>
      <c r="F252" s="11">
        <v>2.385518E-2</v>
      </c>
      <c r="G252">
        <v>9.9420729684201407E-3</v>
      </c>
      <c r="H252" s="6">
        <v>5.1161799999999997E-3</v>
      </c>
      <c r="J252" s="12">
        <f t="shared" si="22"/>
        <v>-8.0930956226836388E-3</v>
      </c>
      <c r="K252" s="12">
        <f t="shared" si="23"/>
        <v>-2.4670474064043667E-2</v>
      </c>
      <c r="L252" s="12">
        <f t="shared" si="24"/>
        <v>-1.075736703246381E-2</v>
      </c>
      <c r="M252" s="11">
        <f t="shared" si="25"/>
        <v>-5.9314740640436688E-3</v>
      </c>
      <c r="N252" s="11">
        <f t="shared" si="26"/>
        <v>-1.6577378441360029E-2</v>
      </c>
      <c r="O252" s="11">
        <f t="shared" si="27"/>
        <v>-2.6642714097801709E-3</v>
      </c>
      <c r="P252" s="11">
        <f t="shared" si="28"/>
        <v>2.1616215586399701E-3</v>
      </c>
    </row>
    <row r="253" spans="1:16" x14ac:dyDescent="0.2">
      <c r="A253">
        <v>201012</v>
      </c>
      <c r="B253" s="11">
        <v>6.4644772394106681E-2</v>
      </c>
      <c r="C253" s="11">
        <v>-8.1529406404366896E-4</v>
      </c>
      <c r="D253" s="11">
        <v>7.2886190847212705E-3</v>
      </c>
      <c r="E253" s="11">
        <v>3.1796081296054891E-3</v>
      </c>
      <c r="F253" s="11">
        <v>2.3053730000000001E-2</v>
      </c>
      <c r="G253">
        <v>1.352617479588163E-2</v>
      </c>
      <c r="H253" s="6">
        <v>1.073142E-2</v>
      </c>
      <c r="J253" s="12">
        <f t="shared" si="22"/>
        <v>5.7356153309385413E-2</v>
      </c>
      <c r="K253" s="12">
        <f t="shared" si="23"/>
        <v>4.159104239410668E-2</v>
      </c>
      <c r="L253" s="12">
        <f t="shared" si="24"/>
        <v>5.1118597598225055E-2</v>
      </c>
      <c r="M253" s="11">
        <f t="shared" si="25"/>
        <v>5.3913352394106683E-2</v>
      </c>
      <c r="N253" s="11">
        <f t="shared" si="26"/>
        <v>1.5765110915278734E-2</v>
      </c>
      <c r="O253" s="11">
        <f t="shared" si="27"/>
        <v>6.2375557111603586E-3</v>
      </c>
      <c r="P253" s="11">
        <f t="shared" si="28"/>
        <v>3.4428009152787306E-3</v>
      </c>
    </row>
    <row r="254" spans="1:16" x14ac:dyDescent="0.2">
      <c r="A254">
        <v>201101</v>
      </c>
      <c r="B254" s="11">
        <v>2.3754744743216656E-2</v>
      </c>
      <c r="C254" s="11">
        <v>6.4644772394106681E-2</v>
      </c>
      <c r="D254" s="11">
        <v>7.2994366108025711E-3</v>
      </c>
      <c r="E254" s="11">
        <v>3.2131727896603196E-3</v>
      </c>
      <c r="F254" s="11">
        <v>2.003653E-2</v>
      </c>
      <c r="G254">
        <v>7.686938838183094E-3</v>
      </c>
      <c r="H254" s="6">
        <v>-3.9973999999999999E-3</v>
      </c>
      <c r="J254" s="12">
        <f t="shared" si="22"/>
        <v>1.6455308132414085E-2</v>
      </c>
      <c r="K254" s="12">
        <f t="shared" si="23"/>
        <v>3.7182147432166558E-3</v>
      </c>
      <c r="L254" s="12">
        <f t="shared" si="24"/>
        <v>1.6067805905033563E-2</v>
      </c>
      <c r="M254" s="11">
        <f t="shared" si="25"/>
        <v>2.7752144743216654E-2</v>
      </c>
      <c r="N254" s="11">
        <f t="shared" si="26"/>
        <v>1.2737093389197429E-2</v>
      </c>
      <c r="O254" s="11">
        <f t="shared" si="27"/>
        <v>3.8750222738052204E-4</v>
      </c>
      <c r="P254" s="11">
        <f t="shared" si="28"/>
        <v>-1.1296836610802569E-2</v>
      </c>
    </row>
    <row r="255" spans="1:16" x14ac:dyDescent="0.2">
      <c r="A255">
        <v>201102</v>
      </c>
      <c r="B255" s="11">
        <v>3.2803686694018355E-2</v>
      </c>
      <c r="C255" s="11">
        <v>2.3754744743216656E-2</v>
      </c>
      <c r="D255" s="11">
        <v>7.3113035167601597E-3</v>
      </c>
      <c r="E255" s="11">
        <v>3.2613658090485252E-3</v>
      </c>
      <c r="F255" s="11">
        <v>2.0686880000000001E-2</v>
      </c>
      <c r="G255">
        <v>9.3493164563688402E-3</v>
      </c>
      <c r="H255" s="6">
        <v>5.1531000000000005E-4</v>
      </c>
      <c r="J255" s="12">
        <f t="shared" si="22"/>
        <v>2.5492383177258195E-2</v>
      </c>
      <c r="K255" s="12">
        <f t="shared" si="23"/>
        <v>1.2116806694018354E-2</v>
      </c>
      <c r="L255" s="12">
        <f t="shared" si="24"/>
        <v>2.3454370237649513E-2</v>
      </c>
      <c r="M255" s="11">
        <f t="shared" si="25"/>
        <v>3.2288376694018357E-2</v>
      </c>
      <c r="N255" s="11">
        <f t="shared" si="26"/>
        <v>1.3375576483239841E-2</v>
      </c>
      <c r="O255" s="11">
        <f t="shared" si="27"/>
        <v>2.0380129396086813E-3</v>
      </c>
      <c r="P255" s="11">
        <f t="shared" si="28"/>
        <v>-6.7959935167601626E-3</v>
      </c>
    </row>
    <row r="256" spans="1:16" x14ac:dyDescent="0.2">
      <c r="A256">
        <v>201103</v>
      </c>
      <c r="B256" s="11">
        <v>3.4045437653718817E-4</v>
      </c>
      <c r="C256" s="11">
        <v>3.2803686694018355E-2</v>
      </c>
      <c r="D256" s="11">
        <v>7.2994366108025711E-3</v>
      </c>
      <c r="E256" s="11">
        <v>3.2566163595647672E-3</v>
      </c>
      <c r="F256" s="11">
        <v>1.9512459999999999E-2</v>
      </c>
      <c r="G256">
        <v>1.269558371893989E-2</v>
      </c>
      <c r="H256" s="6">
        <v>4.6978599999999999E-3</v>
      </c>
      <c r="J256" s="12">
        <f t="shared" si="22"/>
        <v>-6.958982234265383E-3</v>
      </c>
      <c r="K256" s="12">
        <f t="shared" si="23"/>
        <v>-1.9172005623462812E-2</v>
      </c>
      <c r="L256" s="12">
        <f t="shared" si="24"/>
        <v>-1.2355129342402703E-2</v>
      </c>
      <c r="M256" s="11">
        <f t="shared" si="25"/>
        <v>-4.3574056234628117E-3</v>
      </c>
      <c r="N256" s="11">
        <f t="shared" si="26"/>
        <v>-1.2213023389197428E-2</v>
      </c>
      <c r="O256" s="11">
        <f t="shared" si="27"/>
        <v>-5.3961471081373199E-3</v>
      </c>
      <c r="P256" s="11">
        <f t="shared" si="28"/>
        <v>2.6015766108025713E-3</v>
      </c>
    </row>
    <row r="257" spans="1:16" x14ac:dyDescent="0.2">
      <c r="A257">
        <v>201104</v>
      </c>
      <c r="B257" s="11">
        <v>2.9496323740461954E-2</v>
      </c>
      <c r="C257" s="11">
        <v>3.4045437653718817E-4</v>
      </c>
      <c r="D257" s="11">
        <v>7.3113035167601597E-3</v>
      </c>
      <c r="E257" s="11">
        <v>3.2992132871311588E-3</v>
      </c>
      <c r="F257" s="11">
        <v>2.1483499999999999E-2</v>
      </c>
      <c r="G257">
        <v>1.0183449184467411E-2</v>
      </c>
      <c r="H257" s="6">
        <v>6.5973500000000001E-3</v>
      </c>
      <c r="J257" s="12">
        <f t="shared" si="22"/>
        <v>2.2185020223701793E-2</v>
      </c>
      <c r="K257" s="12">
        <f t="shared" si="23"/>
        <v>8.0128237404619544E-3</v>
      </c>
      <c r="L257" s="12">
        <f t="shared" si="24"/>
        <v>1.9312874555994543E-2</v>
      </c>
      <c r="M257" s="11">
        <f t="shared" si="25"/>
        <v>2.2898973740461952E-2</v>
      </c>
      <c r="N257" s="11">
        <f t="shared" si="26"/>
        <v>1.4172196483239839E-2</v>
      </c>
      <c r="O257" s="11">
        <f t="shared" si="27"/>
        <v>2.8721456677072502E-3</v>
      </c>
      <c r="P257" s="11">
        <f t="shared" si="28"/>
        <v>-7.1395351676015878E-4</v>
      </c>
    </row>
    <row r="258" spans="1:16" x14ac:dyDescent="0.2">
      <c r="A258">
        <v>201105</v>
      </c>
      <c r="B258" s="11">
        <v>-1.2138234233959723E-2</v>
      </c>
      <c r="C258" s="11">
        <v>2.9496323740461954E-2</v>
      </c>
      <c r="D258" s="11">
        <v>7.2994366108025711E-3</v>
      </c>
      <c r="E258" s="11">
        <v>3.2741931128668299E-3</v>
      </c>
      <c r="F258" s="11">
        <v>2.0073799999999999E-2</v>
      </c>
      <c r="G258">
        <v>9.7241284628732921E-3</v>
      </c>
      <c r="H258" s="6">
        <v>3.7759400000000002E-3</v>
      </c>
      <c r="J258" s="12">
        <f t="shared" si="22"/>
        <v>-1.9437670844762292E-2</v>
      </c>
      <c r="K258" s="12">
        <f t="shared" si="23"/>
        <v>-3.221203423395972E-2</v>
      </c>
      <c r="L258" s="12">
        <f t="shared" si="24"/>
        <v>-2.1862362696833015E-2</v>
      </c>
      <c r="M258" s="11">
        <f t="shared" si="25"/>
        <v>-1.5914174233959723E-2</v>
      </c>
      <c r="N258" s="11">
        <f t="shared" si="26"/>
        <v>-1.2774363389197428E-2</v>
      </c>
      <c r="O258" s="11">
        <f t="shared" si="27"/>
        <v>-2.4246918520707227E-3</v>
      </c>
      <c r="P258" s="11">
        <f t="shared" si="28"/>
        <v>3.5234966108025692E-3</v>
      </c>
    </row>
    <row r="259" spans="1:16" x14ac:dyDescent="0.2">
      <c r="A259">
        <v>201106</v>
      </c>
      <c r="B259" s="11">
        <v>-1.6924810934553728E-2</v>
      </c>
      <c r="C259" s="11">
        <v>-1.2138234233959723E-2</v>
      </c>
      <c r="D259" s="11">
        <v>7.2886190847212705E-3</v>
      </c>
      <c r="E259" s="11">
        <v>3.2415086402981888E-3</v>
      </c>
      <c r="F259" s="11">
        <v>2.2996160000000002E-2</v>
      </c>
      <c r="G259">
        <v>1.2692776444391511E-2</v>
      </c>
      <c r="H259" s="6">
        <v>1.3817279999999999E-2</v>
      </c>
      <c r="J259" s="12">
        <f t="shared" ref="J259:J322" si="29">$B259-D259</f>
        <v>-2.4213430019274999E-2</v>
      </c>
      <c r="K259" s="12">
        <f t="shared" ref="K259:K322" si="30">$B259-F259</f>
        <v>-3.9920970934553726E-2</v>
      </c>
      <c r="L259" s="12">
        <f t="shared" ref="L259:L322" si="31">$B259-G259</f>
        <v>-2.9617587378945237E-2</v>
      </c>
      <c r="M259" s="11">
        <f t="shared" ref="M259:M322" si="32">$B259-H259</f>
        <v>-3.0742090934553726E-2</v>
      </c>
      <c r="N259" s="11">
        <f t="shared" ref="N259:N322" si="33">ABS($J259)-ABS(K259)</f>
        <v>-1.5707540915278727E-2</v>
      </c>
      <c r="O259" s="11">
        <f t="shared" ref="O259:O322" si="34">ABS($J259)-ABS(L259)</f>
        <v>-5.4041573596702377E-3</v>
      </c>
      <c r="P259" s="11">
        <f t="shared" ref="P259:P322" si="35">ABS($J259)-ABS(M259)</f>
        <v>-6.5286609152787264E-3</v>
      </c>
    </row>
    <row r="260" spans="1:16" x14ac:dyDescent="0.2">
      <c r="A260">
        <v>201107</v>
      </c>
      <c r="B260" s="11">
        <v>-2.0155262671271115E-2</v>
      </c>
      <c r="C260" s="11">
        <v>-1.6924810934553728E-2</v>
      </c>
      <c r="D260" s="11">
        <v>7.2778015586399698E-3</v>
      </c>
      <c r="E260" s="11">
        <v>3.2037109483570429E-3</v>
      </c>
      <c r="F260" s="11">
        <v>2.407658E-2</v>
      </c>
      <c r="G260">
        <v>1.5671689787721731E-2</v>
      </c>
      <c r="H260" s="6">
        <v>1.4358030000000001E-2</v>
      </c>
      <c r="J260" s="12">
        <f t="shared" si="29"/>
        <v>-2.7433064229911083E-2</v>
      </c>
      <c r="K260" s="12">
        <f t="shared" si="30"/>
        <v>-4.4231842671271115E-2</v>
      </c>
      <c r="L260" s="12">
        <f t="shared" si="31"/>
        <v>-3.5826952458992846E-2</v>
      </c>
      <c r="M260" s="11">
        <f t="shared" si="32"/>
        <v>-3.4513292671271116E-2</v>
      </c>
      <c r="N260" s="11">
        <f t="shared" si="33"/>
        <v>-1.6798778441360032E-2</v>
      </c>
      <c r="O260" s="11">
        <f t="shared" si="34"/>
        <v>-8.3938882290817626E-3</v>
      </c>
      <c r="P260" s="11">
        <f t="shared" si="35"/>
        <v>-7.0802284413600328E-3</v>
      </c>
    </row>
    <row r="261" spans="1:16" x14ac:dyDescent="0.2">
      <c r="A261">
        <v>201108</v>
      </c>
      <c r="B261" s="11">
        <v>-5.6783169011133811E-2</v>
      </c>
      <c r="C261" s="11">
        <v>-2.0155262671271115E-2</v>
      </c>
      <c r="D261" s="11">
        <v>7.2442729483008879E-3</v>
      </c>
      <c r="E261" s="11">
        <v>3.1069579161643155E-3</v>
      </c>
      <c r="F261" s="11">
        <v>2.1609059999999999E-2</v>
      </c>
      <c r="G261">
        <v>1.383142666919996E-2</v>
      </c>
      <c r="H261" s="6">
        <v>2.4363900000000001E-3</v>
      </c>
      <c r="J261" s="12">
        <f t="shared" si="29"/>
        <v>-6.4027441959434703E-2</v>
      </c>
      <c r="K261" s="12">
        <f t="shared" si="30"/>
        <v>-7.839222901113381E-2</v>
      </c>
      <c r="L261" s="12">
        <f t="shared" si="31"/>
        <v>-7.0614595680333764E-2</v>
      </c>
      <c r="M261" s="11">
        <f t="shared" si="32"/>
        <v>-5.9219559011133807E-2</v>
      </c>
      <c r="N261" s="11">
        <f t="shared" si="33"/>
        <v>-1.4364787051699107E-2</v>
      </c>
      <c r="O261" s="11">
        <f t="shared" si="34"/>
        <v>-6.587153720899061E-3</v>
      </c>
      <c r="P261" s="11">
        <f t="shared" si="35"/>
        <v>4.8078829483008956E-3</v>
      </c>
    </row>
    <row r="262" spans="1:16" x14ac:dyDescent="0.2">
      <c r="A262">
        <v>201109</v>
      </c>
      <c r="B262" s="11">
        <v>-7.26225034514867E-2</v>
      </c>
      <c r="C262" s="11">
        <v>-5.6783169011133811E-2</v>
      </c>
      <c r="D262" s="11">
        <v>7.2107443379618059E-3</v>
      </c>
      <c r="E262" s="11">
        <v>2.9850103133178566E-3</v>
      </c>
      <c r="F262" s="11">
        <v>1.9380120000000001E-2</v>
      </c>
      <c r="G262">
        <v>9.5565840979950009E-3</v>
      </c>
      <c r="H262" s="6">
        <v>-3.0861999999999999E-3</v>
      </c>
      <c r="J262" s="12">
        <f t="shared" si="29"/>
        <v>-7.9833247789448503E-2</v>
      </c>
      <c r="K262" s="12">
        <f t="shared" si="30"/>
        <v>-9.2002623451486701E-2</v>
      </c>
      <c r="L262" s="12">
        <f t="shared" si="31"/>
        <v>-8.2179087549481694E-2</v>
      </c>
      <c r="M262" s="11">
        <f t="shared" si="32"/>
        <v>-6.9536303451486703E-2</v>
      </c>
      <c r="N262" s="11">
        <f t="shared" si="33"/>
        <v>-1.2169375662038198E-2</v>
      </c>
      <c r="O262" s="11">
        <f t="shared" si="34"/>
        <v>-2.3458397600331915E-3</v>
      </c>
      <c r="P262" s="11">
        <f t="shared" si="35"/>
        <v>1.02969443379618E-2</v>
      </c>
    </row>
    <row r="263" spans="1:16" x14ac:dyDescent="0.2">
      <c r="A263">
        <v>201110</v>
      </c>
      <c r="B263" s="11">
        <v>0.1039903630820205</v>
      </c>
      <c r="C263" s="11">
        <v>-7.26225034514867E-2</v>
      </c>
      <c r="D263" s="11">
        <v>7.2442729483008879E-3</v>
      </c>
      <c r="E263" s="11">
        <v>3.1473983402771854E-3</v>
      </c>
      <c r="F263" s="11">
        <v>1.3427410000000001E-2</v>
      </c>
      <c r="G263">
        <v>1.089525326541067E-2</v>
      </c>
      <c r="H263" s="6">
        <v>3.6806400000000002E-3</v>
      </c>
      <c r="J263" s="12">
        <f t="shared" si="29"/>
        <v>9.6746090133719612E-2</v>
      </c>
      <c r="K263" s="12">
        <f t="shared" si="30"/>
        <v>9.0562953082020503E-2</v>
      </c>
      <c r="L263" s="12">
        <f t="shared" si="31"/>
        <v>9.3095109816609831E-2</v>
      </c>
      <c r="M263" s="11">
        <f t="shared" si="32"/>
        <v>0.1003097230820205</v>
      </c>
      <c r="N263" s="11">
        <f t="shared" si="33"/>
        <v>6.1831370516991085E-3</v>
      </c>
      <c r="O263" s="11">
        <f t="shared" si="34"/>
        <v>3.650980317109781E-3</v>
      </c>
      <c r="P263" s="11">
        <f t="shared" si="35"/>
        <v>-3.5636329483008933E-3</v>
      </c>
    </row>
    <row r="264" spans="1:16" x14ac:dyDescent="0.2">
      <c r="A264">
        <v>201111</v>
      </c>
      <c r="B264" s="11">
        <v>-3.3430761668568213E-3</v>
      </c>
      <c r="C264" s="11">
        <v>0.1039903630820205</v>
      </c>
      <c r="D264" s="11">
        <v>7.2107443379618059E-3</v>
      </c>
      <c r="E264" s="11">
        <v>3.1369802431549798E-3</v>
      </c>
      <c r="F264" s="11">
        <v>8.94321E-3</v>
      </c>
      <c r="G264">
        <v>1.1166729443246461E-2</v>
      </c>
      <c r="H264" s="6">
        <v>1.2461799999999999E-3</v>
      </c>
      <c r="J264" s="12">
        <f t="shared" si="29"/>
        <v>-1.0553820504818626E-2</v>
      </c>
      <c r="K264" s="12">
        <f t="shared" si="30"/>
        <v>-1.228628616685682E-2</v>
      </c>
      <c r="L264" s="12">
        <f t="shared" si="31"/>
        <v>-1.4509805610103281E-2</v>
      </c>
      <c r="M264" s="11">
        <f t="shared" si="32"/>
        <v>-4.5892561668568217E-3</v>
      </c>
      <c r="N264" s="11">
        <f t="shared" si="33"/>
        <v>-1.7324656620381941E-3</v>
      </c>
      <c r="O264" s="11">
        <f t="shared" si="34"/>
        <v>-3.9559851052846547E-3</v>
      </c>
      <c r="P264" s="11">
        <f t="shared" si="35"/>
        <v>5.9645643379618047E-3</v>
      </c>
    </row>
    <row r="265" spans="1:16" x14ac:dyDescent="0.2">
      <c r="A265">
        <v>201112</v>
      </c>
      <c r="B265" s="11">
        <v>1.0237709339255796E-2</v>
      </c>
      <c r="C265" s="11">
        <v>-3.3430761668568213E-3</v>
      </c>
      <c r="D265" s="11">
        <v>7.2442729483008879E-3</v>
      </c>
      <c r="E265" s="11">
        <v>3.1483596167064237E-3</v>
      </c>
      <c r="F265" s="11">
        <v>8.1176900000000003E-3</v>
      </c>
      <c r="G265">
        <v>1.187350635604984E-3</v>
      </c>
      <c r="H265" s="6">
        <v>-1.2289599999999999E-2</v>
      </c>
      <c r="J265" s="12">
        <f t="shared" si="29"/>
        <v>2.9934363909549086E-3</v>
      </c>
      <c r="K265" s="12">
        <f t="shared" si="30"/>
        <v>2.1200193392557961E-3</v>
      </c>
      <c r="L265" s="12">
        <f t="shared" si="31"/>
        <v>9.0503587036508126E-3</v>
      </c>
      <c r="M265" s="11">
        <f t="shared" si="32"/>
        <v>2.2527309339255796E-2</v>
      </c>
      <c r="N265" s="11">
        <f t="shared" si="33"/>
        <v>8.7341705169911247E-4</v>
      </c>
      <c r="O265" s="11">
        <f t="shared" si="34"/>
        <v>-6.0569223126959041E-3</v>
      </c>
      <c r="P265" s="11">
        <f t="shared" si="35"/>
        <v>-1.9533872948300886E-2</v>
      </c>
    </row>
    <row r="266" spans="1:16" x14ac:dyDescent="0.2">
      <c r="A266">
        <v>201201</v>
      </c>
      <c r="B266" s="11">
        <v>4.4331093907383962E-2</v>
      </c>
      <c r="C266" s="11">
        <v>1.0237709339255796E-2</v>
      </c>
      <c r="D266" s="11">
        <v>7.2778015586399698E-3</v>
      </c>
      <c r="E266" s="11">
        <v>3.2142519915715076E-3</v>
      </c>
      <c r="F266" s="11">
        <v>7.20274E-3</v>
      </c>
      <c r="G266">
        <v>1.2415964052860931E-2</v>
      </c>
      <c r="H266" s="6">
        <v>2.0206500000000001E-3</v>
      </c>
      <c r="J266" s="12">
        <f t="shared" si="29"/>
        <v>3.7053292348743994E-2</v>
      </c>
      <c r="K266" s="12">
        <f t="shared" si="30"/>
        <v>3.7128353907383962E-2</v>
      </c>
      <c r="L266" s="12">
        <f t="shared" si="31"/>
        <v>3.1915129854523029E-2</v>
      </c>
      <c r="M266" s="11">
        <f t="shared" si="32"/>
        <v>4.2310443907383963E-2</v>
      </c>
      <c r="N266" s="11">
        <f t="shared" si="33"/>
        <v>-7.5061558639968884E-5</v>
      </c>
      <c r="O266" s="11">
        <f t="shared" si="34"/>
        <v>5.1381624942209644E-3</v>
      </c>
      <c r="P266" s="11">
        <f t="shared" si="35"/>
        <v>-5.2571515586399692E-3</v>
      </c>
    </row>
    <row r="267" spans="1:16" x14ac:dyDescent="0.2">
      <c r="A267">
        <v>201202</v>
      </c>
      <c r="B267" s="11">
        <v>4.1361163923072472E-2</v>
      </c>
      <c r="C267" s="11">
        <v>4.4331093907383962E-2</v>
      </c>
      <c r="D267" s="11">
        <v>7.2886190847212705E-3</v>
      </c>
      <c r="E267" s="11">
        <v>3.275189550567516E-3</v>
      </c>
      <c r="F267" s="11">
        <v>8.8693399999999999E-3</v>
      </c>
      <c r="G267">
        <v>1.0318040954116829E-2</v>
      </c>
      <c r="H267" s="6">
        <v>3.2304399999999998E-3</v>
      </c>
      <c r="J267" s="12">
        <f t="shared" si="29"/>
        <v>3.4072544838351204E-2</v>
      </c>
      <c r="K267" s="12">
        <f t="shared" si="30"/>
        <v>3.2491823923072469E-2</v>
      </c>
      <c r="L267" s="12">
        <f t="shared" si="31"/>
        <v>3.1043122968955644E-2</v>
      </c>
      <c r="M267" s="11">
        <f t="shared" si="32"/>
        <v>3.8130723923072471E-2</v>
      </c>
      <c r="N267" s="11">
        <f t="shared" si="33"/>
        <v>1.5807209152787355E-3</v>
      </c>
      <c r="O267" s="11">
        <f t="shared" si="34"/>
        <v>3.0294218693955599E-3</v>
      </c>
      <c r="P267" s="11">
        <f t="shared" si="35"/>
        <v>-4.0581790847212668E-3</v>
      </c>
    </row>
    <row r="268" spans="1:16" x14ac:dyDescent="0.2">
      <c r="A268">
        <v>201203</v>
      </c>
      <c r="B268" s="11">
        <v>3.2401922396086615E-2</v>
      </c>
      <c r="C268" s="11">
        <v>4.1361163923072472E-2</v>
      </c>
      <c r="D268" s="11">
        <v>7.2994366108025711E-3</v>
      </c>
      <c r="E268" s="11">
        <v>3.32164366993836E-3</v>
      </c>
      <c r="F268" s="11">
        <v>1.5649050000000001E-2</v>
      </c>
      <c r="G268">
        <v>1.0761882802053851E-2</v>
      </c>
      <c r="H268" s="6">
        <v>1.0838270000000001E-2</v>
      </c>
      <c r="J268" s="12">
        <f t="shared" si="29"/>
        <v>2.5102485785284043E-2</v>
      </c>
      <c r="K268" s="12">
        <f t="shared" si="30"/>
        <v>1.6752872396086613E-2</v>
      </c>
      <c r="L268" s="12">
        <f t="shared" si="31"/>
        <v>2.1640039594032764E-2</v>
      </c>
      <c r="M268" s="11">
        <f t="shared" si="32"/>
        <v>2.1563652396086614E-2</v>
      </c>
      <c r="N268" s="11">
        <f t="shared" si="33"/>
        <v>8.34961338919743E-3</v>
      </c>
      <c r="O268" s="11">
        <f t="shared" si="34"/>
        <v>3.4624461912512797E-3</v>
      </c>
      <c r="P268" s="11">
        <f t="shared" si="35"/>
        <v>3.5388333891974294E-3</v>
      </c>
    </row>
    <row r="269" spans="1:16" x14ac:dyDescent="0.2">
      <c r="A269">
        <v>201204</v>
      </c>
      <c r="B269" s="11">
        <v>-5.9439689251170038E-3</v>
      </c>
      <c r="C269" s="11">
        <v>3.2401922396086615E-2</v>
      </c>
      <c r="D269" s="11">
        <v>7.2886190847212705E-3</v>
      </c>
      <c r="E269" s="11">
        <v>3.3068895097551512E-3</v>
      </c>
      <c r="F269" s="11">
        <v>1.3311399999999999E-2</v>
      </c>
      <c r="G269">
        <v>-8.7859296871350316E-4</v>
      </c>
      <c r="H269" s="6">
        <v>4.9319000000000003E-3</v>
      </c>
      <c r="J269" s="12">
        <f t="shared" si="29"/>
        <v>-1.3232588009838274E-2</v>
      </c>
      <c r="K269" s="12">
        <f t="shared" si="30"/>
        <v>-1.9255368925117002E-2</v>
      </c>
      <c r="L269" s="12">
        <f t="shared" si="31"/>
        <v>-5.0653759564035002E-3</v>
      </c>
      <c r="M269" s="11">
        <f t="shared" si="32"/>
        <v>-1.0875868925117004E-2</v>
      </c>
      <c r="N269" s="11">
        <f t="shared" si="33"/>
        <v>-6.022780915278728E-3</v>
      </c>
      <c r="O269" s="11">
        <f t="shared" si="34"/>
        <v>8.167212053434774E-3</v>
      </c>
      <c r="P269" s="11">
        <f t="shared" si="35"/>
        <v>2.3567190847212701E-3</v>
      </c>
    </row>
    <row r="270" spans="1:16" x14ac:dyDescent="0.2">
      <c r="A270">
        <v>201205</v>
      </c>
      <c r="B270" s="11">
        <v>-6.2995262813659941E-2</v>
      </c>
      <c r="C270" s="11">
        <v>-5.9439689251170038E-3</v>
      </c>
      <c r="D270" s="11">
        <v>7.2778015586399698E-3</v>
      </c>
      <c r="E270" s="11">
        <v>3.2014806825319156E-3</v>
      </c>
      <c r="F270" s="11">
        <v>1.475128E-2</v>
      </c>
      <c r="G270">
        <v>1.0247948060878869E-2</v>
      </c>
      <c r="H270" s="6">
        <v>7.2796900000000001E-3</v>
      </c>
      <c r="J270" s="12">
        <f t="shared" si="29"/>
        <v>-7.0273064372299909E-2</v>
      </c>
      <c r="K270" s="12">
        <f t="shared" si="30"/>
        <v>-7.7746542813659947E-2</v>
      </c>
      <c r="L270" s="12">
        <f t="shared" si="31"/>
        <v>-7.3243210874538806E-2</v>
      </c>
      <c r="M270" s="11">
        <f t="shared" si="32"/>
        <v>-7.0274952813659947E-2</v>
      </c>
      <c r="N270" s="11">
        <f t="shared" si="33"/>
        <v>-7.4734784413600375E-3</v>
      </c>
      <c r="O270" s="11">
        <f t="shared" si="34"/>
        <v>-2.9701465022388962E-3</v>
      </c>
      <c r="P270" s="11">
        <f t="shared" si="35"/>
        <v>-1.8884413600372962E-6</v>
      </c>
    </row>
    <row r="271" spans="1:16" x14ac:dyDescent="0.2">
      <c r="A271">
        <v>201206</v>
      </c>
      <c r="B271" s="11">
        <v>4.0448701743510604E-2</v>
      </c>
      <c r="C271" s="11">
        <v>-6.2995262813659941E-2</v>
      </c>
      <c r="D271" s="11">
        <v>7.2886190847212705E-3</v>
      </c>
      <c r="E271" s="11">
        <v>3.2606032556445797E-3</v>
      </c>
      <c r="F271" s="11">
        <v>1.862144E-2</v>
      </c>
      <c r="G271">
        <v>1.0748612746615651E-2</v>
      </c>
      <c r="H271" s="6">
        <v>1.8615989999999999E-2</v>
      </c>
      <c r="J271" s="12">
        <f t="shared" si="29"/>
        <v>3.3160082658789336E-2</v>
      </c>
      <c r="K271" s="12">
        <f t="shared" si="30"/>
        <v>2.1827261743510604E-2</v>
      </c>
      <c r="L271" s="12">
        <f t="shared" si="31"/>
        <v>2.9700088996894955E-2</v>
      </c>
      <c r="M271" s="11">
        <f t="shared" si="32"/>
        <v>2.1832711743510605E-2</v>
      </c>
      <c r="N271" s="11">
        <f t="shared" si="33"/>
        <v>1.1332820915278732E-2</v>
      </c>
      <c r="O271" s="11">
        <f t="shared" si="34"/>
        <v>3.4599936618943811E-3</v>
      </c>
      <c r="P271" s="11">
        <f t="shared" si="35"/>
        <v>1.1327370915278731E-2</v>
      </c>
    </row>
    <row r="272" spans="1:16" x14ac:dyDescent="0.2">
      <c r="A272">
        <v>201207</v>
      </c>
      <c r="B272" s="11">
        <v>1.4170670315686456E-2</v>
      </c>
      <c r="C272" s="11">
        <v>4.0448701743510604E-2</v>
      </c>
      <c r="D272" s="11">
        <v>7.2994366108025711E-3</v>
      </c>
      <c r="E272" s="11">
        <v>3.2778933777682594E-3</v>
      </c>
      <c r="F272" s="11">
        <v>1.8290000000000001E-2</v>
      </c>
      <c r="G272">
        <v>1.5822241322760201E-2</v>
      </c>
      <c r="H272" s="6">
        <v>1.692948E-2</v>
      </c>
      <c r="J272" s="12">
        <f t="shared" si="29"/>
        <v>6.8712337048838848E-3</v>
      </c>
      <c r="K272" s="12">
        <f t="shared" si="30"/>
        <v>-4.1193296843135448E-3</v>
      </c>
      <c r="L272" s="12">
        <f t="shared" si="31"/>
        <v>-1.6515710070737454E-3</v>
      </c>
      <c r="M272" s="11">
        <f t="shared" si="32"/>
        <v>-2.7588096843135443E-3</v>
      </c>
      <c r="N272" s="11">
        <f t="shared" si="33"/>
        <v>2.75190402057034E-3</v>
      </c>
      <c r="O272" s="11">
        <f t="shared" si="34"/>
        <v>5.2196626978101394E-3</v>
      </c>
      <c r="P272" s="11">
        <f t="shared" si="35"/>
        <v>4.1124240205703405E-3</v>
      </c>
    </row>
    <row r="273" spans="1:16" x14ac:dyDescent="0.2">
      <c r="A273">
        <v>201208</v>
      </c>
      <c r="B273" s="11">
        <v>2.121376350261793E-2</v>
      </c>
      <c r="C273" s="11">
        <v>1.4170670315686456E-2</v>
      </c>
      <c r="D273" s="11">
        <v>7.3113035167601597E-3</v>
      </c>
      <c r="E273" s="11">
        <v>3.3062729191050471E-3</v>
      </c>
      <c r="F273" s="11">
        <v>1.7005920000000001E-2</v>
      </c>
      <c r="G273">
        <v>1.4742359763432571E-2</v>
      </c>
      <c r="H273" s="6">
        <v>1.0886720000000001E-2</v>
      </c>
      <c r="J273" s="12">
        <f t="shared" si="29"/>
        <v>1.3902459985857769E-2</v>
      </c>
      <c r="K273" s="12">
        <f t="shared" si="30"/>
        <v>4.2078435026179292E-3</v>
      </c>
      <c r="L273" s="12">
        <f t="shared" si="31"/>
        <v>6.4714037391853593E-3</v>
      </c>
      <c r="M273" s="11">
        <f t="shared" si="32"/>
        <v>1.0327043502617929E-2</v>
      </c>
      <c r="N273" s="11">
        <f t="shared" si="33"/>
        <v>9.6946164832398402E-3</v>
      </c>
      <c r="O273" s="11">
        <f t="shared" si="34"/>
        <v>7.43105624667241E-3</v>
      </c>
      <c r="P273" s="11">
        <f t="shared" si="35"/>
        <v>3.5754164832398402E-3</v>
      </c>
    </row>
    <row r="274" spans="1:16" x14ac:dyDescent="0.2">
      <c r="A274">
        <v>201209</v>
      </c>
      <c r="B274" s="11">
        <v>2.5565510980143497E-2</v>
      </c>
      <c r="C274" s="11">
        <v>2.121376350261793E-2</v>
      </c>
      <c r="D274" s="11">
        <v>7.3231704227177483E-3</v>
      </c>
      <c r="E274" s="11">
        <v>3.3414375921872559E-3</v>
      </c>
      <c r="F274" s="11">
        <v>1.6984909999999999E-2</v>
      </c>
      <c r="G274">
        <v>7.3034073006055513E-3</v>
      </c>
      <c r="H274" s="6">
        <v>7.2428900000000001E-3</v>
      </c>
      <c r="J274" s="12">
        <f t="shared" si="29"/>
        <v>1.8242340557425747E-2</v>
      </c>
      <c r="K274" s="12">
        <f t="shared" si="30"/>
        <v>8.5806009801434983E-3</v>
      </c>
      <c r="L274" s="12">
        <f t="shared" si="31"/>
        <v>1.8262103679537945E-2</v>
      </c>
      <c r="M274" s="11">
        <f t="shared" si="32"/>
        <v>1.8322620980143499E-2</v>
      </c>
      <c r="N274" s="11">
        <f t="shared" si="33"/>
        <v>9.6617395772822488E-3</v>
      </c>
      <c r="O274" s="11">
        <f t="shared" si="34"/>
        <v>-1.9763122112197856E-5</v>
      </c>
      <c r="P274" s="11">
        <f t="shared" si="35"/>
        <v>-8.0280422717751709E-5</v>
      </c>
    </row>
    <row r="275" spans="1:16" x14ac:dyDescent="0.2">
      <c r="A275">
        <v>201210</v>
      </c>
      <c r="B275" s="11">
        <v>-1.8294017173377766E-2</v>
      </c>
      <c r="C275" s="11">
        <v>2.5565510980143497E-2</v>
      </c>
      <c r="D275" s="11">
        <v>7.3113035167601597E-3</v>
      </c>
      <c r="E275" s="11">
        <v>3.3073122692131784E-3</v>
      </c>
      <c r="F275" s="11">
        <v>1.7448129999999999E-2</v>
      </c>
      <c r="G275">
        <v>8.1876740447001384E-3</v>
      </c>
      <c r="H275" s="6">
        <v>1.064434E-2</v>
      </c>
      <c r="J275" s="12">
        <f t="shared" si="29"/>
        <v>-2.5605320690137927E-2</v>
      </c>
      <c r="K275" s="12">
        <f t="shared" si="30"/>
        <v>-3.5742147173377765E-2</v>
      </c>
      <c r="L275" s="12">
        <f t="shared" si="31"/>
        <v>-2.6481691218077905E-2</v>
      </c>
      <c r="M275" s="11">
        <f t="shared" si="32"/>
        <v>-2.8938357173377768E-2</v>
      </c>
      <c r="N275" s="11">
        <f t="shared" si="33"/>
        <v>-1.0136826483239839E-2</v>
      </c>
      <c r="O275" s="11">
        <f t="shared" si="34"/>
        <v>-8.7637052793997777E-4</v>
      </c>
      <c r="P275" s="11">
        <f t="shared" si="35"/>
        <v>-3.3330364832398415E-3</v>
      </c>
    </row>
    <row r="276" spans="1:16" x14ac:dyDescent="0.2">
      <c r="A276">
        <v>201211</v>
      </c>
      <c r="B276" s="11">
        <v>4.5722135650190831E-3</v>
      </c>
      <c r="C276" s="11">
        <v>-1.8294017173377766E-2</v>
      </c>
      <c r="D276" s="11">
        <v>7.2994366108025711E-3</v>
      </c>
      <c r="E276" s="11">
        <v>3.3093042397577548E-3</v>
      </c>
      <c r="F276" s="11">
        <v>1.9519189999999999E-2</v>
      </c>
      <c r="G276">
        <v>1.426544871150821E-2</v>
      </c>
      <c r="H276" s="6">
        <v>1.2121470000000001E-2</v>
      </c>
      <c r="J276" s="12">
        <f t="shared" si="29"/>
        <v>-2.7272230457834881E-3</v>
      </c>
      <c r="K276" s="12">
        <f t="shared" si="30"/>
        <v>-1.4946976434980917E-2</v>
      </c>
      <c r="L276" s="12">
        <f t="shared" si="31"/>
        <v>-9.6932351464891278E-3</v>
      </c>
      <c r="M276" s="11">
        <f t="shared" si="32"/>
        <v>-7.5492564349809175E-3</v>
      </c>
      <c r="N276" s="11">
        <f t="shared" si="33"/>
        <v>-1.2219753389197428E-2</v>
      </c>
      <c r="O276" s="11">
        <f t="shared" si="34"/>
        <v>-6.9660121007056397E-3</v>
      </c>
      <c r="P276" s="11">
        <f t="shared" si="35"/>
        <v>-4.8220333891974294E-3</v>
      </c>
    </row>
    <row r="277" spans="1:16" x14ac:dyDescent="0.2">
      <c r="A277">
        <v>201212</v>
      </c>
      <c r="B277" s="11">
        <v>8.8092292286273723E-3</v>
      </c>
      <c r="C277" s="11">
        <v>4.5722135650190831E-3</v>
      </c>
      <c r="D277" s="11">
        <v>7.3113035167601597E-3</v>
      </c>
      <c r="E277" s="11">
        <v>3.3179519205578643E-3</v>
      </c>
      <c r="F277" s="11">
        <v>1.9243730000000001E-2</v>
      </c>
      <c r="G277">
        <v>1.2564745549850711E-2</v>
      </c>
      <c r="H277" s="6">
        <v>7.88407E-3</v>
      </c>
      <c r="J277" s="12">
        <f t="shared" si="29"/>
        <v>1.4979257118672125E-3</v>
      </c>
      <c r="K277" s="12">
        <f t="shared" si="30"/>
        <v>-1.0434500771372628E-2</v>
      </c>
      <c r="L277" s="12">
        <f t="shared" si="31"/>
        <v>-3.7555163212233383E-3</v>
      </c>
      <c r="M277" s="11">
        <f t="shared" si="32"/>
        <v>9.2515922862737229E-4</v>
      </c>
      <c r="N277" s="11">
        <f t="shared" si="33"/>
        <v>-8.9365750595054166E-3</v>
      </c>
      <c r="O277" s="11">
        <f t="shared" si="34"/>
        <v>-2.2575906093561257E-3</v>
      </c>
      <c r="P277" s="11">
        <f t="shared" si="35"/>
        <v>5.7276648323984023E-4</v>
      </c>
    </row>
    <row r="278" spans="1:16" x14ac:dyDescent="0.2">
      <c r="A278">
        <v>201301</v>
      </c>
      <c r="B278" s="11">
        <v>5.0892058897247044E-2</v>
      </c>
      <c r="C278" s="11">
        <v>8.8092292286273723E-3</v>
      </c>
      <c r="D278" s="11">
        <v>7.3231704227177483E-3</v>
      </c>
      <c r="E278" s="11">
        <v>3.3926365468948962E-3</v>
      </c>
      <c r="F278" s="11">
        <v>1.9570790000000001E-2</v>
      </c>
      <c r="G278">
        <v>1.253557289721873E-2</v>
      </c>
      <c r="H278" s="6">
        <v>8.4727199999999996E-3</v>
      </c>
      <c r="J278" s="12">
        <f t="shared" si="29"/>
        <v>4.3568888474529298E-2</v>
      </c>
      <c r="K278" s="12">
        <f t="shared" si="30"/>
        <v>3.132126889724704E-2</v>
      </c>
      <c r="L278" s="12">
        <f t="shared" si="31"/>
        <v>3.8356486000028313E-2</v>
      </c>
      <c r="M278" s="11">
        <f t="shared" si="32"/>
        <v>4.2419338897247041E-2</v>
      </c>
      <c r="N278" s="11">
        <f t="shared" si="33"/>
        <v>1.2247619577282258E-2</v>
      </c>
      <c r="O278" s="11">
        <f t="shared" si="34"/>
        <v>5.212402474500985E-3</v>
      </c>
      <c r="P278" s="11">
        <f t="shared" si="35"/>
        <v>1.1495495772822564E-3</v>
      </c>
    </row>
    <row r="279" spans="1:16" x14ac:dyDescent="0.2">
      <c r="A279">
        <v>201302</v>
      </c>
      <c r="B279" s="11">
        <v>1.2665857485853216E-2</v>
      </c>
      <c r="C279" s="11">
        <v>5.0892058897247044E-2</v>
      </c>
      <c r="D279" s="11">
        <v>7.4010237550966446E-3</v>
      </c>
      <c r="E279" s="11">
        <v>3.4071713759528245E-3</v>
      </c>
      <c r="F279" s="11">
        <v>1.6156480000000001E-2</v>
      </c>
      <c r="G279">
        <v>3.7930584043651171E-3</v>
      </c>
      <c r="H279" s="6">
        <v>4.8220700000000003E-3</v>
      </c>
      <c r="J279" s="12">
        <f t="shared" si="29"/>
        <v>5.2648337307565716E-3</v>
      </c>
      <c r="K279" s="12">
        <f t="shared" si="30"/>
        <v>-3.4906225141467847E-3</v>
      </c>
      <c r="L279" s="12">
        <f t="shared" si="31"/>
        <v>8.8727990814880982E-3</v>
      </c>
      <c r="M279" s="11">
        <f t="shared" si="32"/>
        <v>7.8437874858532167E-3</v>
      </c>
      <c r="N279" s="11">
        <f t="shared" si="33"/>
        <v>1.7742112166097869E-3</v>
      </c>
      <c r="O279" s="11">
        <f t="shared" si="34"/>
        <v>-3.6079653507315266E-3</v>
      </c>
      <c r="P279" s="11">
        <f t="shared" si="35"/>
        <v>-2.5789537550966451E-3</v>
      </c>
    </row>
    <row r="280" spans="1:16" x14ac:dyDescent="0.2">
      <c r="A280">
        <v>201303</v>
      </c>
      <c r="B280" s="11">
        <v>3.6984247230691679E-2</v>
      </c>
      <c r="C280" s="11">
        <v>1.2665857485853216E-2</v>
      </c>
      <c r="D280" s="11">
        <v>7.4788770874755408E-3</v>
      </c>
      <c r="E280" s="11">
        <v>3.4597176605455303E-3</v>
      </c>
      <c r="F280" s="11">
        <v>1.549557E-2</v>
      </c>
      <c r="G280">
        <v>8.8041787148583819E-3</v>
      </c>
      <c r="H280" s="6">
        <v>5.7245300000000002E-3</v>
      </c>
      <c r="J280" s="12">
        <f t="shared" si="29"/>
        <v>2.9505370143216136E-2</v>
      </c>
      <c r="K280" s="12">
        <f t="shared" si="30"/>
        <v>2.1488677230691679E-2</v>
      </c>
      <c r="L280" s="12">
        <f t="shared" si="31"/>
        <v>2.8180068515833295E-2</v>
      </c>
      <c r="M280" s="11">
        <f t="shared" si="32"/>
        <v>3.125971723069168E-2</v>
      </c>
      <c r="N280" s="11">
        <f t="shared" si="33"/>
        <v>8.0166929125244576E-3</v>
      </c>
      <c r="O280" s="11">
        <f t="shared" si="34"/>
        <v>1.3253016273828411E-3</v>
      </c>
      <c r="P280" s="11">
        <f t="shared" si="35"/>
        <v>-1.754347087475544E-3</v>
      </c>
    </row>
    <row r="281" spans="1:16" x14ac:dyDescent="0.2">
      <c r="A281">
        <v>201304</v>
      </c>
      <c r="B281" s="11">
        <v>1.9567838873673277E-2</v>
      </c>
      <c r="C281" s="11">
        <v>3.6984247230691679E-2</v>
      </c>
      <c r="D281" s="11">
        <v>7.5550078212303457E-3</v>
      </c>
      <c r="E281" s="11">
        <v>3.4848865999410421E-3</v>
      </c>
      <c r="F281" s="11">
        <v>1.4826209999999999E-2</v>
      </c>
      <c r="G281">
        <v>9.3206208675196515E-3</v>
      </c>
      <c r="H281" s="6">
        <v>3.9863299999999997E-3</v>
      </c>
      <c r="J281" s="12">
        <f t="shared" si="29"/>
        <v>1.201283105244293E-2</v>
      </c>
      <c r="K281" s="12">
        <f t="shared" si="30"/>
        <v>4.7416288736732773E-3</v>
      </c>
      <c r="L281" s="12">
        <f t="shared" si="31"/>
        <v>1.0247218006153625E-2</v>
      </c>
      <c r="M281" s="11">
        <f t="shared" si="32"/>
        <v>1.5581508873673277E-2</v>
      </c>
      <c r="N281" s="11">
        <f t="shared" si="33"/>
        <v>7.2712021787696528E-3</v>
      </c>
      <c r="O281" s="11">
        <f t="shared" si="34"/>
        <v>1.7656130462893049E-3</v>
      </c>
      <c r="P281" s="11">
        <f t="shared" si="35"/>
        <v>-3.5686778212303469E-3</v>
      </c>
    </row>
    <row r="282" spans="1:16" x14ac:dyDescent="0.2">
      <c r="A282">
        <v>201305</v>
      </c>
      <c r="B282" s="11">
        <v>2.2195728315144426E-2</v>
      </c>
      <c r="C282" s="11">
        <v>1.9567838873673277E-2</v>
      </c>
      <c r="D282" s="11">
        <v>7.6311385549851507E-3</v>
      </c>
      <c r="E282" s="11">
        <v>3.5140766806199871E-3</v>
      </c>
      <c r="F282" s="11">
        <v>1.516589E-2</v>
      </c>
      <c r="G282">
        <v>9.7358914690369412E-3</v>
      </c>
      <c r="H282" s="6">
        <v>3.5012400000000001E-3</v>
      </c>
      <c r="J282" s="12">
        <f t="shared" si="29"/>
        <v>1.4564589760159275E-2</v>
      </c>
      <c r="K282" s="12">
        <f t="shared" si="30"/>
        <v>7.0298383151444262E-3</v>
      </c>
      <c r="L282" s="12">
        <f t="shared" si="31"/>
        <v>1.2459836846107485E-2</v>
      </c>
      <c r="M282" s="11">
        <f t="shared" si="32"/>
        <v>1.8694488315144427E-2</v>
      </c>
      <c r="N282" s="11">
        <f t="shared" si="33"/>
        <v>7.5347514450148489E-3</v>
      </c>
      <c r="O282" s="11">
        <f t="shared" si="34"/>
        <v>2.1047529140517905E-3</v>
      </c>
      <c r="P282" s="11">
        <f t="shared" si="35"/>
        <v>-4.1298985549851515E-3</v>
      </c>
    </row>
    <row r="283" spans="1:16" x14ac:dyDescent="0.2">
      <c r="A283">
        <v>201306</v>
      </c>
      <c r="B283" s="11">
        <v>-1.3430260106266086E-2</v>
      </c>
      <c r="C283" s="11">
        <v>2.2195728315144426E-2</v>
      </c>
      <c r="D283" s="11">
        <v>7.5550078212303457E-3</v>
      </c>
      <c r="E283" s="11">
        <v>3.487683632665336E-3</v>
      </c>
      <c r="F283" s="11">
        <v>1.7447009999999999E-2</v>
      </c>
      <c r="G283">
        <v>5.2334987880564808E-3</v>
      </c>
      <c r="H283" s="6">
        <v>5.2879600000000004E-3</v>
      </c>
      <c r="J283" s="12">
        <f t="shared" si="29"/>
        <v>-2.0985267927496432E-2</v>
      </c>
      <c r="K283" s="12">
        <f t="shared" si="30"/>
        <v>-3.0877270106266085E-2</v>
      </c>
      <c r="L283" s="12">
        <f t="shared" si="31"/>
        <v>-1.8663758894322566E-2</v>
      </c>
      <c r="M283" s="11">
        <f t="shared" si="32"/>
        <v>-1.8718220106266087E-2</v>
      </c>
      <c r="N283" s="11">
        <f t="shared" si="33"/>
        <v>-9.8920021787696523E-3</v>
      </c>
      <c r="O283" s="11">
        <f t="shared" si="34"/>
        <v>2.3215090331738658E-3</v>
      </c>
      <c r="P283" s="11">
        <f t="shared" si="35"/>
        <v>2.2670478212303453E-3</v>
      </c>
    </row>
    <row r="284" spans="1:16" x14ac:dyDescent="0.2">
      <c r="A284">
        <v>201307</v>
      </c>
      <c r="B284" s="11">
        <v>4.9906294603267197E-2</v>
      </c>
      <c r="C284" s="11">
        <v>-1.3430260106266086E-2</v>
      </c>
      <c r="D284" s="11">
        <v>7.6311385549851507E-3</v>
      </c>
      <c r="E284" s="11">
        <v>3.5598743184672051E-3</v>
      </c>
      <c r="F284" s="11">
        <v>1.39677E-2</v>
      </c>
      <c r="G284">
        <v>3.660914432481485E-3</v>
      </c>
      <c r="H284" s="6">
        <v>4.2032800000000002E-3</v>
      </c>
      <c r="J284" s="12">
        <f t="shared" si="29"/>
        <v>4.2275156048282046E-2</v>
      </c>
      <c r="K284" s="12">
        <f t="shared" si="30"/>
        <v>3.5938594603267197E-2</v>
      </c>
      <c r="L284" s="12">
        <f t="shared" si="31"/>
        <v>4.6245380170785715E-2</v>
      </c>
      <c r="M284" s="11">
        <f t="shared" si="32"/>
        <v>4.57030146032672E-2</v>
      </c>
      <c r="N284" s="11">
        <f t="shared" si="33"/>
        <v>6.3365614450148489E-3</v>
      </c>
      <c r="O284" s="11">
        <f t="shared" si="34"/>
        <v>-3.9702241225036683E-3</v>
      </c>
      <c r="P284" s="11">
        <f t="shared" si="35"/>
        <v>-3.427858554985154E-3</v>
      </c>
    </row>
    <row r="285" spans="1:16" x14ac:dyDescent="0.2">
      <c r="A285">
        <v>201308</v>
      </c>
      <c r="B285" s="11">
        <v>-3.0096759851400961E-2</v>
      </c>
      <c r="C285" s="11">
        <v>4.9906294603267197E-2</v>
      </c>
      <c r="D285" s="11">
        <v>7.5550078212303457E-3</v>
      </c>
      <c r="E285" s="11">
        <v>3.5076124641661675E-3</v>
      </c>
      <c r="F285" s="11">
        <v>1.48544E-2</v>
      </c>
      <c r="G285">
        <v>1.124360596091402E-2</v>
      </c>
      <c r="H285" s="6">
        <v>5.2799500000000003E-3</v>
      </c>
      <c r="J285" s="12">
        <f t="shared" si="29"/>
        <v>-3.7651767672631307E-2</v>
      </c>
      <c r="K285" s="12">
        <f t="shared" si="30"/>
        <v>-4.4951159851400961E-2</v>
      </c>
      <c r="L285" s="12">
        <f t="shared" si="31"/>
        <v>-4.1340365812314983E-2</v>
      </c>
      <c r="M285" s="11">
        <f t="shared" si="32"/>
        <v>-3.5376709851400963E-2</v>
      </c>
      <c r="N285" s="11">
        <f t="shared" si="33"/>
        <v>-7.2993921787696536E-3</v>
      </c>
      <c r="O285" s="11">
        <f t="shared" si="34"/>
        <v>-3.6885981396836756E-3</v>
      </c>
      <c r="P285" s="11">
        <f t="shared" si="35"/>
        <v>2.2750578212303446E-3</v>
      </c>
    </row>
    <row r="286" spans="1:16" x14ac:dyDescent="0.2">
      <c r="A286">
        <v>201309</v>
      </c>
      <c r="B286" s="11">
        <v>3.1002395956047656E-2</v>
      </c>
      <c r="C286" s="11">
        <v>-3.0096759851400961E-2</v>
      </c>
      <c r="D286" s="11">
        <v>7.6311385549851507E-3</v>
      </c>
      <c r="E286" s="11">
        <v>3.5502400354714102E-3</v>
      </c>
      <c r="F286" s="11">
        <v>1.5408349999999999E-2</v>
      </c>
      <c r="G286">
        <v>1.6223410613185978E-2</v>
      </c>
      <c r="H286" s="6">
        <v>3.87616E-3</v>
      </c>
      <c r="J286" s="12">
        <f t="shared" si="29"/>
        <v>2.3371257401062506E-2</v>
      </c>
      <c r="K286" s="12">
        <f t="shared" si="30"/>
        <v>1.5594045956047657E-2</v>
      </c>
      <c r="L286" s="12">
        <f t="shared" si="31"/>
        <v>1.4778985342861678E-2</v>
      </c>
      <c r="M286" s="11">
        <f t="shared" si="32"/>
        <v>2.7126235956047656E-2</v>
      </c>
      <c r="N286" s="11">
        <f t="shared" si="33"/>
        <v>7.7772114450148488E-3</v>
      </c>
      <c r="O286" s="11">
        <f t="shared" si="34"/>
        <v>8.5922720582008276E-3</v>
      </c>
      <c r="P286" s="11">
        <f t="shared" si="35"/>
        <v>-3.7549785549851507E-3</v>
      </c>
    </row>
    <row r="287" spans="1:16" x14ac:dyDescent="0.2">
      <c r="A287">
        <v>201310</v>
      </c>
      <c r="B287" s="11">
        <v>4.5228447097428286E-2</v>
      </c>
      <c r="C287" s="11">
        <v>3.1002395956047656E-2</v>
      </c>
      <c r="D287" s="11">
        <v>7.6531260014924126E-3</v>
      </c>
      <c r="E287" s="11">
        <v>3.6147573838645323E-3</v>
      </c>
      <c r="F287" s="11">
        <v>1.5743150000000001E-2</v>
      </c>
      <c r="G287">
        <v>1.082203642663521E-2</v>
      </c>
      <c r="H287" s="6">
        <v>1.0079660000000001E-2</v>
      </c>
      <c r="J287" s="12">
        <f t="shared" si="29"/>
        <v>3.7575321095935872E-2</v>
      </c>
      <c r="K287" s="12">
        <f t="shared" si="30"/>
        <v>2.9485297097428285E-2</v>
      </c>
      <c r="L287" s="12">
        <f t="shared" si="31"/>
        <v>3.4406410670793072E-2</v>
      </c>
      <c r="M287" s="11">
        <f t="shared" si="32"/>
        <v>3.5148787097428288E-2</v>
      </c>
      <c r="N287" s="11">
        <f t="shared" si="33"/>
        <v>8.0900239985075874E-3</v>
      </c>
      <c r="O287" s="11">
        <f t="shared" si="34"/>
        <v>3.1689104251427999E-3</v>
      </c>
      <c r="P287" s="11">
        <f t="shared" si="35"/>
        <v>2.4265339985075837E-3</v>
      </c>
    </row>
    <row r="288" spans="1:16" x14ac:dyDescent="0.2">
      <c r="A288">
        <v>201311</v>
      </c>
      <c r="B288" s="11">
        <v>2.92093996410768E-2</v>
      </c>
      <c r="C288" s="11">
        <v>4.5228447097428286E-2</v>
      </c>
      <c r="D288" s="11">
        <v>7.6751134479996746E-3</v>
      </c>
      <c r="E288" s="11">
        <v>3.6543163363486316E-3</v>
      </c>
      <c r="F288" s="11">
        <v>1.5155170000000001E-2</v>
      </c>
      <c r="G288">
        <v>1.267378090731245E-2</v>
      </c>
      <c r="H288" s="6">
        <v>4.9234300000000003E-3</v>
      </c>
      <c r="J288" s="12">
        <f t="shared" si="29"/>
        <v>2.1534286193077123E-2</v>
      </c>
      <c r="K288" s="12">
        <f t="shared" si="30"/>
        <v>1.4054229641076799E-2</v>
      </c>
      <c r="L288" s="12">
        <f t="shared" si="31"/>
        <v>1.653561873376435E-2</v>
      </c>
      <c r="M288" s="11">
        <f t="shared" si="32"/>
        <v>2.42859696410768E-2</v>
      </c>
      <c r="N288" s="11">
        <f t="shared" si="33"/>
        <v>7.4800565520003245E-3</v>
      </c>
      <c r="O288" s="11">
        <f t="shared" si="34"/>
        <v>4.9986674593127736E-3</v>
      </c>
      <c r="P288" s="11">
        <f t="shared" si="35"/>
        <v>-2.7516834479996768E-3</v>
      </c>
    </row>
    <row r="289" spans="1:16" x14ac:dyDescent="0.2">
      <c r="A289">
        <v>201312</v>
      </c>
      <c r="B289" s="11">
        <v>2.4807553428805029E-2</v>
      </c>
      <c r="C289" s="11">
        <v>2.92093996410768E-2</v>
      </c>
      <c r="D289" s="11">
        <v>7.6894567946623645E-3</v>
      </c>
      <c r="E289" s="11">
        <v>3.6869602207505706E-3</v>
      </c>
      <c r="F289" s="11">
        <v>1.4482719999999999E-2</v>
      </c>
      <c r="G289">
        <v>1.2520747244361851E-2</v>
      </c>
      <c r="H289" s="6">
        <v>8.7180599999999997E-3</v>
      </c>
      <c r="J289" s="12">
        <f t="shared" si="29"/>
        <v>1.7118096634142665E-2</v>
      </c>
      <c r="K289" s="12">
        <f t="shared" si="30"/>
        <v>1.032483342880503E-2</v>
      </c>
      <c r="L289" s="12">
        <f t="shared" si="31"/>
        <v>1.2286806184443179E-2</v>
      </c>
      <c r="M289" s="11">
        <f t="shared" si="32"/>
        <v>1.608949342880503E-2</v>
      </c>
      <c r="N289" s="11">
        <f t="shared" si="33"/>
        <v>6.7932632053376348E-3</v>
      </c>
      <c r="O289" s="11">
        <f t="shared" si="34"/>
        <v>4.8312904496994862E-3</v>
      </c>
      <c r="P289" s="11">
        <f t="shared" si="35"/>
        <v>1.0286032053376352E-3</v>
      </c>
    </row>
    <row r="290" spans="1:16" x14ac:dyDescent="0.2">
      <c r="A290">
        <v>201401</v>
      </c>
      <c r="B290" s="11">
        <v>-3.4611019776753363E-2</v>
      </c>
      <c r="C290" s="11">
        <v>2.4807553428805029E-2</v>
      </c>
      <c r="D290" s="11">
        <v>7.6751134479996746E-3</v>
      </c>
      <c r="E290" s="11">
        <v>3.6279494657467121E-3</v>
      </c>
      <c r="F290" s="11">
        <v>1.474193E-2</v>
      </c>
      <c r="G290">
        <v>1.034280842876481E-2</v>
      </c>
      <c r="H290" s="6">
        <v>8.7335099999999999E-3</v>
      </c>
      <c r="J290" s="12">
        <f t="shared" si="29"/>
        <v>-4.2286133224753039E-2</v>
      </c>
      <c r="K290" s="12">
        <f t="shared" si="30"/>
        <v>-4.9352949776753363E-2</v>
      </c>
      <c r="L290" s="12">
        <f t="shared" si="31"/>
        <v>-4.4953828205518173E-2</v>
      </c>
      <c r="M290" s="11">
        <f t="shared" si="32"/>
        <v>-4.3344529776753363E-2</v>
      </c>
      <c r="N290" s="11">
        <f t="shared" si="33"/>
        <v>-7.066816552000324E-3</v>
      </c>
      <c r="O290" s="11">
        <f t="shared" si="34"/>
        <v>-2.667694980765134E-3</v>
      </c>
      <c r="P290" s="11">
        <f t="shared" si="35"/>
        <v>-1.0583965520003236E-3</v>
      </c>
    </row>
    <row r="291" spans="1:16" x14ac:dyDescent="0.2">
      <c r="A291">
        <v>201402</v>
      </c>
      <c r="B291" s="11">
        <v>4.3775552991304569E-2</v>
      </c>
      <c r="C291" s="11">
        <v>-3.4611019776753363E-2</v>
      </c>
      <c r="D291" s="11">
        <v>7.6894567946623645E-3</v>
      </c>
      <c r="E291" s="11">
        <v>3.6897150096321858E-3</v>
      </c>
      <c r="F291" s="11">
        <v>1.746849E-2</v>
      </c>
      <c r="G291">
        <v>1.649327691570851E-2</v>
      </c>
      <c r="H291" s="6">
        <v>6.9945500000000004E-3</v>
      </c>
      <c r="J291" s="12">
        <f t="shared" si="29"/>
        <v>3.6086096196642201E-2</v>
      </c>
      <c r="K291" s="12">
        <f t="shared" si="30"/>
        <v>2.6307062991304569E-2</v>
      </c>
      <c r="L291" s="12">
        <f t="shared" si="31"/>
        <v>2.7282276075596058E-2</v>
      </c>
      <c r="M291" s="11">
        <f t="shared" si="32"/>
        <v>3.6781002991304566E-2</v>
      </c>
      <c r="N291" s="11">
        <f t="shared" si="33"/>
        <v>9.7790332053376318E-3</v>
      </c>
      <c r="O291" s="11">
        <f t="shared" si="34"/>
        <v>8.8038201210461423E-3</v>
      </c>
      <c r="P291" s="11">
        <f t="shared" si="35"/>
        <v>-6.9490679466236577E-4</v>
      </c>
    </row>
    <row r="292" spans="1:16" x14ac:dyDescent="0.2">
      <c r="A292">
        <v>201403</v>
      </c>
      <c r="B292" s="11">
        <v>8.4776808933717061E-3</v>
      </c>
      <c r="C292" s="11">
        <v>4.3775552991304569E-2</v>
      </c>
      <c r="D292" s="11">
        <v>7.7038001413250543E-3</v>
      </c>
      <c r="E292" s="11">
        <v>3.6970697959359325E-3</v>
      </c>
      <c r="F292" s="11">
        <v>1.642389E-2</v>
      </c>
      <c r="G292">
        <v>1.6296138036670089E-2</v>
      </c>
      <c r="H292" s="6">
        <v>9.9459200000000005E-3</v>
      </c>
      <c r="J292" s="12">
        <f t="shared" si="29"/>
        <v>7.7388075204665174E-4</v>
      </c>
      <c r="K292" s="12">
        <f t="shared" si="30"/>
        <v>-7.946209106628294E-3</v>
      </c>
      <c r="L292" s="12">
        <f t="shared" si="31"/>
        <v>-7.8184571432983827E-3</v>
      </c>
      <c r="M292" s="11">
        <f t="shared" si="32"/>
        <v>-1.4682391066282944E-3</v>
      </c>
      <c r="N292" s="11">
        <f t="shared" si="33"/>
        <v>-7.1723283545816422E-3</v>
      </c>
      <c r="O292" s="11">
        <f t="shared" si="34"/>
        <v>-7.044576391251731E-3</v>
      </c>
      <c r="P292" s="11">
        <f t="shared" si="35"/>
        <v>-6.9435835458164265E-4</v>
      </c>
    </row>
    <row r="293" spans="1:16" x14ac:dyDescent="0.2">
      <c r="A293">
        <v>201404</v>
      </c>
      <c r="B293" s="11">
        <v>7.7748110344565899E-3</v>
      </c>
      <c r="C293" s="11">
        <v>8.4776808933717061E-3</v>
      </c>
      <c r="D293" s="11">
        <v>7.7320813250180316E-3</v>
      </c>
      <c r="E293" s="11">
        <v>3.7033240002894915E-3</v>
      </c>
      <c r="F293" s="11">
        <v>1.3510380000000001E-2</v>
      </c>
      <c r="G293">
        <v>1.0251992038076439E-2</v>
      </c>
      <c r="H293" s="6">
        <v>7.3605299999999997E-3</v>
      </c>
      <c r="J293" s="12">
        <f t="shared" si="29"/>
        <v>4.2729709438558278E-5</v>
      </c>
      <c r="K293" s="12">
        <f t="shared" si="30"/>
        <v>-5.7355689655434108E-3</v>
      </c>
      <c r="L293" s="12">
        <f t="shared" si="31"/>
        <v>-2.4771810036198494E-3</v>
      </c>
      <c r="M293" s="11">
        <f t="shared" si="32"/>
        <v>4.1428103445659021E-4</v>
      </c>
      <c r="N293" s="11">
        <f t="shared" si="33"/>
        <v>-5.6928392561048525E-3</v>
      </c>
      <c r="O293" s="11">
        <f t="shared" si="34"/>
        <v>-2.4344512941812911E-3</v>
      </c>
      <c r="P293" s="11">
        <f t="shared" si="35"/>
        <v>-3.7155132501803193E-4</v>
      </c>
    </row>
    <row r="294" spans="1:16" x14ac:dyDescent="0.2">
      <c r="A294">
        <v>201405</v>
      </c>
      <c r="B294" s="11">
        <v>2.238867861765249E-2</v>
      </c>
      <c r="C294" s="11">
        <v>7.7748110344565899E-3</v>
      </c>
      <c r="D294" s="11">
        <v>7.7603625087110089E-3</v>
      </c>
      <c r="E294" s="11">
        <v>3.7319386321690677E-3</v>
      </c>
      <c r="F294" s="11">
        <v>1.2358350000000001E-2</v>
      </c>
      <c r="G294">
        <v>1.133735083098977E-2</v>
      </c>
      <c r="H294" s="6">
        <v>6.2437999999999999E-3</v>
      </c>
      <c r="J294" s="12">
        <f t="shared" si="29"/>
        <v>1.4628316108941481E-2</v>
      </c>
      <c r="K294" s="12">
        <f t="shared" si="30"/>
        <v>1.003032861765249E-2</v>
      </c>
      <c r="L294" s="12">
        <f t="shared" si="31"/>
        <v>1.1051327786662721E-2</v>
      </c>
      <c r="M294" s="11">
        <f t="shared" si="32"/>
        <v>1.614487861765249E-2</v>
      </c>
      <c r="N294" s="11">
        <f t="shared" si="33"/>
        <v>4.5979874912889917E-3</v>
      </c>
      <c r="O294" s="11">
        <f t="shared" si="34"/>
        <v>3.5769883222787607E-3</v>
      </c>
      <c r="P294" s="11">
        <f t="shared" si="35"/>
        <v>-1.5165625087110082E-3</v>
      </c>
    </row>
    <row r="295" spans="1:16" x14ac:dyDescent="0.2">
      <c r="A295">
        <v>201406</v>
      </c>
      <c r="B295" s="11">
        <v>2.0433511548429675E-2</v>
      </c>
      <c r="C295" s="11">
        <v>2.238867861765249E-2</v>
      </c>
      <c r="D295" s="11">
        <v>7.7675867715837994E-3</v>
      </c>
      <c r="E295" s="11">
        <v>3.7574762054355211E-3</v>
      </c>
      <c r="F295" s="11">
        <v>1.284006E-2</v>
      </c>
      <c r="G295">
        <v>9.3723632489177682E-3</v>
      </c>
      <c r="H295" s="6">
        <v>6.1175800000000001E-3</v>
      </c>
      <c r="J295" s="12">
        <f t="shared" si="29"/>
        <v>1.2665924776845874E-2</v>
      </c>
      <c r="K295" s="12">
        <f t="shared" si="30"/>
        <v>7.5934515484296743E-3</v>
      </c>
      <c r="L295" s="12">
        <f t="shared" si="31"/>
        <v>1.1061148299511906E-2</v>
      </c>
      <c r="M295" s="11">
        <f t="shared" si="32"/>
        <v>1.4315931548429674E-2</v>
      </c>
      <c r="N295" s="11">
        <f t="shared" si="33"/>
        <v>5.0724732284162001E-3</v>
      </c>
      <c r="O295" s="11">
        <f t="shared" si="34"/>
        <v>1.604776477333968E-3</v>
      </c>
      <c r="P295" s="11">
        <f t="shared" si="35"/>
        <v>-1.6500067715837993E-3</v>
      </c>
    </row>
    <row r="296" spans="1:16" x14ac:dyDescent="0.2">
      <c r="A296">
        <v>201407</v>
      </c>
      <c r="B296" s="11">
        <v>-1.3591561215402273E-2</v>
      </c>
      <c r="C296" s="11">
        <v>2.0433511548429675E-2</v>
      </c>
      <c r="D296" s="11">
        <v>7.7603625087110089E-3</v>
      </c>
      <c r="E296" s="11">
        <v>3.7309891254037079E-3</v>
      </c>
      <c r="F296" s="11">
        <v>1.21166E-2</v>
      </c>
      <c r="G296">
        <v>1.385965966119765E-2</v>
      </c>
      <c r="H296" s="6">
        <v>9.2053800000000009E-3</v>
      </c>
      <c r="J296" s="12">
        <f t="shared" si="29"/>
        <v>-2.1351923724113282E-2</v>
      </c>
      <c r="K296" s="12">
        <f t="shared" si="30"/>
        <v>-2.5708161215402273E-2</v>
      </c>
      <c r="L296" s="12">
        <f t="shared" si="31"/>
        <v>-2.7451220876599923E-2</v>
      </c>
      <c r="M296" s="11">
        <f t="shared" si="32"/>
        <v>-2.2796941215402274E-2</v>
      </c>
      <c r="N296" s="11">
        <f t="shared" si="33"/>
        <v>-4.356237491288991E-3</v>
      </c>
      <c r="O296" s="11">
        <f t="shared" si="34"/>
        <v>-6.0992971524866414E-3</v>
      </c>
      <c r="P296" s="11">
        <f t="shared" si="35"/>
        <v>-1.445017491288992E-3</v>
      </c>
    </row>
    <row r="297" spans="1:16" x14ac:dyDescent="0.2">
      <c r="A297">
        <v>201408</v>
      </c>
      <c r="B297" s="11">
        <v>3.8523211997313199E-2</v>
      </c>
      <c r="C297" s="11">
        <v>-1.3591561215402273E-2</v>
      </c>
      <c r="D297" s="11">
        <v>7.7675867715837994E-3</v>
      </c>
      <c r="E297" s="11">
        <v>3.784026050513326E-3</v>
      </c>
      <c r="F297" s="11">
        <v>1.452291E-2</v>
      </c>
      <c r="G297">
        <v>1.1369896814900639E-2</v>
      </c>
      <c r="H297" s="6">
        <v>1.4092769999999999E-2</v>
      </c>
      <c r="J297" s="12">
        <f t="shared" si="29"/>
        <v>3.0755625225729399E-2</v>
      </c>
      <c r="K297" s="12">
        <f t="shared" si="30"/>
        <v>2.4000301997313199E-2</v>
      </c>
      <c r="L297" s="12">
        <f t="shared" si="31"/>
        <v>2.7153315182412562E-2</v>
      </c>
      <c r="M297" s="11">
        <f t="shared" si="32"/>
        <v>2.4430441997313201E-2</v>
      </c>
      <c r="N297" s="11">
        <f t="shared" si="33"/>
        <v>6.7553232284161997E-3</v>
      </c>
      <c r="O297" s="11">
        <f t="shared" si="34"/>
        <v>3.6023100433168372E-3</v>
      </c>
      <c r="P297" s="11">
        <f t="shared" si="35"/>
        <v>6.3251832284161973E-3</v>
      </c>
    </row>
    <row r="298" spans="1:16" x14ac:dyDescent="0.2">
      <c r="A298">
        <v>201409</v>
      </c>
      <c r="B298" s="11">
        <v>-1.40269694591284E-2</v>
      </c>
      <c r="C298" s="11">
        <v>3.8523211997313199E-2</v>
      </c>
      <c r="D298" s="11">
        <v>7.7603625087110089E-3</v>
      </c>
      <c r="E298" s="11">
        <v>3.7569164683068697E-3</v>
      </c>
      <c r="F298" s="11">
        <v>1.2689860000000001E-2</v>
      </c>
      <c r="G298">
        <v>1.287697870470275E-2</v>
      </c>
      <c r="H298" s="6">
        <v>7.2306100000000002E-3</v>
      </c>
      <c r="J298" s="12">
        <f t="shared" si="29"/>
        <v>-2.1787331967839409E-2</v>
      </c>
      <c r="K298" s="12">
        <f t="shared" si="30"/>
        <v>-2.6716829459128399E-2</v>
      </c>
      <c r="L298" s="12">
        <f t="shared" si="31"/>
        <v>-2.690394816383115E-2</v>
      </c>
      <c r="M298" s="11">
        <f t="shared" si="32"/>
        <v>-2.1257579459128401E-2</v>
      </c>
      <c r="N298" s="11">
        <f t="shared" si="33"/>
        <v>-4.9294974912889901E-3</v>
      </c>
      <c r="O298" s="11">
        <f t="shared" si="34"/>
        <v>-5.1166161959917411E-3</v>
      </c>
      <c r="P298" s="11">
        <f t="shared" si="35"/>
        <v>5.2975250871100873E-4</v>
      </c>
    </row>
    <row r="299" spans="1:16" x14ac:dyDescent="0.2">
      <c r="A299">
        <v>201410</v>
      </c>
      <c r="B299" s="11">
        <v>2.4521096983340953E-2</v>
      </c>
      <c r="C299" s="11">
        <v>-1.40269694591284E-2</v>
      </c>
      <c r="D299" s="11">
        <v>7.7675867715837994E-3</v>
      </c>
      <c r="E299" s="11">
        <v>3.7884729736488666E-3</v>
      </c>
      <c r="F299" s="11">
        <v>1.3865199999999999E-2</v>
      </c>
      <c r="G299">
        <v>5.2334815393848778E-3</v>
      </c>
      <c r="H299" s="6">
        <v>1.65091E-3</v>
      </c>
      <c r="J299" s="12">
        <f t="shared" si="29"/>
        <v>1.6753510211757153E-2</v>
      </c>
      <c r="K299" s="12">
        <f t="shared" si="30"/>
        <v>1.0655896983340954E-2</v>
      </c>
      <c r="L299" s="12">
        <f t="shared" si="31"/>
        <v>1.9287615443956074E-2</v>
      </c>
      <c r="M299" s="11">
        <f t="shared" si="32"/>
        <v>2.2870186983340954E-2</v>
      </c>
      <c r="N299" s="11">
        <f t="shared" si="33"/>
        <v>6.0976132284161991E-3</v>
      </c>
      <c r="O299" s="11">
        <f t="shared" si="34"/>
        <v>-2.5341052321989216E-3</v>
      </c>
      <c r="P299" s="11">
        <f t="shared" si="35"/>
        <v>-6.1166767715838018E-3</v>
      </c>
    </row>
    <row r="300" spans="1:16" x14ac:dyDescent="0.2">
      <c r="A300">
        <v>201411</v>
      </c>
      <c r="B300" s="11">
        <v>2.5796578928245596E-2</v>
      </c>
      <c r="C300" s="11">
        <v>2.4521096983340953E-2</v>
      </c>
      <c r="D300" s="11">
        <v>7.7748110344565899E-3</v>
      </c>
      <c r="E300" s="11">
        <v>3.8218691890579662E-3</v>
      </c>
      <c r="F300" s="11">
        <v>1.20304E-2</v>
      </c>
      <c r="G300">
        <v>1.1268689080872011E-2</v>
      </c>
      <c r="H300" s="6">
        <v>8.4655500000000005E-3</v>
      </c>
      <c r="J300" s="12">
        <f t="shared" si="29"/>
        <v>1.8021767893789006E-2</v>
      </c>
      <c r="K300" s="12">
        <f t="shared" si="30"/>
        <v>1.3766178928245595E-2</v>
      </c>
      <c r="L300" s="12">
        <f t="shared" si="31"/>
        <v>1.4527889847373585E-2</v>
      </c>
      <c r="M300" s="11">
        <f t="shared" si="32"/>
        <v>1.7331028928245597E-2</v>
      </c>
      <c r="N300" s="11">
        <f t="shared" si="33"/>
        <v>4.2555889655434102E-3</v>
      </c>
      <c r="O300" s="11">
        <f t="shared" si="34"/>
        <v>3.4938780464154207E-3</v>
      </c>
      <c r="P300" s="11">
        <f t="shared" si="35"/>
        <v>6.9073896554340888E-4</v>
      </c>
    </row>
    <row r="301" spans="1:16" x14ac:dyDescent="0.2">
      <c r="A301">
        <v>201412</v>
      </c>
      <c r="B301" s="11">
        <v>-2.6271329373474912E-3</v>
      </c>
      <c r="C301" s="11">
        <v>2.5796578928245596E-2</v>
      </c>
      <c r="D301" s="11">
        <v>7.7675867715837994E-3</v>
      </c>
      <c r="E301" s="11">
        <v>3.8120979737149281E-3</v>
      </c>
      <c r="F301" s="11">
        <v>1.101011E-2</v>
      </c>
      <c r="G301">
        <v>8.6657362850066366E-3</v>
      </c>
      <c r="H301" s="6">
        <v>2.01849E-3</v>
      </c>
      <c r="J301" s="12">
        <f t="shared" si="29"/>
        <v>-1.0394719708931291E-2</v>
      </c>
      <c r="K301" s="12">
        <f t="shared" si="30"/>
        <v>-1.3637242937347492E-2</v>
      </c>
      <c r="L301" s="12">
        <f t="shared" si="31"/>
        <v>-1.1292869222354129E-2</v>
      </c>
      <c r="M301" s="11">
        <f t="shared" si="32"/>
        <v>-4.6456229373474916E-3</v>
      </c>
      <c r="N301" s="11">
        <f t="shared" si="33"/>
        <v>-3.2425232284162015E-3</v>
      </c>
      <c r="O301" s="11">
        <f t="shared" si="34"/>
        <v>-8.9814951342283809E-4</v>
      </c>
      <c r="P301" s="11">
        <f t="shared" si="35"/>
        <v>5.749096771583799E-3</v>
      </c>
    </row>
    <row r="302" spans="1:16" x14ac:dyDescent="0.2">
      <c r="A302">
        <v>201501</v>
      </c>
      <c r="B302" s="11">
        <v>-2.9892638264944146E-2</v>
      </c>
      <c r="C302" s="11">
        <v>-2.6271329373474912E-3</v>
      </c>
      <c r="D302" s="11">
        <v>7.7603625087110089E-3</v>
      </c>
      <c r="E302" s="11">
        <v>3.7611074499045512E-3</v>
      </c>
      <c r="F302" s="11">
        <v>1.399312E-2</v>
      </c>
      <c r="G302">
        <v>1.2659459388546859E-2</v>
      </c>
      <c r="H302" s="6">
        <v>1.3982899999999999E-3</v>
      </c>
      <c r="J302" s="12">
        <f t="shared" si="29"/>
        <v>-3.7653000773655153E-2</v>
      </c>
      <c r="K302" s="12">
        <f t="shared" si="30"/>
        <v>-4.3885758264944147E-2</v>
      </c>
      <c r="L302" s="12">
        <f t="shared" si="31"/>
        <v>-4.2552097653491008E-2</v>
      </c>
      <c r="M302" s="11">
        <f t="shared" si="32"/>
        <v>-3.1290928264944146E-2</v>
      </c>
      <c r="N302" s="11">
        <f t="shared" si="33"/>
        <v>-6.2327574912889941E-3</v>
      </c>
      <c r="O302" s="11">
        <f t="shared" si="34"/>
        <v>-4.8990968798358556E-3</v>
      </c>
      <c r="P302" s="11">
        <f t="shared" si="35"/>
        <v>6.3620725087110072E-3</v>
      </c>
    </row>
    <row r="303" spans="1:16" x14ac:dyDescent="0.2">
      <c r="A303">
        <v>201502</v>
      </c>
      <c r="B303" s="11">
        <v>5.5018785080322291E-2</v>
      </c>
      <c r="C303" s="11">
        <v>-2.9892638264944146E-2</v>
      </c>
      <c r="D303" s="11">
        <v>7.7675867715837994E-3</v>
      </c>
      <c r="E303" s="11">
        <v>3.8385359659625835E-3</v>
      </c>
      <c r="F303" s="11">
        <v>1.536536E-2</v>
      </c>
      <c r="G303">
        <v>1.257768681892967E-2</v>
      </c>
      <c r="H303" s="6">
        <v>9.7836899999999994E-3</v>
      </c>
      <c r="J303" s="12">
        <f t="shared" si="29"/>
        <v>4.7251198308738494E-2</v>
      </c>
      <c r="K303" s="12">
        <f t="shared" si="30"/>
        <v>3.965342508032229E-2</v>
      </c>
      <c r="L303" s="12">
        <f t="shared" si="31"/>
        <v>4.2441098261392619E-2</v>
      </c>
      <c r="M303" s="11">
        <f t="shared" si="32"/>
        <v>4.5235095080322293E-2</v>
      </c>
      <c r="N303" s="11">
        <f t="shared" si="33"/>
        <v>7.5977732284162047E-3</v>
      </c>
      <c r="O303" s="11">
        <f t="shared" si="34"/>
        <v>4.8101000473458749E-3</v>
      </c>
      <c r="P303" s="11">
        <f t="shared" si="35"/>
        <v>2.0161032284162009E-3</v>
      </c>
    </row>
    <row r="304" spans="1:16" x14ac:dyDescent="0.2">
      <c r="A304">
        <v>201503</v>
      </c>
      <c r="B304" s="11">
        <v>-1.5931093686652437E-2</v>
      </c>
      <c r="C304" s="11">
        <v>5.5018785080322291E-2</v>
      </c>
      <c r="D304" s="11">
        <v>7.7603625087110089E-3</v>
      </c>
      <c r="E304" s="11">
        <v>3.8087175200310379E-3</v>
      </c>
      <c r="F304" s="11">
        <v>1.1531649999999999E-2</v>
      </c>
      <c r="G304">
        <v>2.3078293296530548E-3</v>
      </c>
      <c r="H304" s="6">
        <v>2.7540400000000001E-3</v>
      </c>
      <c r="J304" s="12">
        <f t="shared" si="29"/>
        <v>-2.3691456195363447E-2</v>
      </c>
      <c r="K304" s="12">
        <f t="shared" si="30"/>
        <v>-2.7462743686652434E-2</v>
      </c>
      <c r="L304" s="12">
        <f t="shared" si="31"/>
        <v>-1.8238923016305492E-2</v>
      </c>
      <c r="M304" s="11">
        <f t="shared" si="32"/>
        <v>-1.8685133686652436E-2</v>
      </c>
      <c r="N304" s="11">
        <f t="shared" si="33"/>
        <v>-3.7712874912889868E-3</v>
      </c>
      <c r="O304" s="11">
        <f t="shared" si="34"/>
        <v>5.452533179057955E-3</v>
      </c>
      <c r="P304" s="11">
        <f t="shared" si="35"/>
        <v>5.0063225087110114E-3</v>
      </c>
    </row>
    <row r="305" spans="1:16" x14ac:dyDescent="0.2">
      <c r="A305">
        <v>201504</v>
      </c>
      <c r="B305" s="11">
        <v>1.0109727019191493E-2</v>
      </c>
      <c r="C305" s="11">
        <v>-1.5931093686652437E-2</v>
      </c>
      <c r="D305" s="11">
        <v>7.7675867715837994E-3</v>
      </c>
      <c r="E305" s="11">
        <v>3.8182069921683273E-3</v>
      </c>
      <c r="F305" s="11">
        <v>1.4920849999999999E-2</v>
      </c>
      <c r="G305">
        <v>1.055386693693142E-2</v>
      </c>
      <c r="H305" s="6">
        <v>3.8472799999999998E-3</v>
      </c>
      <c r="J305" s="12">
        <f t="shared" si="29"/>
        <v>2.3421402476076934E-3</v>
      </c>
      <c r="K305" s="12">
        <f t="shared" si="30"/>
        <v>-4.8111229808085066E-3</v>
      </c>
      <c r="L305" s="12">
        <f t="shared" si="31"/>
        <v>-4.441399177399271E-4</v>
      </c>
      <c r="M305" s="11">
        <f t="shared" si="32"/>
        <v>6.262447019191493E-3</v>
      </c>
      <c r="N305" s="11">
        <f t="shared" si="33"/>
        <v>-2.4689827332008132E-3</v>
      </c>
      <c r="O305" s="11">
        <f t="shared" si="34"/>
        <v>1.8980003298677663E-3</v>
      </c>
      <c r="P305" s="11">
        <f t="shared" si="35"/>
        <v>-3.9203067715837996E-3</v>
      </c>
    </row>
    <row r="306" spans="1:16" x14ac:dyDescent="0.2">
      <c r="A306">
        <v>201505</v>
      </c>
      <c r="B306" s="11">
        <v>1.2057013018020186E-2</v>
      </c>
      <c r="C306" s="11">
        <v>1.0109727019191493E-2</v>
      </c>
      <c r="D306" s="11">
        <v>7.7748110344565899E-3</v>
      </c>
      <c r="E306" s="11">
        <v>3.8305961741620892E-3</v>
      </c>
      <c r="F306" s="11">
        <v>1.3711910000000001E-2</v>
      </c>
      <c r="G306">
        <v>7.7657830203625797E-3</v>
      </c>
      <c r="H306" s="6">
        <v>6.6460900000000003E-3</v>
      </c>
      <c r="J306" s="12">
        <f t="shared" si="29"/>
        <v>4.2822019835635963E-3</v>
      </c>
      <c r="K306" s="12">
        <f t="shared" si="30"/>
        <v>-1.6548969819798146E-3</v>
      </c>
      <c r="L306" s="12">
        <f t="shared" si="31"/>
        <v>4.2912299976576064E-3</v>
      </c>
      <c r="M306" s="11">
        <f t="shared" si="32"/>
        <v>5.4109230180201858E-3</v>
      </c>
      <c r="N306" s="11">
        <f t="shared" si="33"/>
        <v>2.6273050015837816E-3</v>
      </c>
      <c r="O306" s="11">
        <f t="shared" si="34"/>
        <v>-9.0280140940101478E-6</v>
      </c>
      <c r="P306" s="11">
        <f t="shared" si="35"/>
        <v>-1.1287210344565896E-3</v>
      </c>
    </row>
    <row r="307" spans="1:16" x14ac:dyDescent="0.2">
      <c r="A307">
        <v>201506</v>
      </c>
      <c r="B307" s="11">
        <v>-1.9567599084108562E-2</v>
      </c>
      <c r="C307" s="11">
        <v>1.2057013018020186E-2</v>
      </c>
      <c r="D307" s="11">
        <v>7.7675867715837994E-3</v>
      </c>
      <c r="E307" s="11">
        <v>3.7954637488493708E-3</v>
      </c>
      <c r="F307" s="11">
        <v>1.139567E-2</v>
      </c>
      <c r="G307">
        <v>8.6297998137431029E-3</v>
      </c>
      <c r="H307" s="6">
        <v>5.4700599999999997E-3</v>
      </c>
      <c r="J307" s="12">
        <f t="shared" si="29"/>
        <v>-2.7335185855692362E-2</v>
      </c>
      <c r="K307" s="12">
        <f t="shared" si="30"/>
        <v>-3.0963269084108562E-2</v>
      </c>
      <c r="L307" s="12">
        <f t="shared" si="31"/>
        <v>-2.8197398897851667E-2</v>
      </c>
      <c r="M307" s="11">
        <f t="shared" si="32"/>
        <v>-2.5037659084108561E-2</v>
      </c>
      <c r="N307" s="11">
        <f t="shared" si="33"/>
        <v>-3.6280832284161998E-3</v>
      </c>
      <c r="O307" s="11">
        <f t="shared" si="34"/>
        <v>-8.6221304215930439E-4</v>
      </c>
      <c r="P307" s="11">
        <f t="shared" si="35"/>
        <v>2.2975267715838014E-3</v>
      </c>
    </row>
    <row r="308" spans="1:16" x14ac:dyDescent="0.2">
      <c r="A308">
        <v>201507</v>
      </c>
      <c r="B308" s="11">
        <v>2.1186851369832286E-2</v>
      </c>
      <c r="C308" s="11">
        <v>-1.9567599084108562E-2</v>
      </c>
      <c r="D308" s="11">
        <v>7.7748110344565899E-3</v>
      </c>
      <c r="E308" s="11">
        <v>3.8215377932586405E-3</v>
      </c>
      <c r="F308" s="11">
        <v>1.428161E-2</v>
      </c>
      <c r="G308">
        <v>3.3501625742556268E-3</v>
      </c>
      <c r="H308" s="6">
        <v>-2.4275E-3</v>
      </c>
      <c r="J308" s="12">
        <f t="shared" si="29"/>
        <v>1.3412040335375696E-2</v>
      </c>
      <c r="K308" s="12">
        <f t="shared" si="30"/>
        <v>6.9052413698322858E-3</v>
      </c>
      <c r="L308" s="12">
        <f t="shared" si="31"/>
        <v>1.783668879557666E-2</v>
      </c>
      <c r="M308" s="11">
        <f t="shared" si="32"/>
        <v>2.3614351369832285E-2</v>
      </c>
      <c r="N308" s="11">
        <f t="shared" si="33"/>
        <v>6.5067989655434103E-3</v>
      </c>
      <c r="O308" s="11">
        <f t="shared" si="34"/>
        <v>-4.4246484602009639E-3</v>
      </c>
      <c r="P308" s="11">
        <f t="shared" si="35"/>
        <v>-1.0202311034456589E-2</v>
      </c>
    </row>
    <row r="309" spans="1:16" x14ac:dyDescent="0.2">
      <c r="A309">
        <v>201508</v>
      </c>
      <c r="B309" s="11">
        <v>-6.2899228267320084E-2</v>
      </c>
      <c r="C309" s="11">
        <v>2.1186851369832286E-2</v>
      </c>
      <c r="D309" s="11">
        <v>7.7675867715837994E-3</v>
      </c>
      <c r="E309" s="11">
        <v>3.7216564069404087E-3</v>
      </c>
      <c r="F309" s="11">
        <v>1.077706E-2</v>
      </c>
      <c r="G309">
        <v>1.0346916034627261E-2</v>
      </c>
      <c r="H309" s="6">
        <v>4.8965600000000003E-3</v>
      </c>
      <c r="J309" s="12">
        <f t="shared" si="29"/>
        <v>-7.0666815038903888E-2</v>
      </c>
      <c r="K309" s="12">
        <f t="shared" si="30"/>
        <v>-7.3676288267320089E-2</v>
      </c>
      <c r="L309" s="12">
        <f t="shared" si="31"/>
        <v>-7.3246144301947341E-2</v>
      </c>
      <c r="M309" s="11">
        <f t="shared" si="32"/>
        <v>-6.7795788267320078E-2</v>
      </c>
      <c r="N309" s="11">
        <f t="shared" si="33"/>
        <v>-3.0094732284162012E-3</v>
      </c>
      <c r="O309" s="11">
        <f t="shared" si="34"/>
        <v>-2.5793292630434533E-3</v>
      </c>
      <c r="P309" s="11">
        <f t="shared" si="35"/>
        <v>2.8710267715838095E-3</v>
      </c>
    </row>
    <row r="310" spans="1:16" x14ac:dyDescent="0.2">
      <c r="A310">
        <v>201509</v>
      </c>
      <c r="B310" s="11">
        <v>-2.4972057630273499E-2</v>
      </c>
      <c r="C310" s="11">
        <v>-6.2899228267320084E-2</v>
      </c>
      <c r="D310" s="11">
        <v>7.7603625087110089E-3</v>
      </c>
      <c r="E310" s="11">
        <v>3.6787659524752164E-3</v>
      </c>
      <c r="F310" s="11">
        <v>5.8344199999999999E-3</v>
      </c>
      <c r="G310">
        <v>1.0148763288667611E-2</v>
      </c>
      <c r="H310" s="6">
        <v>1.1267289999999999E-2</v>
      </c>
      <c r="J310" s="12">
        <f t="shared" si="29"/>
        <v>-3.273242013898451E-2</v>
      </c>
      <c r="K310" s="12">
        <f t="shared" si="30"/>
        <v>-3.0806477630273499E-2</v>
      </c>
      <c r="L310" s="12">
        <f t="shared" si="31"/>
        <v>-3.5120820918941108E-2</v>
      </c>
      <c r="M310" s="11">
        <f t="shared" si="32"/>
        <v>-3.6239347630273498E-2</v>
      </c>
      <c r="N310" s="11">
        <f t="shared" si="33"/>
        <v>1.9259425087110107E-3</v>
      </c>
      <c r="O310" s="11">
        <f t="shared" si="34"/>
        <v>-2.3884007799565982E-3</v>
      </c>
      <c r="P310" s="11">
        <f t="shared" si="35"/>
        <v>-3.5069274912889886E-3</v>
      </c>
    </row>
    <row r="311" spans="1:16" x14ac:dyDescent="0.2">
      <c r="A311">
        <v>201510</v>
      </c>
      <c r="B311" s="11">
        <v>8.1416630330101117E-2</v>
      </c>
      <c r="C311" s="11">
        <v>-2.4972057630273499E-2</v>
      </c>
      <c r="D311" s="11">
        <v>7.7675867715837994E-3</v>
      </c>
      <c r="E311" s="11">
        <v>3.7947926157254038E-3</v>
      </c>
      <c r="F311" s="11">
        <v>6.8018899999999997E-3</v>
      </c>
      <c r="G311">
        <v>1.02300906383579E-2</v>
      </c>
      <c r="H311" s="6">
        <v>6.1342899999999997E-3</v>
      </c>
      <c r="J311" s="12">
        <f t="shared" si="29"/>
        <v>7.3649043558517313E-2</v>
      </c>
      <c r="K311" s="12">
        <f t="shared" si="30"/>
        <v>7.4614740330101112E-2</v>
      </c>
      <c r="L311" s="12">
        <f t="shared" si="31"/>
        <v>7.1186539691743211E-2</v>
      </c>
      <c r="M311" s="11">
        <f t="shared" si="32"/>
        <v>7.5282340330101116E-2</v>
      </c>
      <c r="N311" s="11">
        <f t="shared" si="33"/>
        <v>-9.6569677158379885E-4</v>
      </c>
      <c r="O311" s="11">
        <f t="shared" si="34"/>
        <v>2.4625038667741017E-3</v>
      </c>
      <c r="P311" s="11">
        <f t="shared" si="35"/>
        <v>-1.6332967715838032E-3</v>
      </c>
    </row>
    <row r="312" spans="1:16" x14ac:dyDescent="0.2">
      <c r="A312">
        <v>201511</v>
      </c>
      <c r="B312" s="11">
        <v>2.1294865671023459E-3</v>
      </c>
      <c r="C312" s="11">
        <v>8.1416630330101117E-2</v>
      </c>
      <c r="D312" s="11">
        <v>7.7603625087110089E-3</v>
      </c>
      <c r="E312" s="11">
        <v>3.7923107885292442E-3</v>
      </c>
      <c r="F312" s="11">
        <v>1.311874E-2</v>
      </c>
      <c r="G312">
        <v>1.179522563389755E-2</v>
      </c>
      <c r="H312" s="6">
        <v>6.39333E-3</v>
      </c>
      <c r="J312" s="12">
        <f t="shared" si="29"/>
        <v>-5.630875941608663E-3</v>
      </c>
      <c r="K312" s="12">
        <f t="shared" si="30"/>
        <v>-1.0989253432897654E-2</v>
      </c>
      <c r="L312" s="12">
        <f t="shared" si="31"/>
        <v>-9.6657390667952044E-3</v>
      </c>
      <c r="M312" s="11">
        <f t="shared" si="32"/>
        <v>-4.2638434328976542E-3</v>
      </c>
      <c r="N312" s="11">
        <f t="shared" si="33"/>
        <v>-5.3583774912889914E-3</v>
      </c>
      <c r="O312" s="11">
        <f t="shared" si="34"/>
        <v>-4.0348631251865413E-3</v>
      </c>
      <c r="P312" s="11">
        <f t="shared" si="35"/>
        <v>1.3670325087110089E-3</v>
      </c>
    </row>
    <row r="313" spans="1:16" x14ac:dyDescent="0.2">
      <c r="A313">
        <v>201512</v>
      </c>
      <c r="B313" s="11">
        <v>-1.6109941806135428E-2</v>
      </c>
      <c r="C313" s="11">
        <v>2.1294865671023459E-3</v>
      </c>
      <c r="D313" s="11">
        <v>7.7320813250180316E-3</v>
      </c>
      <c r="E313" s="11">
        <v>3.7626943412157549E-3</v>
      </c>
      <c r="F313" s="11">
        <v>3.16191E-3</v>
      </c>
      <c r="G313">
        <v>8.8078361789741856E-3</v>
      </c>
      <c r="H313" s="6">
        <v>4.9448499999999998E-3</v>
      </c>
      <c r="J313" s="12">
        <f t="shared" si="29"/>
        <v>-2.384202313115346E-2</v>
      </c>
      <c r="K313" s="12">
        <f t="shared" si="30"/>
        <v>-1.9271851806135429E-2</v>
      </c>
      <c r="L313" s="12">
        <f t="shared" si="31"/>
        <v>-2.4917777985109614E-2</v>
      </c>
      <c r="M313" s="11">
        <f t="shared" si="32"/>
        <v>-2.1054791806135429E-2</v>
      </c>
      <c r="N313" s="11">
        <f t="shared" si="33"/>
        <v>4.5701713250180312E-3</v>
      </c>
      <c r="O313" s="11">
        <f t="shared" si="34"/>
        <v>-1.075754853956154E-3</v>
      </c>
      <c r="P313" s="11">
        <f t="shared" si="35"/>
        <v>2.787231325018031E-3</v>
      </c>
    </row>
    <row r="314" spans="1:16" x14ac:dyDescent="0.2">
      <c r="A314">
        <v>201601</v>
      </c>
      <c r="B314" s="11">
        <v>-5.0415551804447102E-2</v>
      </c>
      <c r="C314" s="11">
        <v>-1.6109941806135428E-2</v>
      </c>
      <c r="D314" s="11">
        <v>7.7038001413250543E-3</v>
      </c>
      <c r="E314" s="11">
        <v>3.6821917466456763E-3</v>
      </c>
      <c r="F314" s="11">
        <v>4.4765899999999999E-3</v>
      </c>
      <c r="G314">
        <v>9.9356171883787561E-3</v>
      </c>
      <c r="H314" s="6">
        <v>1.9245200000000001E-3</v>
      </c>
      <c r="J314" s="12">
        <f t="shared" si="29"/>
        <v>-5.8119351945772155E-2</v>
      </c>
      <c r="K314" s="12">
        <f t="shared" si="30"/>
        <v>-5.4892141804447105E-2</v>
      </c>
      <c r="L314" s="12">
        <f t="shared" si="31"/>
        <v>-6.035116899282586E-2</v>
      </c>
      <c r="M314" s="11">
        <f t="shared" si="32"/>
        <v>-5.2340071804447101E-2</v>
      </c>
      <c r="N314" s="11">
        <f t="shared" si="33"/>
        <v>3.2272101413250501E-3</v>
      </c>
      <c r="O314" s="11">
        <f t="shared" si="34"/>
        <v>-2.2318170470537052E-3</v>
      </c>
      <c r="P314" s="11">
        <f t="shared" si="35"/>
        <v>5.7792801413250536E-3</v>
      </c>
    </row>
    <row r="315" spans="1:16" x14ac:dyDescent="0.2">
      <c r="A315">
        <v>201602</v>
      </c>
      <c r="B315" s="11">
        <v>-2.5117740805216098E-3</v>
      </c>
      <c r="C315" s="11">
        <v>-5.0415551804447102E-2</v>
      </c>
      <c r="D315" s="11">
        <v>7.6894567946623645E-3</v>
      </c>
      <c r="E315" s="11">
        <v>3.6730018863679803E-3</v>
      </c>
      <c r="F315" s="11">
        <v>4.8977400000000003E-3</v>
      </c>
      <c r="G315">
        <v>1.366764409424231E-2</v>
      </c>
      <c r="H315" s="6">
        <v>-3.592E-4</v>
      </c>
      <c r="J315" s="12">
        <f t="shared" si="29"/>
        <v>-1.0201230875183974E-2</v>
      </c>
      <c r="K315" s="12">
        <f t="shared" si="30"/>
        <v>-7.4095140805216101E-3</v>
      </c>
      <c r="L315" s="12">
        <f t="shared" si="31"/>
        <v>-1.617941817476392E-2</v>
      </c>
      <c r="M315" s="11">
        <f t="shared" si="32"/>
        <v>-2.1525740805216098E-3</v>
      </c>
      <c r="N315" s="11">
        <f t="shared" si="33"/>
        <v>2.7917167946623642E-3</v>
      </c>
      <c r="O315" s="11">
        <f t="shared" si="34"/>
        <v>-5.9781872995799453E-3</v>
      </c>
      <c r="P315" s="11">
        <f t="shared" si="35"/>
        <v>8.0486567946623649E-3</v>
      </c>
    </row>
    <row r="316" spans="1:16" x14ac:dyDescent="0.2">
      <c r="A316">
        <v>201603</v>
      </c>
      <c r="B316" s="11">
        <v>6.5436856046409725E-2</v>
      </c>
      <c r="C316" s="11">
        <v>-2.5117740805216098E-3</v>
      </c>
      <c r="D316" s="11">
        <v>7.7038001413250543E-3</v>
      </c>
      <c r="E316" s="11">
        <v>3.764503892531005E-3</v>
      </c>
      <c r="F316" s="11">
        <v>7.2768700000000004E-3</v>
      </c>
      <c r="G316">
        <v>1.2560786342447779E-2</v>
      </c>
      <c r="H316" s="6">
        <v>1.06522E-3</v>
      </c>
      <c r="J316" s="12">
        <f t="shared" si="29"/>
        <v>5.7733055905084672E-2</v>
      </c>
      <c r="K316" s="12">
        <f t="shared" si="30"/>
        <v>5.8159986046409727E-2</v>
      </c>
      <c r="L316" s="12">
        <f t="shared" si="31"/>
        <v>5.2876069703961942E-2</v>
      </c>
      <c r="M316" s="11">
        <f t="shared" si="32"/>
        <v>6.4371636046409719E-2</v>
      </c>
      <c r="N316" s="11">
        <f t="shared" si="33"/>
        <v>-4.269301413250548E-4</v>
      </c>
      <c r="O316" s="11">
        <f t="shared" si="34"/>
        <v>4.8569862011227302E-3</v>
      </c>
      <c r="P316" s="11">
        <f t="shared" si="35"/>
        <v>-6.638580141325047E-3</v>
      </c>
    </row>
    <row r="317" spans="1:16" x14ac:dyDescent="0.2">
      <c r="A317">
        <v>201604</v>
      </c>
      <c r="B317" s="11">
        <v>4.2806845338078173E-3</v>
      </c>
      <c r="C317" s="11">
        <v>6.5436856046409725E-2</v>
      </c>
      <c r="D317" s="11">
        <v>7.6894567946623645E-3</v>
      </c>
      <c r="E317" s="11">
        <v>3.7652674733612964E-3</v>
      </c>
      <c r="F317" s="11">
        <v>3.32308E-3</v>
      </c>
      <c r="G317">
        <v>9.1204844278807515E-3</v>
      </c>
      <c r="H317" s="6">
        <v>6.77E-3</v>
      </c>
      <c r="J317" s="12">
        <f t="shared" si="29"/>
        <v>-3.4087722608545472E-3</v>
      </c>
      <c r="K317" s="12">
        <f t="shared" si="30"/>
        <v>9.5760453380781731E-4</v>
      </c>
      <c r="L317" s="12">
        <f t="shared" si="31"/>
        <v>-4.8397998940729343E-3</v>
      </c>
      <c r="M317" s="11">
        <f t="shared" si="32"/>
        <v>-2.4893154661921827E-3</v>
      </c>
      <c r="N317" s="11">
        <f t="shared" si="33"/>
        <v>2.4511677270467299E-3</v>
      </c>
      <c r="O317" s="11">
        <f t="shared" si="34"/>
        <v>-1.4310276332183871E-3</v>
      </c>
      <c r="P317" s="11">
        <f t="shared" si="35"/>
        <v>9.1945679466236448E-4</v>
      </c>
    </row>
    <row r="318" spans="1:16" x14ac:dyDescent="0.2">
      <c r="A318">
        <v>201605</v>
      </c>
      <c r="B318" s="11">
        <v>1.6740954702591449E-2</v>
      </c>
      <c r="C318" s="11">
        <v>4.2806845338078173E-3</v>
      </c>
      <c r="D318" s="11">
        <v>7.7038001413250543E-3</v>
      </c>
      <c r="E318" s="11">
        <v>3.7844339242168804E-3</v>
      </c>
      <c r="F318" s="11">
        <v>4.3928300000000003E-3</v>
      </c>
      <c r="G318">
        <v>9.7386001837844183E-3</v>
      </c>
      <c r="H318" s="6">
        <v>7.0668399999999996E-3</v>
      </c>
      <c r="J318" s="12">
        <f t="shared" si="29"/>
        <v>9.0371545612663948E-3</v>
      </c>
      <c r="K318" s="12">
        <f t="shared" si="30"/>
        <v>1.2348124702591449E-2</v>
      </c>
      <c r="L318" s="12">
        <f t="shared" si="31"/>
        <v>7.0023545188070309E-3</v>
      </c>
      <c r="M318" s="11">
        <f t="shared" si="32"/>
        <v>9.6741147025914496E-3</v>
      </c>
      <c r="N318" s="11">
        <f t="shared" si="33"/>
        <v>-3.310970141325054E-3</v>
      </c>
      <c r="O318" s="11">
        <f t="shared" si="34"/>
        <v>2.034800042459364E-3</v>
      </c>
      <c r="P318" s="11">
        <f t="shared" si="35"/>
        <v>-6.3696014132505474E-4</v>
      </c>
    </row>
    <row r="319" spans="1:16" x14ac:dyDescent="0.2">
      <c r="A319">
        <v>201606</v>
      </c>
      <c r="B319" s="11">
        <v>2.4490897399154499E-3</v>
      </c>
      <c r="C319" s="11">
        <v>1.6740954702591449E-2</v>
      </c>
      <c r="D319" s="11">
        <v>7.6894567946623645E-3</v>
      </c>
      <c r="E319" s="11">
        <v>3.7824643900217455E-3</v>
      </c>
      <c r="F319" s="11">
        <v>1.3842419999999999E-2</v>
      </c>
      <c r="G319">
        <v>1.022499768674714E-2</v>
      </c>
      <c r="H319" s="6">
        <v>9.9860899999999996E-3</v>
      </c>
      <c r="J319" s="12">
        <f t="shared" si="29"/>
        <v>-5.2403670547469146E-3</v>
      </c>
      <c r="K319" s="12">
        <f t="shared" si="30"/>
        <v>-1.139333026008455E-2</v>
      </c>
      <c r="L319" s="12">
        <f t="shared" si="31"/>
        <v>-7.7759079468316897E-3</v>
      </c>
      <c r="M319" s="11">
        <f t="shared" si="32"/>
        <v>-7.5370002600845497E-3</v>
      </c>
      <c r="N319" s="11">
        <f t="shared" si="33"/>
        <v>-6.1529632053376349E-3</v>
      </c>
      <c r="O319" s="11">
        <f t="shared" si="34"/>
        <v>-2.5355408920847752E-3</v>
      </c>
      <c r="P319" s="11">
        <f t="shared" si="35"/>
        <v>-2.2966332053376351E-3</v>
      </c>
    </row>
    <row r="320" spans="1:16" x14ac:dyDescent="0.2">
      <c r="A320">
        <v>201607</v>
      </c>
      <c r="B320" s="11">
        <v>3.6450715919127179E-2</v>
      </c>
      <c r="C320" s="11">
        <v>2.4490897399154499E-3</v>
      </c>
      <c r="D320" s="11">
        <v>7.7038001413250543E-3</v>
      </c>
      <c r="E320" s="11">
        <v>3.8305766897700597E-3</v>
      </c>
      <c r="F320" s="11">
        <v>1.3601820000000001E-2</v>
      </c>
      <c r="G320">
        <v>1.336070989595617E-2</v>
      </c>
      <c r="H320" s="6">
        <v>6.6304800000000002E-3</v>
      </c>
      <c r="J320" s="12">
        <f t="shared" si="29"/>
        <v>2.8746915777802126E-2</v>
      </c>
      <c r="K320" s="12">
        <f t="shared" si="30"/>
        <v>2.2848895919127178E-2</v>
      </c>
      <c r="L320" s="12">
        <f t="shared" si="31"/>
        <v>2.309000602317101E-2</v>
      </c>
      <c r="M320" s="11">
        <f t="shared" si="32"/>
        <v>2.9820235919127178E-2</v>
      </c>
      <c r="N320" s="11">
        <f t="shared" si="33"/>
        <v>5.898019858674948E-3</v>
      </c>
      <c r="O320" s="11">
        <f t="shared" si="34"/>
        <v>5.6569097546311162E-3</v>
      </c>
      <c r="P320" s="11">
        <f t="shared" si="35"/>
        <v>-1.0733201413250515E-3</v>
      </c>
    </row>
    <row r="321" spans="1:16" x14ac:dyDescent="0.2">
      <c r="A321">
        <v>201608</v>
      </c>
      <c r="B321" s="11">
        <v>2.4967083939216516E-4</v>
      </c>
      <c r="C321" s="11">
        <v>3.6450715919127179E-2</v>
      </c>
      <c r="D321" s="11">
        <v>7.6894567946623645E-3</v>
      </c>
      <c r="E321" s="11">
        <v>3.8253106517547979E-3</v>
      </c>
      <c r="F321" s="11">
        <v>1.5253320000000001E-2</v>
      </c>
      <c r="G321">
        <v>9.4780857310695805E-3</v>
      </c>
      <c r="H321" s="6">
        <v>7.9516399999999994E-3</v>
      </c>
      <c r="J321" s="12">
        <f t="shared" si="29"/>
        <v>-7.4397859552701989E-3</v>
      </c>
      <c r="K321" s="12">
        <f t="shared" si="30"/>
        <v>-1.5003649160607835E-2</v>
      </c>
      <c r="L321" s="12">
        <f t="shared" si="31"/>
        <v>-9.228414891677415E-3</v>
      </c>
      <c r="M321" s="11">
        <f t="shared" si="32"/>
        <v>-7.7019691606078338E-3</v>
      </c>
      <c r="N321" s="11">
        <f t="shared" si="33"/>
        <v>-7.5638632053376363E-3</v>
      </c>
      <c r="O321" s="11">
        <f t="shared" si="34"/>
        <v>-1.7886289364072161E-3</v>
      </c>
      <c r="P321" s="11">
        <f t="shared" si="35"/>
        <v>-2.6218320533763495E-4</v>
      </c>
    </row>
    <row r="322" spans="1:16" x14ac:dyDescent="0.2">
      <c r="A322">
        <v>201609</v>
      </c>
      <c r="B322" s="11">
        <v>2.520401837493362E-4</v>
      </c>
      <c r="C322" s="11">
        <v>2.4967083939216516E-4</v>
      </c>
      <c r="D322" s="11">
        <v>7.6751134479996746E-3</v>
      </c>
      <c r="E322" s="11">
        <v>3.820063558556552E-3</v>
      </c>
      <c r="F322" s="11">
        <v>1.6797840000000001E-2</v>
      </c>
      <c r="G322">
        <v>1.227887517576458E-2</v>
      </c>
      <c r="H322" s="6">
        <v>6.5836999999999996E-3</v>
      </c>
      <c r="J322" s="12">
        <f t="shared" si="29"/>
        <v>-7.4230732642503383E-3</v>
      </c>
      <c r="K322" s="12">
        <f t="shared" si="30"/>
        <v>-1.6545799816250664E-2</v>
      </c>
      <c r="L322" s="12">
        <f t="shared" si="31"/>
        <v>-1.2026834992015244E-2</v>
      </c>
      <c r="M322" s="11">
        <f t="shared" si="32"/>
        <v>-6.3316598162506633E-3</v>
      </c>
      <c r="N322" s="11">
        <f t="shared" si="33"/>
        <v>-9.1227265520003251E-3</v>
      </c>
      <c r="O322" s="11">
        <f t="shared" si="34"/>
        <v>-4.6037617277649061E-3</v>
      </c>
      <c r="P322" s="11">
        <f t="shared" si="35"/>
        <v>1.091413447999675E-3</v>
      </c>
    </row>
    <row r="323" spans="1:16" x14ac:dyDescent="0.2">
      <c r="A323">
        <v>201610</v>
      </c>
      <c r="B323" s="11">
        <v>-1.8119814900859794E-2</v>
      </c>
      <c r="C323" s="11">
        <v>2.520401837493362E-4</v>
      </c>
      <c r="D323" s="11">
        <v>7.6531260014924126E-3</v>
      </c>
      <c r="E323" s="11">
        <v>3.7878936487920119E-3</v>
      </c>
      <c r="F323" s="11">
        <v>1.584402E-2</v>
      </c>
      <c r="G323">
        <v>9.8433782769457284E-3</v>
      </c>
      <c r="H323" s="6">
        <v>6.9253400000000003E-3</v>
      </c>
      <c r="J323" s="12">
        <f t="shared" ref="J323:J362" si="36">$B323-D323</f>
        <v>-2.5772940902352208E-2</v>
      </c>
      <c r="K323" s="12">
        <f t="shared" ref="K323:K362" si="37">$B323-F323</f>
        <v>-3.3963834900859795E-2</v>
      </c>
      <c r="L323" s="12">
        <f t="shared" ref="L323:L362" si="38">$B323-G323</f>
        <v>-2.7963193177805525E-2</v>
      </c>
      <c r="M323" s="11">
        <f t="shared" ref="M323:M362" si="39">$B323-H323</f>
        <v>-2.5045154900859797E-2</v>
      </c>
      <c r="N323" s="11">
        <f t="shared" ref="N323:N362" si="40">ABS($J323)-ABS(K323)</f>
        <v>-8.1908939985075868E-3</v>
      </c>
      <c r="O323" s="11">
        <f t="shared" ref="O323:O362" si="41">ABS($J323)-ABS(L323)</f>
        <v>-2.1902522754533166E-3</v>
      </c>
      <c r="P323" s="11">
        <f t="shared" ref="P323:P362" si="42">ABS($J323)-ABS(M323)</f>
        <v>7.2778600149241146E-4</v>
      </c>
    </row>
    <row r="324" spans="1:16" x14ac:dyDescent="0.2">
      <c r="A324">
        <v>201611</v>
      </c>
      <c r="B324" s="11">
        <v>3.4950412733104133E-2</v>
      </c>
      <c r="C324" s="11">
        <v>-1.8119814900859794E-2</v>
      </c>
      <c r="D324" s="11">
        <v>7.6751134479996746E-3</v>
      </c>
      <c r="E324" s="11">
        <v>3.8335195918144309E-3</v>
      </c>
      <c r="F324" s="11">
        <v>1.389605E-2</v>
      </c>
      <c r="G324">
        <v>5.3069483123427937E-3</v>
      </c>
      <c r="H324" s="6">
        <v>3.5973300000000001E-3</v>
      </c>
      <c r="J324" s="12">
        <f t="shared" si="36"/>
        <v>2.7275299285104457E-2</v>
      </c>
      <c r="K324" s="12">
        <f t="shared" si="37"/>
        <v>2.1054362733104133E-2</v>
      </c>
      <c r="L324" s="12">
        <f t="shared" si="38"/>
        <v>2.964346442076134E-2</v>
      </c>
      <c r="M324" s="11">
        <f t="shared" si="39"/>
        <v>3.135308273310413E-2</v>
      </c>
      <c r="N324" s="11">
        <f t="shared" si="40"/>
        <v>6.2209365520003237E-3</v>
      </c>
      <c r="O324" s="11">
        <f t="shared" si="41"/>
        <v>-2.3681651356568835E-3</v>
      </c>
      <c r="P324" s="11">
        <f t="shared" si="42"/>
        <v>-4.0777834479996736E-3</v>
      </c>
    </row>
    <row r="325" spans="1:16" x14ac:dyDescent="0.2">
      <c r="A325">
        <v>201612</v>
      </c>
      <c r="B325" s="11">
        <v>1.9311627323526197E-2</v>
      </c>
      <c r="C325" s="11">
        <v>3.4950412733104133E-2</v>
      </c>
      <c r="D325" s="11">
        <v>7.6894567946623645E-3</v>
      </c>
      <c r="E325" s="11">
        <v>3.8561484042876934E-3</v>
      </c>
      <c r="F325" s="11">
        <v>9.1577199999999994E-3</v>
      </c>
      <c r="G325">
        <v>3.9260312810133983E-3</v>
      </c>
      <c r="H325" s="6">
        <v>-9.4700000000000003E-4</v>
      </c>
      <c r="J325" s="12">
        <f t="shared" si="36"/>
        <v>1.1622170528863832E-2</v>
      </c>
      <c r="K325" s="12">
        <f t="shared" si="37"/>
        <v>1.0153907323526197E-2</v>
      </c>
      <c r="L325" s="12">
        <f t="shared" si="38"/>
        <v>1.5385596042512798E-2</v>
      </c>
      <c r="M325" s="11">
        <f t="shared" si="39"/>
        <v>2.0258627323526197E-2</v>
      </c>
      <c r="N325" s="11">
        <f t="shared" si="40"/>
        <v>1.4682632053376349E-3</v>
      </c>
      <c r="O325" s="11">
        <f t="shared" si="41"/>
        <v>-3.7634255136489662E-3</v>
      </c>
      <c r="P325" s="11">
        <f t="shared" si="42"/>
        <v>-8.6364567946623644E-3</v>
      </c>
    </row>
    <row r="326" spans="1:16" x14ac:dyDescent="0.2">
      <c r="A326">
        <v>201701</v>
      </c>
      <c r="B326" s="11">
        <v>1.8979333116897087E-2</v>
      </c>
      <c r="C326" s="11">
        <v>1.9311627323526197E-2</v>
      </c>
      <c r="D326" s="11">
        <v>7.7038001413250543E-3</v>
      </c>
      <c r="E326" s="11">
        <v>3.8782260462039116E-3</v>
      </c>
      <c r="F326" s="11">
        <v>8.7960799999999995E-3</v>
      </c>
      <c r="G326">
        <v>4.6614321971630152E-3</v>
      </c>
      <c r="H326" s="6">
        <v>3.51725E-3</v>
      </c>
      <c r="J326" s="12">
        <f t="shared" si="36"/>
        <v>1.1275532975572032E-2</v>
      </c>
      <c r="K326" s="12">
        <f t="shared" si="37"/>
        <v>1.0183253116897087E-2</v>
      </c>
      <c r="L326" s="12">
        <f t="shared" si="38"/>
        <v>1.4317900919734072E-2</v>
      </c>
      <c r="M326" s="11">
        <f t="shared" si="39"/>
        <v>1.5462083116897087E-2</v>
      </c>
      <c r="N326" s="11">
        <f t="shared" si="40"/>
        <v>1.0922798586749452E-3</v>
      </c>
      <c r="O326" s="11">
        <f t="shared" si="41"/>
        <v>-3.0423679441620392E-3</v>
      </c>
      <c r="P326" s="11">
        <f t="shared" si="42"/>
        <v>-4.1865501413250548E-3</v>
      </c>
    </row>
    <row r="327" spans="1:16" x14ac:dyDescent="0.2">
      <c r="A327">
        <v>201702</v>
      </c>
      <c r="B327" s="11">
        <v>3.7715513694221346E-2</v>
      </c>
      <c r="C327" s="11">
        <v>1.8979333116897087E-2</v>
      </c>
      <c r="D327" s="11">
        <v>7.7320813250180316E-3</v>
      </c>
      <c r="E327" s="11">
        <v>3.9275515384021879E-3</v>
      </c>
      <c r="F327" s="11">
        <v>1.053426E-2</v>
      </c>
      <c r="G327">
        <v>9.7230477166228828E-3</v>
      </c>
      <c r="H327" s="6">
        <v>6.8524700000000003E-3</v>
      </c>
      <c r="J327" s="12">
        <f t="shared" si="36"/>
        <v>2.9983432369203315E-2</v>
      </c>
      <c r="K327" s="12">
        <f t="shared" si="37"/>
        <v>2.7181253694221346E-2</v>
      </c>
      <c r="L327" s="12">
        <f t="shared" si="38"/>
        <v>2.7992465977598462E-2</v>
      </c>
      <c r="M327" s="11">
        <f t="shared" si="39"/>
        <v>3.0863043694221347E-2</v>
      </c>
      <c r="N327" s="11">
        <f t="shared" si="40"/>
        <v>2.8021786749819685E-3</v>
      </c>
      <c r="O327" s="11">
        <f t="shared" si="41"/>
        <v>1.990966391604853E-3</v>
      </c>
      <c r="P327" s="11">
        <f t="shared" si="42"/>
        <v>-8.7961132501803221E-4</v>
      </c>
    </row>
    <row r="328" spans="1:16" x14ac:dyDescent="0.2">
      <c r="A328">
        <v>201703</v>
      </c>
      <c r="B328" s="11">
        <v>6.2844557846203526E-4</v>
      </c>
      <c r="C328" s="11">
        <v>3.7715513694221346E-2</v>
      </c>
      <c r="D328" s="11">
        <v>7.7038001413250543E-3</v>
      </c>
      <c r="E328" s="11">
        <v>3.9227493463207608E-3</v>
      </c>
      <c r="F328" s="11">
        <v>1.282812E-2</v>
      </c>
      <c r="G328">
        <v>1.181553755602191E-2</v>
      </c>
      <c r="H328" s="6">
        <v>1.078953E-2</v>
      </c>
      <c r="J328" s="12">
        <f t="shared" si="36"/>
        <v>-7.0753545628630191E-3</v>
      </c>
      <c r="K328" s="12">
        <f t="shared" si="37"/>
        <v>-1.2199674421537965E-2</v>
      </c>
      <c r="L328" s="12">
        <f t="shared" si="38"/>
        <v>-1.1187091977559875E-2</v>
      </c>
      <c r="M328" s="11">
        <f t="shared" si="39"/>
        <v>-1.0161084421537965E-2</v>
      </c>
      <c r="N328" s="11">
        <f t="shared" si="40"/>
        <v>-5.1243198586749458E-3</v>
      </c>
      <c r="O328" s="11">
        <f t="shared" si="41"/>
        <v>-4.1117374146968557E-3</v>
      </c>
      <c r="P328" s="11">
        <f t="shared" si="42"/>
        <v>-3.085729858674946E-3</v>
      </c>
    </row>
    <row r="329" spans="1:16" x14ac:dyDescent="0.2">
      <c r="A329">
        <v>201704</v>
      </c>
      <c r="B329" s="11">
        <v>1.0012835409817889E-2</v>
      </c>
      <c r="C329" s="11">
        <v>6.2844557846203526E-4</v>
      </c>
      <c r="D329" s="11">
        <v>7.7320813250180316E-3</v>
      </c>
      <c r="E329" s="11">
        <v>3.9316012155991001E-3</v>
      </c>
      <c r="F329" s="11">
        <v>1.514094E-2</v>
      </c>
      <c r="G329">
        <v>1.022531133892407E-2</v>
      </c>
      <c r="H329" s="6">
        <v>5.9688099999999997E-3</v>
      </c>
      <c r="J329" s="12">
        <f t="shared" si="36"/>
        <v>2.2807540847998575E-3</v>
      </c>
      <c r="K329" s="12">
        <f t="shared" si="37"/>
        <v>-5.1281045901821112E-3</v>
      </c>
      <c r="L329" s="12">
        <f t="shared" si="38"/>
        <v>-2.1247592910618104E-4</v>
      </c>
      <c r="M329" s="11">
        <f t="shared" si="39"/>
        <v>4.0440254098178894E-3</v>
      </c>
      <c r="N329" s="11">
        <f t="shared" si="40"/>
        <v>-2.8473505053822536E-3</v>
      </c>
      <c r="O329" s="11">
        <f t="shared" si="41"/>
        <v>2.0682781556936765E-3</v>
      </c>
      <c r="P329" s="11">
        <f t="shared" si="42"/>
        <v>-1.7632713250180319E-3</v>
      </c>
    </row>
    <row r="330" spans="1:16" x14ac:dyDescent="0.2">
      <c r="A330">
        <v>201705</v>
      </c>
      <c r="B330" s="11">
        <v>1.2388395768559216E-2</v>
      </c>
      <c r="C330" s="11">
        <v>1.0012835409817889E-2</v>
      </c>
      <c r="D330" s="11">
        <v>7.7603625087110089E-3</v>
      </c>
      <c r="E330" s="11">
        <v>3.9438752280126846E-3</v>
      </c>
      <c r="F330" s="11">
        <v>1.211569E-2</v>
      </c>
      <c r="G330">
        <v>8.1970564550820236E-3</v>
      </c>
      <c r="H330" s="6">
        <v>2.3492500000000002E-3</v>
      </c>
      <c r="J330" s="12">
        <f t="shared" si="36"/>
        <v>4.6280332598482073E-3</v>
      </c>
      <c r="K330" s="12">
        <f t="shared" si="37"/>
        <v>2.7270576855921609E-4</v>
      </c>
      <c r="L330" s="12">
        <f t="shared" si="38"/>
        <v>4.1913393134771926E-3</v>
      </c>
      <c r="M330" s="11">
        <f t="shared" si="39"/>
        <v>1.0039145768559216E-2</v>
      </c>
      <c r="N330" s="11">
        <f t="shared" si="40"/>
        <v>4.3553274912889912E-3</v>
      </c>
      <c r="O330" s="11">
        <f t="shared" si="41"/>
        <v>4.3669394637101469E-4</v>
      </c>
      <c r="P330" s="11">
        <f t="shared" si="42"/>
        <v>-5.4111125087110083E-3</v>
      </c>
    </row>
    <row r="331" spans="1:16" x14ac:dyDescent="0.2">
      <c r="A331">
        <v>201706</v>
      </c>
      <c r="B331" s="11">
        <v>5.6076202936701253E-3</v>
      </c>
      <c r="C331" s="11">
        <v>1.2388395768559216E-2</v>
      </c>
      <c r="D331" s="11">
        <v>7.7320813250180316E-3</v>
      </c>
      <c r="E331" s="11">
        <v>3.9462864527455219E-3</v>
      </c>
      <c r="F331" s="11">
        <v>1.21233E-2</v>
      </c>
      <c r="G331">
        <v>1.224101094309556E-2</v>
      </c>
      <c r="H331" s="6">
        <v>8.5462999999999997E-3</v>
      </c>
      <c r="J331" s="12">
        <f t="shared" si="36"/>
        <v>-2.1244610313479063E-3</v>
      </c>
      <c r="K331" s="12">
        <f t="shared" si="37"/>
        <v>-6.5156797063298747E-3</v>
      </c>
      <c r="L331" s="12">
        <f t="shared" si="38"/>
        <v>-6.6333906494254347E-3</v>
      </c>
      <c r="M331" s="11">
        <f t="shared" si="39"/>
        <v>-2.9386797063298744E-3</v>
      </c>
      <c r="N331" s="11">
        <f t="shared" si="40"/>
        <v>-4.3912186749819684E-3</v>
      </c>
      <c r="O331" s="11">
        <f t="shared" si="41"/>
        <v>-4.5089296180775285E-3</v>
      </c>
      <c r="P331" s="11">
        <f t="shared" si="42"/>
        <v>-8.1421867498196812E-4</v>
      </c>
    </row>
    <row r="332" spans="1:16" x14ac:dyDescent="0.2">
      <c r="A332">
        <v>201707</v>
      </c>
      <c r="B332" s="11">
        <v>1.987428812509149E-2</v>
      </c>
      <c r="C332" s="11">
        <v>5.6076202936701253E-3</v>
      </c>
      <c r="D332" s="11">
        <v>7.7603625087110089E-3</v>
      </c>
      <c r="E332" s="11">
        <v>3.9693371063958052E-3</v>
      </c>
      <c r="F332" s="11">
        <v>1.197553E-2</v>
      </c>
      <c r="G332">
        <v>1.0366458618559371E-2</v>
      </c>
      <c r="H332" s="6">
        <v>3.9945800000000002E-3</v>
      </c>
      <c r="J332" s="12">
        <f t="shared" si="36"/>
        <v>1.2113925616380481E-2</v>
      </c>
      <c r="K332" s="12">
        <f t="shared" si="37"/>
        <v>7.8987581250914898E-3</v>
      </c>
      <c r="L332" s="12">
        <f t="shared" si="38"/>
        <v>9.507829506532119E-3</v>
      </c>
      <c r="M332" s="11">
        <f t="shared" si="39"/>
        <v>1.5879708125091489E-2</v>
      </c>
      <c r="N332" s="11">
        <f t="shared" si="40"/>
        <v>4.215167491288991E-3</v>
      </c>
      <c r="O332" s="11">
        <f t="shared" si="41"/>
        <v>2.6060961098483618E-3</v>
      </c>
      <c r="P332" s="11">
        <f t="shared" si="42"/>
        <v>-3.7657825087110079E-3</v>
      </c>
    </row>
    <row r="333" spans="1:16" x14ac:dyDescent="0.2">
      <c r="A333">
        <v>201708</v>
      </c>
      <c r="B333" s="11">
        <v>1.3164283036550396E-3</v>
      </c>
      <c r="C333" s="11">
        <v>1.987428812509149E-2</v>
      </c>
      <c r="D333" s="11">
        <v>7.7320813250180316E-3</v>
      </c>
      <c r="E333" s="11">
        <v>3.9655034231548501E-3</v>
      </c>
      <c r="F333" s="11">
        <v>1.1742239999999999E-2</v>
      </c>
      <c r="G333">
        <v>1.2432486437854291E-2</v>
      </c>
      <c r="H333" s="6">
        <v>7.07656E-3</v>
      </c>
      <c r="J333" s="12">
        <f t="shared" si="36"/>
        <v>-6.4156530213629916E-3</v>
      </c>
      <c r="K333" s="12">
        <f t="shared" si="37"/>
        <v>-1.0425811696344959E-2</v>
      </c>
      <c r="L333" s="12">
        <f t="shared" si="38"/>
        <v>-1.1116058134199251E-2</v>
      </c>
      <c r="M333" s="11">
        <f t="shared" si="39"/>
        <v>-5.7601316963449608E-3</v>
      </c>
      <c r="N333" s="11">
        <f t="shared" si="40"/>
        <v>-4.0101586749819677E-3</v>
      </c>
      <c r="O333" s="11">
        <f t="shared" si="41"/>
        <v>-4.7004051128362589E-3</v>
      </c>
      <c r="P333" s="11">
        <f t="shared" si="42"/>
        <v>6.5552132501803077E-4</v>
      </c>
    </row>
    <row r="334" spans="1:16" x14ac:dyDescent="0.2">
      <c r="A334">
        <v>201709</v>
      </c>
      <c r="B334" s="11">
        <v>1.9852499858997872E-2</v>
      </c>
      <c r="C334" s="11">
        <v>1.3164283036550396E-3</v>
      </c>
      <c r="D334" s="11">
        <v>7.7603625087110089E-3</v>
      </c>
      <c r="E334" s="11">
        <v>3.988428381936731E-3</v>
      </c>
      <c r="F334" s="11">
        <v>1.1975680000000001E-2</v>
      </c>
      <c r="G334">
        <v>1.090224386490312E-2</v>
      </c>
      <c r="H334" s="6">
        <v>6.3519600000000002E-3</v>
      </c>
      <c r="J334" s="12">
        <f t="shared" si="36"/>
        <v>1.2092137350286863E-2</v>
      </c>
      <c r="K334" s="12">
        <f t="shared" si="37"/>
        <v>7.8768198589978713E-3</v>
      </c>
      <c r="L334" s="12">
        <f t="shared" si="38"/>
        <v>8.9502559940947517E-3</v>
      </c>
      <c r="M334" s="11">
        <f t="shared" si="39"/>
        <v>1.3500539858997872E-2</v>
      </c>
      <c r="N334" s="11">
        <f t="shared" si="40"/>
        <v>4.2153174912889918E-3</v>
      </c>
      <c r="O334" s="11">
        <f t="shared" si="41"/>
        <v>3.1418813561921114E-3</v>
      </c>
      <c r="P334" s="11">
        <f t="shared" si="42"/>
        <v>-1.4084025087110087E-3</v>
      </c>
    </row>
    <row r="335" spans="1:16" x14ac:dyDescent="0.2">
      <c r="A335">
        <v>201710</v>
      </c>
      <c r="B335" s="11">
        <v>2.2619298128474182E-2</v>
      </c>
      <c r="C335" s="11">
        <v>1.9852499858997872E-2</v>
      </c>
      <c r="D335" s="11">
        <v>7.7675867715837994E-3</v>
      </c>
      <c r="E335" s="11">
        <v>4.0152740155772739E-3</v>
      </c>
      <c r="F335" s="11">
        <v>1.1641540000000001E-2</v>
      </c>
      <c r="G335">
        <v>6.9346729729768122E-3</v>
      </c>
      <c r="H335" s="6">
        <v>4.4500900000000003E-3</v>
      </c>
      <c r="J335" s="12">
        <f t="shared" si="36"/>
        <v>1.4851711356890382E-2</v>
      </c>
      <c r="K335" s="12">
        <f t="shared" si="37"/>
        <v>1.0977758128474182E-2</v>
      </c>
      <c r="L335" s="12">
        <f t="shared" si="38"/>
        <v>1.5684625155497369E-2</v>
      </c>
      <c r="M335" s="11">
        <f t="shared" si="39"/>
        <v>1.8169208128474182E-2</v>
      </c>
      <c r="N335" s="11">
        <f t="shared" si="40"/>
        <v>3.8739532284162003E-3</v>
      </c>
      <c r="O335" s="11">
        <f t="shared" si="41"/>
        <v>-8.3291379860698719E-4</v>
      </c>
      <c r="P335" s="11">
        <f t="shared" si="42"/>
        <v>-3.3174967715838E-3</v>
      </c>
    </row>
    <row r="336" spans="1:16" x14ac:dyDescent="0.2">
      <c r="A336">
        <v>201711</v>
      </c>
      <c r="B336" s="11">
        <v>4.2557615777740901E-3</v>
      </c>
      <c r="C336" s="11">
        <v>2.2619298128474182E-2</v>
      </c>
      <c r="D336" s="11">
        <v>7.7603625087110089E-3</v>
      </c>
      <c r="E336" s="11">
        <v>4.0156200408466222E-3</v>
      </c>
      <c r="F336" s="11">
        <v>1.0685780000000001E-2</v>
      </c>
      <c r="G336">
        <v>1.097656124582462E-2</v>
      </c>
      <c r="H336" s="6">
        <v>3.0941800000000002E-3</v>
      </c>
      <c r="J336" s="12">
        <f t="shared" si="36"/>
        <v>-3.5046009309369188E-3</v>
      </c>
      <c r="K336" s="12">
        <f t="shared" si="37"/>
        <v>-6.4300184222259105E-3</v>
      </c>
      <c r="L336" s="12">
        <f t="shared" si="38"/>
        <v>-6.7207996680505302E-3</v>
      </c>
      <c r="M336" s="11">
        <f t="shared" si="39"/>
        <v>1.1615815777740899E-3</v>
      </c>
      <c r="N336" s="11">
        <f t="shared" si="40"/>
        <v>-2.9254174912889917E-3</v>
      </c>
      <c r="O336" s="11">
        <f t="shared" si="41"/>
        <v>-3.2161987371136114E-3</v>
      </c>
      <c r="P336" s="11">
        <f t="shared" si="42"/>
        <v>2.3430193531628288E-3</v>
      </c>
    </row>
    <row r="337" spans="1:16" x14ac:dyDescent="0.2">
      <c r="A337">
        <v>201712</v>
      </c>
      <c r="B337" s="11">
        <v>3.4189401943405202E-2</v>
      </c>
      <c r="C337" s="11">
        <v>4.2557615777740901E-3</v>
      </c>
      <c r="D337" s="11">
        <v>7.7675867715837994E-3</v>
      </c>
      <c r="E337" s="11">
        <v>4.0589731757640921E-3</v>
      </c>
      <c r="F337" s="11">
        <v>1.0850729999999999E-2</v>
      </c>
      <c r="G337">
        <v>8.735154813839777E-3</v>
      </c>
      <c r="H337" s="6">
        <v>5.2243599999999999E-3</v>
      </c>
      <c r="J337" s="12">
        <f t="shared" si="36"/>
        <v>2.6421815171821402E-2</v>
      </c>
      <c r="K337" s="12">
        <f t="shared" si="37"/>
        <v>2.3338671943405203E-2</v>
      </c>
      <c r="L337" s="12">
        <f t="shared" si="38"/>
        <v>2.5454247129565427E-2</v>
      </c>
      <c r="M337" s="11">
        <f t="shared" si="39"/>
        <v>2.8965041943405202E-2</v>
      </c>
      <c r="N337" s="11">
        <f t="shared" si="40"/>
        <v>3.0831432284161991E-3</v>
      </c>
      <c r="O337" s="11">
        <f t="shared" si="41"/>
        <v>9.6756804225597501E-4</v>
      </c>
      <c r="P337" s="11">
        <f t="shared" si="42"/>
        <v>-2.5432267715837995E-3</v>
      </c>
    </row>
    <row r="338" spans="1:16" x14ac:dyDescent="0.2">
      <c r="A338">
        <v>201801</v>
      </c>
      <c r="B338" s="11">
        <v>5.4935196520059876E-2</v>
      </c>
      <c r="C338" s="11">
        <v>3.4189401943405202E-2</v>
      </c>
      <c r="D338" s="11">
        <v>7.7748110344565899E-3</v>
      </c>
      <c r="E338" s="11">
        <v>4.1319663225995234E-3</v>
      </c>
      <c r="F338" s="11">
        <v>1.037716E-2</v>
      </c>
      <c r="G338">
        <v>8.6400830849894597E-3</v>
      </c>
      <c r="H338" s="6">
        <v>5.9263800000000002E-3</v>
      </c>
      <c r="J338" s="12">
        <f t="shared" si="36"/>
        <v>4.7160385485603286E-2</v>
      </c>
      <c r="K338" s="12">
        <f t="shared" si="37"/>
        <v>4.4558036520059879E-2</v>
      </c>
      <c r="L338" s="12">
        <f t="shared" si="38"/>
        <v>4.6295113435070416E-2</v>
      </c>
      <c r="M338" s="11">
        <f t="shared" si="39"/>
        <v>4.9008816520059874E-2</v>
      </c>
      <c r="N338" s="11">
        <f t="shared" si="40"/>
        <v>2.6023489655434065E-3</v>
      </c>
      <c r="O338" s="11">
        <f t="shared" si="41"/>
        <v>8.6527205053286982E-4</v>
      </c>
      <c r="P338" s="11">
        <f t="shared" si="42"/>
        <v>-1.848431034456588E-3</v>
      </c>
    </row>
    <row r="339" spans="1:16" x14ac:dyDescent="0.2">
      <c r="A339">
        <v>201802</v>
      </c>
      <c r="B339" s="11">
        <v>-3.9511989991433211E-2</v>
      </c>
      <c r="C339" s="11">
        <v>5.4935196520059876E-2</v>
      </c>
      <c r="D339" s="11">
        <v>7.7675867715837994E-3</v>
      </c>
      <c r="E339" s="11">
        <v>4.0694391645564962E-3</v>
      </c>
      <c r="F339" s="11">
        <v>9.7261299999999995E-3</v>
      </c>
      <c r="G339">
        <v>8.7764660889332879E-3</v>
      </c>
      <c r="H339" s="6">
        <v>3.4157599999999999E-3</v>
      </c>
      <c r="J339" s="12">
        <f t="shared" si="36"/>
        <v>-4.7279576763017007E-2</v>
      </c>
      <c r="K339" s="12">
        <f t="shared" si="37"/>
        <v>-4.923811999143321E-2</v>
      </c>
      <c r="L339" s="12">
        <f t="shared" si="38"/>
        <v>-4.8288456080366499E-2</v>
      </c>
      <c r="M339" s="11">
        <f t="shared" si="39"/>
        <v>-4.2927749991433208E-2</v>
      </c>
      <c r="N339" s="11">
        <f t="shared" si="40"/>
        <v>-1.9585432284162027E-3</v>
      </c>
      <c r="O339" s="11">
        <f t="shared" si="41"/>
        <v>-1.0088793173494912E-3</v>
      </c>
      <c r="P339" s="11">
        <f t="shared" si="42"/>
        <v>4.3518267715837999E-3</v>
      </c>
    </row>
    <row r="340" spans="1:16" x14ac:dyDescent="0.2">
      <c r="A340">
        <v>201803</v>
      </c>
      <c r="B340" s="11">
        <v>-2.7093568594379083E-2</v>
      </c>
      <c r="C340" s="11">
        <v>-3.9511989991433211E-2</v>
      </c>
      <c r="D340" s="11">
        <v>7.7603625087110089E-3</v>
      </c>
      <c r="E340" s="11">
        <v>4.0248568930844851E-3</v>
      </c>
      <c r="F340" s="11">
        <v>1.145757E-2</v>
      </c>
      <c r="G340">
        <v>5.5405813547176877E-3</v>
      </c>
      <c r="H340" s="6">
        <v>7.8555699999999992E-3</v>
      </c>
      <c r="J340" s="12">
        <f t="shared" si="36"/>
        <v>-3.485393110309009E-2</v>
      </c>
      <c r="K340" s="12">
        <f t="shared" si="37"/>
        <v>-3.8551138594379086E-2</v>
      </c>
      <c r="L340" s="12">
        <f t="shared" si="38"/>
        <v>-3.2634149949096768E-2</v>
      </c>
      <c r="M340" s="11">
        <f t="shared" si="39"/>
        <v>-3.4949138594379078E-2</v>
      </c>
      <c r="N340" s="11">
        <f t="shared" si="40"/>
        <v>-3.6972074912889966E-3</v>
      </c>
      <c r="O340" s="11">
        <f t="shared" si="41"/>
        <v>2.2197811539933221E-3</v>
      </c>
      <c r="P340" s="11">
        <f t="shared" si="42"/>
        <v>-9.5207491288988588E-5</v>
      </c>
    </row>
    <row r="341" spans="1:16" x14ac:dyDescent="0.2">
      <c r="A341">
        <v>201804</v>
      </c>
      <c r="B341" s="11">
        <v>2.830052389999161E-3</v>
      </c>
      <c r="C341" s="11">
        <v>-2.7093568594379083E-2</v>
      </c>
      <c r="D341" s="11">
        <v>7.7320813250180316E-3</v>
      </c>
      <c r="E341" s="11">
        <v>4.0231500295086495E-3</v>
      </c>
      <c r="F341" s="11">
        <v>1.309772E-2</v>
      </c>
      <c r="G341">
        <v>9.5162728621316934E-3</v>
      </c>
      <c r="H341" s="6">
        <v>1.4956500000000001E-3</v>
      </c>
      <c r="J341" s="12">
        <f t="shared" si="36"/>
        <v>-4.9020289350188706E-3</v>
      </c>
      <c r="K341" s="12">
        <f t="shared" si="37"/>
        <v>-1.0267667610000839E-2</v>
      </c>
      <c r="L341" s="12">
        <f t="shared" si="38"/>
        <v>-6.6862204721325324E-3</v>
      </c>
      <c r="M341" s="11">
        <f t="shared" si="39"/>
        <v>1.3344023899991609E-3</v>
      </c>
      <c r="N341" s="11">
        <f t="shared" si="40"/>
        <v>-5.3656386749819686E-3</v>
      </c>
      <c r="O341" s="11">
        <f t="shared" si="41"/>
        <v>-1.7841915371136618E-3</v>
      </c>
      <c r="P341" s="11">
        <f t="shared" si="42"/>
        <v>3.5676265450197099E-3</v>
      </c>
    </row>
    <row r="342" spans="1:16" x14ac:dyDescent="0.2">
      <c r="A342">
        <v>201805</v>
      </c>
      <c r="B342" s="11">
        <v>2.1386355487137895E-2</v>
      </c>
      <c r="C342" s="11">
        <v>2.830052389999161E-3</v>
      </c>
      <c r="D342" s="11">
        <v>7.7603625087110089E-3</v>
      </c>
      <c r="E342" s="11">
        <v>4.0479192241700329E-3</v>
      </c>
      <c r="F342" s="11">
        <v>1.224013E-2</v>
      </c>
      <c r="G342">
        <v>9.7068243131454828E-3</v>
      </c>
      <c r="H342" s="6">
        <v>5.0917000000000002E-3</v>
      </c>
      <c r="J342" s="12">
        <f t="shared" si="36"/>
        <v>1.3625992978426886E-2</v>
      </c>
      <c r="K342" s="12">
        <f t="shared" si="37"/>
        <v>9.1462254871378951E-3</v>
      </c>
      <c r="L342" s="12">
        <f t="shared" si="38"/>
        <v>1.1679531173992412E-2</v>
      </c>
      <c r="M342" s="11">
        <f t="shared" si="39"/>
        <v>1.6294655487137894E-2</v>
      </c>
      <c r="N342" s="11">
        <f t="shared" si="40"/>
        <v>4.4797674912889912E-3</v>
      </c>
      <c r="O342" s="11">
        <f t="shared" si="41"/>
        <v>1.9464618044344739E-3</v>
      </c>
      <c r="P342" s="11">
        <f t="shared" si="42"/>
        <v>-2.6686625087110078E-3</v>
      </c>
    </row>
    <row r="343" spans="1:16" x14ac:dyDescent="0.2">
      <c r="A343">
        <v>201806</v>
      </c>
      <c r="B343" s="11">
        <v>4.808044849909497E-3</v>
      </c>
      <c r="C343" s="11">
        <v>2.1386355487137895E-2</v>
      </c>
      <c r="D343" s="11">
        <v>7.7320813250180316E-3</v>
      </c>
      <c r="E343" s="11">
        <v>4.0490020242066986E-3</v>
      </c>
      <c r="F343" s="11">
        <v>9.8959100000000008E-3</v>
      </c>
      <c r="G343">
        <v>9.6882179825415367E-3</v>
      </c>
      <c r="H343" s="6">
        <v>5.6044700000000003E-3</v>
      </c>
      <c r="J343" s="12">
        <f t="shared" si="36"/>
        <v>-2.9240364751085346E-3</v>
      </c>
      <c r="K343" s="12">
        <f t="shared" si="37"/>
        <v>-5.0878651500905038E-3</v>
      </c>
      <c r="L343" s="12">
        <f t="shared" si="38"/>
        <v>-4.8801731326320397E-3</v>
      </c>
      <c r="M343" s="11">
        <f t="shared" si="39"/>
        <v>-7.964251500905033E-4</v>
      </c>
      <c r="N343" s="11">
        <f t="shared" si="40"/>
        <v>-2.1638286749819692E-3</v>
      </c>
      <c r="O343" s="11">
        <f t="shared" si="41"/>
        <v>-1.9561366575235051E-3</v>
      </c>
      <c r="P343" s="11">
        <f t="shared" si="42"/>
        <v>2.1276113250180313E-3</v>
      </c>
    </row>
    <row r="344" spans="1:16" x14ac:dyDescent="0.2">
      <c r="A344">
        <v>201807</v>
      </c>
      <c r="B344" s="11">
        <v>3.5274247672890079E-2</v>
      </c>
      <c r="C344" s="11">
        <v>4.808044849909497E-3</v>
      </c>
      <c r="D344" s="11">
        <v>7.7603625087110089E-3</v>
      </c>
      <c r="E344" s="11">
        <v>4.0934191588420949E-3</v>
      </c>
      <c r="F344" s="11">
        <v>1.0072090000000001E-2</v>
      </c>
      <c r="G344">
        <v>7.7321852583495431E-3</v>
      </c>
      <c r="H344" s="6">
        <v>4.5108700000000002E-3</v>
      </c>
      <c r="J344" s="12">
        <f t="shared" si="36"/>
        <v>2.7513885164179068E-2</v>
      </c>
      <c r="K344" s="12">
        <f t="shared" si="37"/>
        <v>2.520215767289008E-2</v>
      </c>
      <c r="L344" s="12">
        <f t="shared" si="38"/>
        <v>2.7542062414540536E-2</v>
      </c>
      <c r="M344" s="11">
        <f t="shared" si="39"/>
        <v>3.0763377672890078E-2</v>
      </c>
      <c r="N344" s="11">
        <f t="shared" si="40"/>
        <v>2.3117274912889882E-3</v>
      </c>
      <c r="O344" s="11">
        <f t="shared" si="41"/>
        <v>-2.8177250361468426E-5</v>
      </c>
      <c r="P344" s="11">
        <f t="shared" si="42"/>
        <v>-3.2494925087110105E-3</v>
      </c>
    </row>
    <row r="345" spans="1:16" x14ac:dyDescent="0.2">
      <c r="A345">
        <v>201808</v>
      </c>
      <c r="B345" s="11">
        <v>2.9610408305297181E-2</v>
      </c>
      <c r="C345" s="11">
        <v>3.5274247672890079E-2</v>
      </c>
      <c r="D345" s="11">
        <v>7.7675867715837994E-3</v>
      </c>
      <c r="E345" s="11">
        <v>4.1296648820614906E-3</v>
      </c>
      <c r="F345" s="11">
        <v>7.9185100000000001E-3</v>
      </c>
      <c r="G345">
        <v>9.7185330866854432E-3</v>
      </c>
      <c r="H345" s="6">
        <v>8.7596700000000007E-3</v>
      </c>
      <c r="J345" s="12">
        <f t="shared" si="36"/>
        <v>2.1842821533713381E-2</v>
      </c>
      <c r="K345" s="12">
        <f t="shared" si="37"/>
        <v>2.1691898305297181E-2</v>
      </c>
      <c r="L345" s="12">
        <f t="shared" si="38"/>
        <v>1.9891875218611736E-2</v>
      </c>
      <c r="M345" s="11">
        <f t="shared" si="39"/>
        <v>2.0850738305297181E-2</v>
      </c>
      <c r="N345" s="11">
        <f t="shared" si="40"/>
        <v>1.5092322841619987E-4</v>
      </c>
      <c r="O345" s="11">
        <f t="shared" si="41"/>
        <v>1.9509463151016447E-3</v>
      </c>
      <c r="P345" s="11">
        <f t="shared" si="42"/>
        <v>9.9208322841620039E-4</v>
      </c>
    </row>
    <row r="346" spans="1:16" x14ac:dyDescent="0.2">
      <c r="A346">
        <v>201809</v>
      </c>
      <c r="B346" s="11">
        <v>4.0041900378169982E-3</v>
      </c>
      <c r="C346" s="11">
        <v>2.9610408305297181E-2</v>
      </c>
      <c r="D346" s="11">
        <v>7.7603625087110089E-3</v>
      </c>
      <c r="E346" s="11">
        <v>4.1294869035590166E-3</v>
      </c>
      <c r="F346" s="11">
        <v>7.9939E-3</v>
      </c>
      <c r="G346">
        <v>1.014179223870504E-2</v>
      </c>
      <c r="H346" s="6">
        <v>6.0155599999999997E-3</v>
      </c>
      <c r="J346" s="12">
        <f t="shared" si="36"/>
        <v>-3.7561724708940107E-3</v>
      </c>
      <c r="K346" s="12">
        <f t="shared" si="37"/>
        <v>-3.9897099621830018E-3</v>
      </c>
      <c r="L346" s="12">
        <f t="shared" si="38"/>
        <v>-6.1376022008880421E-3</v>
      </c>
      <c r="M346" s="11">
        <f t="shared" si="39"/>
        <v>-2.0113699621830015E-3</v>
      </c>
      <c r="N346" s="11">
        <f t="shared" si="40"/>
        <v>-2.3353749128899107E-4</v>
      </c>
      <c r="O346" s="11">
        <f t="shared" si="41"/>
        <v>-2.3814297299940314E-3</v>
      </c>
      <c r="P346" s="11">
        <f t="shared" si="42"/>
        <v>1.7448025087110092E-3</v>
      </c>
    </row>
    <row r="347" spans="1:16" x14ac:dyDescent="0.2">
      <c r="A347">
        <v>201810</v>
      </c>
      <c r="B347" s="11">
        <v>-7.2184580853484406E-2</v>
      </c>
      <c r="C347" s="11">
        <v>4.0041900378169982E-3</v>
      </c>
      <c r="D347" s="11">
        <v>7.7320813250180316E-3</v>
      </c>
      <c r="E347" s="11">
        <v>4.0213933231666036E-3</v>
      </c>
      <c r="F347" s="11">
        <v>7.7208099999999998E-3</v>
      </c>
      <c r="G347">
        <v>7.5984012903126457E-3</v>
      </c>
      <c r="H347" s="6">
        <v>-1.8647E-3</v>
      </c>
      <c r="J347" s="12">
        <f t="shared" si="36"/>
        <v>-7.9916662178502434E-2</v>
      </c>
      <c r="K347" s="12">
        <f t="shared" si="37"/>
        <v>-7.9905390853484401E-2</v>
      </c>
      <c r="L347" s="12">
        <f t="shared" si="38"/>
        <v>-7.9782982143797046E-2</v>
      </c>
      <c r="M347" s="11">
        <f t="shared" si="39"/>
        <v>-7.0319880853484409E-2</v>
      </c>
      <c r="N347" s="11">
        <f t="shared" si="40"/>
        <v>1.1271325018033518E-5</v>
      </c>
      <c r="O347" s="11">
        <f t="shared" si="41"/>
        <v>1.3368003470538847E-4</v>
      </c>
      <c r="P347" s="11">
        <f t="shared" si="42"/>
        <v>9.5967813250180251E-3</v>
      </c>
    </row>
    <row r="348" spans="1:16" x14ac:dyDescent="0.2">
      <c r="A348">
        <v>201811</v>
      </c>
      <c r="B348" s="11">
        <v>1.7365481299090723E-2</v>
      </c>
      <c r="C348" s="11">
        <v>-7.2184580853484406E-2</v>
      </c>
      <c r="D348" s="11">
        <v>7.7603625087110089E-3</v>
      </c>
      <c r="E348" s="11">
        <v>4.0402675635851665E-3</v>
      </c>
      <c r="F348" s="11">
        <v>4.3863577999999998E-5</v>
      </c>
      <c r="G348">
        <v>3.064291004490374E-3</v>
      </c>
      <c r="H348" s="6">
        <v>2.85074E-3</v>
      </c>
      <c r="J348" s="12">
        <f t="shared" si="36"/>
        <v>9.6051187903797141E-3</v>
      </c>
      <c r="K348" s="12">
        <f t="shared" si="37"/>
        <v>1.7321617721090723E-2</v>
      </c>
      <c r="L348" s="12">
        <f t="shared" si="38"/>
        <v>1.4301190294600349E-2</v>
      </c>
      <c r="M348" s="11">
        <f t="shared" si="39"/>
        <v>1.4514741299090722E-2</v>
      </c>
      <c r="N348" s="11">
        <f t="shared" si="40"/>
        <v>-7.7164989307110087E-3</v>
      </c>
      <c r="O348" s="11">
        <f t="shared" si="41"/>
        <v>-4.6960715042206353E-3</v>
      </c>
      <c r="P348" s="11">
        <f t="shared" si="42"/>
        <v>-4.909622508711008E-3</v>
      </c>
    </row>
    <row r="349" spans="1:16" x14ac:dyDescent="0.2">
      <c r="A349">
        <v>201812</v>
      </c>
      <c r="B349" s="11">
        <v>-9.6457122633592948E-2</v>
      </c>
      <c r="C349" s="11">
        <v>1.7365481299090723E-2</v>
      </c>
      <c r="D349" s="11">
        <v>7.7320813250180316E-3</v>
      </c>
      <c r="E349" s="11">
        <v>3.8983220972049716E-3</v>
      </c>
      <c r="F349" s="11">
        <v>1.002867E-2</v>
      </c>
      <c r="G349">
        <v>1.0090608230983299E-2</v>
      </c>
      <c r="H349" s="6">
        <v>4.2276900000000001E-3</v>
      </c>
      <c r="J349" s="12">
        <f t="shared" si="36"/>
        <v>-0.10418920395861098</v>
      </c>
      <c r="K349" s="12">
        <f t="shared" si="37"/>
        <v>-0.10648579263359295</v>
      </c>
      <c r="L349" s="12">
        <f t="shared" si="38"/>
        <v>-0.10654773086457625</v>
      </c>
      <c r="M349" s="11">
        <f t="shared" si="39"/>
        <v>-0.10068481263359295</v>
      </c>
      <c r="N349" s="11">
        <f t="shared" si="40"/>
        <v>-2.2965886749819753E-3</v>
      </c>
      <c r="O349" s="11">
        <f t="shared" si="41"/>
        <v>-2.3585269059652747E-3</v>
      </c>
      <c r="P349" s="11">
        <f t="shared" si="42"/>
        <v>3.504391325018022E-3</v>
      </c>
    </row>
    <row r="350" spans="1:16" x14ac:dyDescent="0.2">
      <c r="A350">
        <v>201901</v>
      </c>
      <c r="B350" s="11">
        <v>7.543243924950907E-2</v>
      </c>
      <c r="C350" s="11">
        <v>-9.6457122633592948E-2</v>
      </c>
      <c r="D350" s="11">
        <v>7.7603625087110089E-3</v>
      </c>
      <c r="E350" s="11">
        <v>3.9992164796482776E-3</v>
      </c>
      <c r="F350" s="11">
        <v>7.2224799999999999E-3</v>
      </c>
      <c r="G350">
        <v>7.770094429542033E-3</v>
      </c>
      <c r="H350" s="6">
        <v>1.73661E-3</v>
      </c>
      <c r="J350" s="12">
        <f t="shared" si="36"/>
        <v>6.7672076740798059E-2</v>
      </c>
      <c r="K350" s="12">
        <f t="shared" si="37"/>
        <v>6.8209959249509067E-2</v>
      </c>
      <c r="L350" s="12">
        <f t="shared" si="38"/>
        <v>6.7662344819967038E-2</v>
      </c>
      <c r="M350" s="11">
        <f t="shared" si="39"/>
        <v>7.3695829249509071E-2</v>
      </c>
      <c r="N350" s="11">
        <f t="shared" si="40"/>
        <v>-5.3788250871100729E-4</v>
      </c>
      <c r="O350" s="11">
        <f t="shared" si="41"/>
        <v>9.7319208310214789E-6</v>
      </c>
      <c r="P350" s="11">
        <f t="shared" si="42"/>
        <v>-6.0237525087110111E-3</v>
      </c>
    </row>
    <row r="351" spans="1:16" x14ac:dyDescent="0.2">
      <c r="A351">
        <v>201902</v>
      </c>
      <c r="B351" s="11">
        <v>2.893284691212468E-2</v>
      </c>
      <c r="C351" s="11">
        <v>7.543243924950907E-2</v>
      </c>
      <c r="D351" s="11">
        <v>7.7675867715837994E-3</v>
      </c>
      <c r="E351" s="11">
        <v>4.0343342689897936E-3</v>
      </c>
      <c r="F351" s="11">
        <v>1.1640299999999999E-2</v>
      </c>
      <c r="G351">
        <v>9.626296368991042E-3</v>
      </c>
      <c r="H351" s="6">
        <v>6.7499999999999999E-3</v>
      </c>
      <c r="J351" s="12">
        <f t="shared" si="36"/>
        <v>2.1165260140540879E-2</v>
      </c>
      <c r="K351" s="12">
        <f t="shared" si="37"/>
        <v>1.729254691212468E-2</v>
      </c>
      <c r="L351" s="12">
        <f t="shared" si="38"/>
        <v>1.9306550543133637E-2</v>
      </c>
      <c r="M351" s="11">
        <f t="shared" si="39"/>
        <v>2.218284691212468E-2</v>
      </c>
      <c r="N351" s="11">
        <f t="shared" si="40"/>
        <v>3.872713228416199E-3</v>
      </c>
      <c r="O351" s="11">
        <f t="shared" si="41"/>
        <v>1.8587095974072418E-3</v>
      </c>
      <c r="P351" s="11">
        <f t="shared" si="42"/>
        <v>-1.0175867715838012E-3</v>
      </c>
    </row>
    <row r="352" spans="1:16" x14ac:dyDescent="0.2">
      <c r="A352">
        <v>201903</v>
      </c>
      <c r="B352" s="11">
        <v>1.7377390071893838E-2</v>
      </c>
      <c r="C352" s="11">
        <v>2.893284691212468E-2</v>
      </c>
      <c r="D352" s="11">
        <v>7.7748110344565899E-3</v>
      </c>
      <c r="E352" s="11">
        <v>4.0531008734945809E-3</v>
      </c>
      <c r="F352" s="11">
        <v>1.129342E-2</v>
      </c>
      <c r="G352">
        <v>7.5922430340395579E-3</v>
      </c>
      <c r="H352" s="6">
        <v>2.7123500000000001E-3</v>
      </c>
      <c r="J352" s="12">
        <f t="shared" si="36"/>
        <v>9.6025790374372477E-3</v>
      </c>
      <c r="K352" s="12">
        <f t="shared" si="37"/>
        <v>6.0839700718938374E-3</v>
      </c>
      <c r="L352" s="12">
        <f t="shared" si="38"/>
        <v>9.7851470378542797E-3</v>
      </c>
      <c r="M352" s="11">
        <f t="shared" si="39"/>
        <v>1.4665040071893837E-2</v>
      </c>
      <c r="N352" s="11">
        <f t="shared" si="40"/>
        <v>3.5186089655434103E-3</v>
      </c>
      <c r="O352" s="11">
        <f t="shared" si="41"/>
        <v>-1.82568000417032E-4</v>
      </c>
      <c r="P352" s="11">
        <f t="shared" si="42"/>
        <v>-5.0624610344565894E-3</v>
      </c>
    </row>
    <row r="353" spans="1:16" x14ac:dyDescent="0.2">
      <c r="A353">
        <v>201904</v>
      </c>
      <c r="B353" s="11">
        <v>3.8138712998821496E-2</v>
      </c>
      <c r="C353" s="11">
        <v>1.7377390071893838E-2</v>
      </c>
      <c r="D353" s="11">
        <v>8.1262459639141471E-3</v>
      </c>
      <c r="E353" s="11">
        <v>4.1009739242323998E-3</v>
      </c>
      <c r="F353" s="11">
        <v>1.0753850000000001E-2</v>
      </c>
      <c r="G353">
        <v>9.0285312794095018E-3</v>
      </c>
      <c r="H353" s="6">
        <v>4.8738499999999999E-3</v>
      </c>
      <c r="J353" s="12">
        <f t="shared" si="36"/>
        <v>3.0012467034907349E-2</v>
      </c>
      <c r="K353" s="12">
        <f t="shared" si="37"/>
        <v>2.7384862998821494E-2</v>
      </c>
      <c r="L353" s="12">
        <f t="shared" si="38"/>
        <v>2.9110181719411994E-2</v>
      </c>
      <c r="M353" s="11">
        <f t="shared" si="39"/>
        <v>3.3264862998821497E-2</v>
      </c>
      <c r="N353" s="11">
        <f t="shared" si="40"/>
        <v>2.6276040360858552E-3</v>
      </c>
      <c r="O353" s="11">
        <f t="shared" si="41"/>
        <v>9.0228531549535473E-4</v>
      </c>
      <c r="P353" s="11">
        <f t="shared" si="42"/>
        <v>-3.2523959639141481E-3</v>
      </c>
    </row>
    <row r="354" spans="1:16" x14ac:dyDescent="0.2">
      <c r="A354">
        <v>201905</v>
      </c>
      <c r="B354" s="11">
        <v>-6.8316037451432041E-2</v>
      </c>
      <c r="C354" s="11">
        <v>3.8138712998821496E-2</v>
      </c>
      <c r="D354" s="11">
        <v>7.7748110344565899E-3</v>
      </c>
      <c r="E354" s="11">
        <v>3.999407288361902E-3</v>
      </c>
      <c r="F354" s="11">
        <v>9.4482699999999999E-3</v>
      </c>
      <c r="G354">
        <v>5.0072587958458039E-3</v>
      </c>
      <c r="H354" s="6">
        <v>7.9010299999999999E-3</v>
      </c>
      <c r="J354" s="12">
        <f t="shared" si="36"/>
        <v>-7.6090848485888624E-2</v>
      </c>
      <c r="K354" s="12">
        <f t="shared" si="37"/>
        <v>-7.7764307451432035E-2</v>
      </c>
      <c r="L354" s="12">
        <f t="shared" si="38"/>
        <v>-7.3323296247277847E-2</v>
      </c>
      <c r="M354" s="11">
        <f t="shared" si="39"/>
        <v>-7.6217067451432044E-2</v>
      </c>
      <c r="N354" s="11">
        <f t="shared" si="40"/>
        <v>-1.6734589655434118E-3</v>
      </c>
      <c r="O354" s="11">
        <f t="shared" si="41"/>
        <v>2.7675522386107765E-3</v>
      </c>
      <c r="P354" s="11">
        <f t="shared" si="42"/>
        <v>-1.2621896554342038E-4</v>
      </c>
    </row>
    <row r="355" spans="1:16" x14ac:dyDescent="0.2">
      <c r="A355">
        <v>201906</v>
      </c>
      <c r="B355" s="11">
        <v>6.6435612690225923E-2</v>
      </c>
      <c r="C355" s="11">
        <v>-6.8316037451432041E-2</v>
      </c>
      <c r="D355" s="11">
        <v>8.1262459639141471E-3</v>
      </c>
      <c r="E355" s="11">
        <v>4.0868529541908437E-3</v>
      </c>
      <c r="F355" s="11">
        <v>5.1205199999999999E-3</v>
      </c>
      <c r="G355">
        <v>1.126917523373434E-2</v>
      </c>
      <c r="H355" s="6">
        <v>1.341114E-2</v>
      </c>
      <c r="J355" s="12">
        <f t="shared" si="36"/>
        <v>5.8309366726311776E-2</v>
      </c>
      <c r="K355" s="12">
        <f t="shared" si="37"/>
        <v>6.131509269022592E-2</v>
      </c>
      <c r="L355" s="12">
        <f t="shared" si="38"/>
        <v>5.5166437456491579E-2</v>
      </c>
      <c r="M355" s="11">
        <f t="shared" si="39"/>
        <v>5.3024472690225921E-2</v>
      </c>
      <c r="N355" s="11">
        <f t="shared" si="40"/>
        <v>-3.0057259639141437E-3</v>
      </c>
      <c r="O355" s="11">
        <f t="shared" si="41"/>
        <v>3.1429292698201966E-3</v>
      </c>
      <c r="P355" s="11">
        <f t="shared" si="42"/>
        <v>5.2848940360858548E-3</v>
      </c>
    </row>
    <row r="356" spans="1:16" x14ac:dyDescent="0.2">
      <c r="A356">
        <v>201907</v>
      </c>
      <c r="B356" s="11">
        <v>1.2868550411449462E-2</v>
      </c>
      <c r="C356" s="11">
        <v>6.6435612690225923E-2</v>
      </c>
      <c r="D356" s="11">
        <v>8.4776808933717061E-3</v>
      </c>
      <c r="E356" s="11">
        <v>4.0991350485366593E-3</v>
      </c>
      <c r="F356" s="11">
        <v>1.250504E-2</v>
      </c>
      <c r="G356">
        <v>8.7950854193254747E-3</v>
      </c>
      <c r="H356" s="6">
        <v>6.3196800000000003E-3</v>
      </c>
      <c r="J356" s="12">
        <f t="shared" si="36"/>
        <v>4.3908695180777564E-3</v>
      </c>
      <c r="K356" s="12">
        <f t="shared" si="37"/>
        <v>3.6351041144946222E-4</v>
      </c>
      <c r="L356" s="12">
        <f t="shared" si="38"/>
        <v>4.0734649921239877E-3</v>
      </c>
      <c r="M356" s="11">
        <f t="shared" si="39"/>
        <v>6.5488704114494622E-3</v>
      </c>
      <c r="N356" s="11">
        <f t="shared" si="40"/>
        <v>4.0273591066282942E-3</v>
      </c>
      <c r="O356" s="11">
        <f t="shared" si="41"/>
        <v>3.1740452595376868E-4</v>
      </c>
      <c r="P356" s="11">
        <f t="shared" si="42"/>
        <v>-2.1580008933717058E-3</v>
      </c>
    </row>
    <row r="357" spans="1:16" x14ac:dyDescent="0.2">
      <c r="A357">
        <v>201908</v>
      </c>
      <c r="B357" s="11">
        <v>-1.8266381108405595E-2</v>
      </c>
      <c r="C357" s="11">
        <v>1.2868550411449462E-2</v>
      </c>
      <c r="D357" s="11">
        <v>8.1262459639141471E-3</v>
      </c>
      <c r="E357" s="11">
        <v>4.067898294127523E-3</v>
      </c>
      <c r="F357" s="11">
        <v>1.400712E-2</v>
      </c>
      <c r="G357">
        <v>5.2392207274641412E-3</v>
      </c>
      <c r="H357" s="6">
        <v>4.5201599999999996E-3</v>
      </c>
      <c r="J357" s="12">
        <f t="shared" si="36"/>
        <v>-2.6392627072319742E-2</v>
      </c>
      <c r="K357" s="12">
        <f t="shared" si="37"/>
        <v>-3.2273501108405593E-2</v>
      </c>
      <c r="L357" s="12">
        <f t="shared" si="38"/>
        <v>-2.3505601835869736E-2</v>
      </c>
      <c r="M357" s="11">
        <f t="shared" si="39"/>
        <v>-2.2786541108405594E-2</v>
      </c>
      <c r="N357" s="11">
        <f t="shared" si="40"/>
        <v>-5.8808740360858508E-3</v>
      </c>
      <c r="O357" s="11">
        <f t="shared" si="41"/>
        <v>2.8870252364500068E-3</v>
      </c>
      <c r="P357" s="11">
        <f t="shared" si="42"/>
        <v>3.6060859639141483E-3</v>
      </c>
    </row>
    <row r="358" spans="1:16" x14ac:dyDescent="0.2">
      <c r="A358">
        <v>201909</v>
      </c>
      <c r="B358" s="11">
        <v>1.7059578365836402E-2</v>
      </c>
      <c r="C358" s="11">
        <v>-1.8266381108405595E-2</v>
      </c>
      <c r="D358" s="11">
        <v>8.4776808933717061E-3</v>
      </c>
      <c r="E358" s="11">
        <v>4.0860177921354848E-3</v>
      </c>
      <c r="F358" s="11">
        <v>1.56349E-2</v>
      </c>
      <c r="G358">
        <v>1.268893057904266E-2</v>
      </c>
      <c r="H358" s="6">
        <v>1.318686E-2</v>
      </c>
      <c r="J358" s="12">
        <f t="shared" si="36"/>
        <v>8.5818974724646956E-3</v>
      </c>
      <c r="K358" s="12">
        <f t="shared" si="37"/>
        <v>1.4246783658364015E-3</v>
      </c>
      <c r="L358" s="12">
        <f t="shared" si="38"/>
        <v>4.3706477867937413E-3</v>
      </c>
      <c r="M358" s="11">
        <f t="shared" si="39"/>
        <v>3.8727183658364018E-3</v>
      </c>
      <c r="N358" s="11">
        <f t="shared" si="40"/>
        <v>7.1572191066282941E-3</v>
      </c>
      <c r="O358" s="11">
        <f t="shared" si="41"/>
        <v>4.2112496856709543E-3</v>
      </c>
      <c r="P358" s="11">
        <f t="shared" si="42"/>
        <v>4.7091791066282938E-3</v>
      </c>
    </row>
    <row r="359" spans="1:16" x14ac:dyDescent="0.2">
      <c r="A359">
        <v>201910</v>
      </c>
      <c r="B359" s="11">
        <v>2.0427766100047352E-2</v>
      </c>
      <c r="C359" s="11">
        <v>1.7059578365836402E-2</v>
      </c>
      <c r="D359" s="11">
        <v>8.5531228027717933E-3</v>
      </c>
      <c r="E359" s="11">
        <v>4.1087778872718516E-3</v>
      </c>
      <c r="F359" s="11">
        <v>1.210285E-2</v>
      </c>
      <c r="G359">
        <v>3.9140590015233883E-3</v>
      </c>
      <c r="H359" s="6">
        <v>-2.6153000000000001E-3</v>
      </c>
      <c r="J359" s="12">
        <f t="shared" si="36"/>
        <v>1.1874643297275559E-2</v>
      </c>
      <c r="K359" s="12">
        <f t="shared" si="37"/>
        <v>8.3249161000473523E-3</v>
      </c>
      <c r="L359" s="12">
        <f t="shared" si="38"/>
        <v>1.6513707098523962E-2</v>
      </c>
      <c r="M359" s="11">
        <f t="shared" si="39"/>
        <v>2.3043066100047353E-2</v>
      </c>
      <c r="N359" s="11">
        <f t="shared" si="40"/>
        <v>3.5497271972282068E-3</v>
      </c>
      <c r="O359" s="11">
        <f t="shared" si="41"/>
        <v>-4.6390638012484033E-3</v>
      </c>
      <c r="P359" s="11">
        <f t="shared" si="42"/>
        <v>-1.1168422802771794E-2</v>
      </c>
    </row>
    <row r="360" spans="1:16" x14ac:dyDescent="0.2">
      <c r="A360">
        <v>201911</v>
      </c>
      <c r="B360" s="11">
        <v>3.3731081387155464E-2</v>
      </c>
      <c r="C360" s="11">
        <v>2.0427766100047352E-2</v>
      </c>
      <c r="D360" s="11">
        <v>8.6285647121718788E-3</v>
      </c>
      <c r="E360" s="11">
        <v>4.14997719672927E-3</v>
      </c>
      <c r="F360" s="11">
        <v>1.169919E-2</v>
      </c>
      <c r="G360">
        <v>8.9986732842164841E-3</v>
      </c>
      <c r="H360" s="6">
        <v>1.62196E-3</v>
      </c>
      <c r="J360" s="12">
        <f t="shared" si="36"/>
        <v>2.5102516674983585E-2</v>
      </c>
      <c r="K360" s="12">
        <f t="shared" si="37"/>
        <v>2.2031891387155465E-2</v>
      </c>
      <c r="L360" s="12">
        <f t="shared" si="38"/>
        <v>2.4732408102938981E-2</v>
      </c>
      <c r="M360" s="11">
        <f t="shared" si="39"/>
        <v>3.2109121387155465E-2</v>
      </c>
      <c r="N360" s="11">
        <f t="shared" si="40"/>
        <v>3.0706252878281194E-3</v>
      </c>
      <c r="O360" s="11">
        <f t="shared" si="41"/>
        <v>3.701085720446036E-4</v>
      </c>
      <c r="P360" s="11">
        <f t="shared" si="42"/>
        <v>-7.0066047121718801E-3</v>
      </c>
    </row>
    <row r="361" spans="1:16" x14ac:dyDescent="0.2">
      <c r="A361">
        <v>201912</v>
      </c>
      <c r="B361" s="11">
        <v>2.8405705233614922E-2</v>
      </c>
      <c r="C361" s="11">
        <v>3.3731081387155464E-2</v>
      </c>
      <c r="D361" s="11">
        <v>8.6373106639250873E-3</v>
      </c>
      <c r="E361" s="11">
        <v>4.1836657078916113E-3</v>
      </c>
      <c r="F361" s="11">
        <v>1.130131E-2</v>
      </c>
      <c r="G361">
        <v>1.2678975407542E-2</v>
      </c>
      <c r="H361" s="6">
        <v>8.2486399999999998E-3</v>
      </c>
      <c r="J361" s="12">
        <f t="shared" si="36"/>
        <v>1.9768394569689835E-2</v>
      </c>
      <c r="K361" s="12">
        <f t="shared" si="37"/>
        <v>1.710439523361492E-2</v>
      </c>
      <c r="L361" s="12">
        <f t="shared" si="38"/>
        <v>1.572672982607292E-2</v>
      </c>
      <c r="M361" s="11">
        <f t="shared" si="39"/>
        <v>2.0157065233614921E-2</v>
      </c>
      <c r="N361" s="11">
        <f t="shared" si="40"/>
        <v>2.6639993360749147E-3</v>
      </c>
      <c r="O361" s="11">
        <f t="shared" si="41"/>
        <v>4.0416647436169149E-3</v>
      </c>
      <c r="P361" s="11">
        <f t="shared" si="42"/>
        <v>-3.8867066392508573E-4</v>
      </c>
    </row>
    <row r="362" spans="1:16" x14ac:dyDescent="0.2">
      <c r="A362">
        <v>202001</v>
      </c>
      <c r="B362" s="11">
        <v>-1.3818203165270617E-3</v>
      </c>
      <c r="C362" s="11">
        <v>2.8405705233614922E-2</v>
      </c>
      <c r="D362" s="11">
        <v>8.6285647121718788E-3</v>
      </c>
      <c r="E362" s="11">
        <v>4.1759465871920014E-3</v>
      </c>
      <c r="F362" s="11">
        <v>1.0662130000000001E-2</v>
      </c>
      <c r="G362">
        <v>1.191760530631201E-2</v>
      </c>
      <c r="H362" s="6">
        <v>6.2783400000000003E-3</v>
      </c>
      <c r="J362" s="12">
        <f t="shared" si="36"/>
        <v>-1.0010385028698941E-2</v>
      </c>
      <c r="K362" s="12">
        <f t="shared" si="37"/>
        <v>-1.2043950316527063E-2</v>
      </c>
      <c r="L362" s="12">
        <f t="shared" si="38"/>
        <v>-1.3299425622839072E-2</v>
      </c>
      <c r="M362" s="11">
        <f t="shared" si="39"/>
        <v>-7.6601603165270624E-3</v>
      </c>
      <c r="N362" s="11">
        <f t="shared" si="40"/>
        <v>-2.0335652878281218E-3</v>
      </c>
      <c r="O362" s="11">
        <f t="shared" si="41"/>
        <v>-3.2890405941401312E-3</v>
      </c>
      <c r="P362" s="11">
        <f t="shared" si="42"/>
        <v>2.3502247121718785E-3</v>
      </c>
    </row>
    <row r="363" spans="1:16" x14ac:dyDescent="0.2">
      <c r="A363">
        <v>202002</v>
      </c>
      <c r="B363" s="11">
        <v>-8.7460315643707029E-2</v>
      </c>
      <c r="C363" s="11">
        <v>-1.3818203165270617E-3</v>
      </c>
      <c r="D363" s="11">
        <v>8.5531228027717933E-3</v>
      </c>
      <c r="E363" s="11">
        <v>4.0490265564012834E-3</v>
      </c>
      <c r="F363" s="11"/>
    </row>
    <row r="364" spans="1:16" x14ac:dyDescent="0.2">
      <c r="A364">
        <v>202003</v>
      </c>
      <c r="B364" s="11">
        <v>-0.13199028679264652</v>
      </c>
      <c r="C364" s="11">
        <v>-8.7460315643707029E-2</v>
      </c>
      <c r="D364" s="11">
        <v>8.4776808933717061E-3</v>
      </c>
      <c r="E364" s="11">
        <v>3.8608670635256982E-3</v>
      </c>
      <c r="F364" s="11"/>
    </row>
    <row r="365" spans="1:16" x14ac:dyDescent="0.2">
      <c r="A365">
        <v>202004</v>
      </c>
      <c r="B365" s="11">
        <v>0.12100852943044482</v>
      </c>
      <c r="C365" s="11">
        <v>-0.13199028679264652</v>
      </c>
      <c r="D365" s="11">
        <v>8.5531228027717933E-3</v>
      </c>
      <c r="E365" s="11">
        <v>4.0226732270159183E-3</v>
      </c>
      <c r="F365" s="11"/>
    </row>
    <row r="366" spans="1:16" x14ac:dyDescent="0.2">
      <c r="A366">
        <v>202005</v>
      </c>
      <c r="B366" s="11">
        <v>4.5809623555437905E-2</v>
      </c>
      <c r="C366" s="11">
        <v>0.12100852943044482</v>
      </c>
      <c r="D366" s="11">
        <v>8.6285647121718788E-3</v>
      </c>
      <c r="E366" s="11">
        <v>4.080310399882707E-3</v>
      </c>
      <c r="F366" s="11"/>
    </row>
    <row r="367" spans="1:16" x14ac:dyDescent="0.2">
      <c r="A367">
        <v>202006</v>
      </c>
      <c r="B367" s="11">
        <v>1.969099606937488E-2</v>
      </c>
      <c r="C367" s="11">
        <v>4.5809623555437905E-2</v>
      </c>
      <c r="D367" s="11">
        <v>8.6373106639250873E-3</v>
      </c>
      <c r="E367" s="11">
        <v>4.101812721741511E-3</v>
      </c>
      <c r="F367" s="11"/>
    </row>
    <row r="368" spans="1:16" x14ac:dyDescent="0.2">
      <c r="A368">
        <v>202007</v>
      </c>
      <c r="B368" s="11">
        <v>5.5040691709421621E-2</v>
      </c>
      <c r="C368" s="11">
        <v>1.969099606937488E-2</v>
      </c>
      <c r="D368" s="11">
        <v>8.6460566156782975E-3</v>
      </c>
      <c r="E368" s="11">
        <v>4.1718799555622542E-3</v>
      </c>
      <c r="F368" s="11"/>
    </row>
    <row r="369" spans="1:6" x14ac:dyDescent="0.2">
      <c r="A369">
        <v>202008</v>
      </c>
      <c r="B369" s="11">
        <v>6.9042475205884205E-2</v>
      </c>
      <c r="C369" s="11">
        <v>5.5040691709421621E-2</v>
      </c>
      <c r="D369" s="11">
        <v>8.6903054782060431E-3</v>
      </c>
      <c r="E369" s="11">
        <v>4.2609879160709387E-3</v>
      </c>
      <c r="F369" s="11"/>
    </row>
    <row r="370" spans="1:6" x14ac:dyDescent="0.2">
      <c r="A370">
        <v>202009</v>
      </c>
      <c r="B370" s="11">
        <v>-3.865253437175676E-2</v>
      </c>
      <c r="C370" s="11">
        <v>6.9042475205884205E-2</v>
      </c>
      <c r="D370" s="11">
        <v>8.6460566156782975E-3</v>
      </c>
      <c r="E370" s="11">
        <v>4.2021216303537532E-3</v>
      </c>
      <c r="F370" s="11"/>
    </row>
    <row r="371" spans="1:6" x14ac:dyDescent="0.2">
      <c r="A371">
        <v>202010</v>
      </c>
      <c r="B371" s="11">
        <v>-2.6645200788749632E-2</v>
      </c>
      <c r="C371" s="11">
        <v>-3.865253437175676E-2</v>
      </c>
      <c r="D371" s="11">
        <v>8.6373106639250873E-3</v>
      </c>
      <c r="E371" s="11">
        <v>4.1598650243001873E-3</v>
      </c>
      <c r="F371" s="11"/>
    </row>
    <row r="372" spans="1:6" x14ac:dyDescent="0.2">
      <c r="A372">
        <v>202011</v>
      </c>
      <c r="B372" s="11">
        <v>0.10341592175639212</v>
      </c>
      <c r="C372" s="11">
        <v>-2.6645200788749632E-2</v>
      </c>
      <c r="D372" s="11">
        <v>8.6460566156782975E-3</v>
      </c>
      <c r="E372" s="11">
        <v>4.2956462236600941E-3</v>
      </c>
      <c r="F372" s="11"/>
    </row>
    <row r="373" spans="1:6" x14ac:dyDescent="0.2">
      <c r="A373">
        <v>202012</v>
      </c>
      <c r="B373" s="11">
        <v>3.7666151821395648E-2</v>
      </c>
      <c r="C373" s="11">
        <v>0.10341592175639212</v>
      </c>
      <c r="D373" s="11">
        <v>8.6903054782060431E-3</v>
      </c>
      <c r="E373" s="11">
        <v>4.3412343460613725E-3</v>
      </c>
      <c r="F373" s="11"/>
    </row>
    <row r="374" spans="1:6" x14ac:dyDescent="0.2">
      <c r="B374" s="5"/>
      <c r="C374" s="5">
        <v>3.7666151821395648E-2</v>
      </c>
      <c r="D374" s="5"/>
      <c r="E374" s="5"/>
      <c r="F37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EB61-A161-FA43-89BE-E98ED5201E46}">
  <dimension ref="A1:AH302"/>
  <sheetViews>
    <sheetView topLeftCell="H1" workbookViewId="0">
      <selection activeCell="O1" sqref="O1:O1048576"/>
    </sheetView>
  </sheetViews>
  <sheetFormatPr baseColWidth="10" defaultRowHeight="16" x14ac:dyDescent="0.2"/>
  <cols>
    <col min="28" max="28" width="12.83203125" bestFit="1" customWidth="1"/>
    <col min="30" max="30" width="12.1640625" bestFit="1" customWidth="1"/>
    <col min="32" max="34" width="12.1640625" bestFit="1" customWidth="1"/>
  </cols>
  <sheetData>
    <row r="1" spans="1:34" x14ac:dyDescent="0.2">
      <c r="A1" s="1" t="s">
        <v>0</v>
      </c>
      <c r="B1" t="s">
        <v>1</v>
      </c>
      <c r="C1" t="s">
        <v>58</v>
      </c>
      <c r="D1" t="s">
        <v>4</v>
      </c>
      <c r="E1" t="s">
        <v>5</v>
      </c>
      <c r="F1" t="s">
        <v>6</v>
      </c>
      <c r="H1" t="s">
        <v>63</v>
      </c>
      <c r="I1" t="s">
        <v>64</v>
      </c>
      <c r="J1" t="s">
        <v>65</v>
      </c>
      <c r="K1" t="s">
        <v>66</v>
      </c>
      <c r="M1" t="s">
        <v>67</v>
      </c>
      <c r="N1" t="s">
        <v>68</v>
      </c>
      <c r="O1" t="s">
        <v>69</v>
      </c>
      <c r="Q1" t="s">
        <v>70</v>
      </c>
      <c r="R1" t="s">
        <v>71</v>
      </c>
      <c r="S1" t="s">
        <v>72</v>
      </c>
      <c r="AB1" t="s">
        <v>67</v>
      </c>
      <c r="AC1" t="s">
        <v>68</v>
      </c>
      <c r="AD1" t="s">
        <v>69</v>
      </c>
      <c r="AF1" t="s">
        <v>70</v>
      </c>
      <c r="AG1" t="s">
        <v>71</v>
      </c>
      <c r="AH1" t="s">
        <v>72</v>
      </c>
    </row>
    <row r="2" spans="1:34" x14ac:dyDescent="0.2">
      <c r="A2" s="3">
        <v>199001</v>
      </c>
      <c r="B2">
        <v>4.5498521045443871E-3</v>
      </c>
      <c r="C2">
        <v>1.9513514944755929E-3</v>
      </c>
      <c r="D2">
        <v>9.2249550651521926E-4</v>
      </c>
      <c r="E2">
        <v>3.0544199757293069E-3</v>
      </c>
      <c r="F2">
        <v>4.0488972310642121E-3</v>
      </c>
      <c r="H2">
        <f>$B2-C2</f>
        <v>2.5985006100687942E-3</v>
      </c>
      <c r="I2">
        <f t="shared" ref="I2:J2" si="0">$B2-D2</f>
        <v>3.6273565980291678E-3</v>
      </c>
      <c r="J2">
        <f t="shared" si="0"/>
        <v>1.4954321288150802E-3</v>
      </c>
      <c r="K2">
        <f>$B2-F2</f>
        <v>5.0095487348017498E-4</v>
      </c>
      <c r="M2">
        <f>ABS(H2)-ABS(I2)</f>
        <v>-1.0288559879603736E-3</v>
      </c>
      <c r="N2">
        <f>ABS(H2)-ABS(J2)</f>
        <v>1.103068481253714E-3</v>
      </c>
      <c r="O2">
        <f>ABS(H2)-ABS(K2)</f>
        <v>2.0975457365886192E-3</v>
      </c>
      <c r="Q2">
        <f>ABS(I2)-ABS(H2)</f>
        <v>1.0288559879603736E-3</v>
      </c>
      <c r="R2">
        <f>ABS(I2)-ABS(J2)</f>
        <v>2.1319244692140876E-3</v>
      </c>
      <c r="S2">
        <f>ABS(I2)-ABS(K2)</f>
        <v>3.1264017245489929E-3</v>
      </c>
      <c r="AB2">
        <f>$H2^2 - I2^2</f>
        <v>-6.4055104687378421E-6</v>
      </c>
      <c r="AC2">
        <f t="shared" ref="AC2" si="1">$H2^2 - J2^2</f>
        <v>4.5158881686354929E-6</v>
      </c>
      <c r="AD2">
        <f>$H2^2 - K2^2</f>
        <v>6.5012496352643576E-6</v>
      </c>
      <c r="AF2">
        <f>I2^2-H2^2</f>
        <v>6.4055104687378421E-6</v>
      </c>
      <c r="AG2">
        <f>I2^2-J2^2</f>
        <v>1.0921398637373334E-5</v>
      </c>
      <c r="AH2">
        <f>I2^2-K2^2</f>
        <v>1.2906760104002199E-5</v>
      </c>
    </row>
    <row r="3" spans="1:34" x14ac:dyDescent="0.2">
      <c r="A3" s="3">
        <v>199002</v>
      </c>
      <c r="B3">
        <v>4.9873346219635028E-3</v>
      </c>
      <c r="C3">
        <v>1.9648765478685252E-3</v>
      </c>
      <c r="D3">
        <v>9.0744441756704548E-4</v>
      </c>
      <c r="E3">
        <v>3.6646041492906498E-3</v>
      </c>
      <c r="F3">
        <v>3.0342113259436221E-3</v>
      </c>
      <c r="H3">
        <f t="shared" ref="H3:H66" si="2">$B3-C3</f>
        <v>3.0224580740949776E-3</v>
      </c>
      <c r="I3">
        <f t="shared" ref="I3:I66" si="3">$B3-D3</f>
        <v>4.0798902043964573E-3</v>
      </c>
      <c r="J3">
        <f t="shared" ref="J3:J66" si="4">$B3-E3</f>
        <v>1.3227304726728529E-3</v>
      </c>
      <c r="K3">
        <f t="shared" ref="K3:K66" si="5">$B3-F3</f>
        <v>1.9531232960198807E-3</v>
      </c>
      <c r="M3">
        <f t="shared" ref="M3:M66" si="6">ABS(H3)-ABS(I3)</f>
        <v>-1.0574321303014798E-3</v>
      </c>
      <c r="N3">
        <f t="shared" ref="N3:N66" si="7">ABS(H3)-ABS(J3)</f>
        <v>1.6997276014221246E-3</v>
      </c>
      <c r="O3">
        <f t="shared" ref="O3:O66" si="8">ABS(H3)-ABS(K3)</f>
        <v>1.0693347780750969E-3</v>
      </c>
      <c r="Q3">
        <f t="shared" ref="Q3:Q66" si="9">ABS(I3)-ABS(H3)</f>
        <v>1.0574321303014798E-3</v>
      </c>
      <c r="R3">
        <f t="shared" ref="R3:R66" si="10">ABS(I3)-ABS(J3)</f>
        <v>2.7571597317236044E-3</v>
      </c>
      <c r="S3">
        <f t="shared" ref="S3:S66" si="11">ABS(I3)-ABS(K3)</f>
        <v>2.1267669083765766E-3</v>
      </c>
      <c r="AB3">
        <f t="shared" ref="AB3:AB66" si="12">$H3^2 - I3^2</f>
        <v>-7.5102512702682447E-6</v>
      </c>
      <c r="AC3">
        <f t="shared" ref="AC3:AC66" si="13">$H3^2 - J3^2</f>
        <v>7.3856369063245719E-6</v>
      </c>
      <c r="AD3">
        <f t="shared" ref="AD3:AD66" si="14">$H3^2 - K3^2</f>
        <v>5.320562200206358E-6</v>
      </c>
      <c r="AF3">
        <f t="shared" ref="AF3:AF66" si="15">I3^2-H3^2</f>
        <v>7.5102512702682447E-6</v>
      </c>
      <c r="AG3">
        <f t="shared" ref="AG3:AG66" si="16">I3^2-J3^2</f>
        <v>1.4895888176592817E-5</v>
      </c>
      <c r="AH3">
        <f t="shared" ref="AH3:AH66" si="17">I3^2-K3^2</f>
        <v>1.2830813470474603E-5</v>
      </c>
    </row>
    <row r="4" spans="1:34" x14ac:dyDescent="0.2">
      <c r="A4" s="3">
        <v>199003</v>
      </c>
      <c r="B4">
        <v>5.0259380964066507E-3</v>
      </c>
      <c r="C4">
        <v>1.9784016012614576E-3</v>
      </c>
      <c r="D4">
        <v>8.4823156781439583E-4</v>
      </c>
      <c r="E4">
        <v>3.1006705453029771E-3</v>
      </c>
      <c r="F4">
        <v>3.7279533872953269E-3</v>
      </c>
      <c r="H4">
        <f t="shared" si="2"/>
        <v>3.0475364951451931E-3</v>
      </c>
      <c r="I4">
        <f t="shared" si="3"/>
        <v>4.1777065285922548E-3</v>
      </c>
      <c r="J4">
        <f t="shared" si="4"/>
        <v>1.9252675511036736E-3</v>
      </c>
      <c r="K4">
        <f t="shared" si="5"/>
        <v>1.2979847091113238E-3</v>
      </c>
      <c r="M4">
        <f t="shared" si="6"/>
        <v>-1.1301700334470617E-3</v>
      </c>
      <c r="N4">
        <f t="shared" si="7"/>
        <v>1.1222689440415195E-3</v>
      </c>
      <c r="O4">
        <f t="shared" si="8"/>
        <v>1.7495517860338693E-3</v>
      </c>
      <c r="Q4">
        <f t="shared" si="9"/>
        <v>1.1301700334470617E-3</v>
      </c>
      <c r="R4">
        <f t="shared" si="10"/>
        <v>2.2524389774885812E-3</v>
      </c>
      <c r="S4">
        <f t="shared" si="11"/>
        <v>2.879721819480931E-3</v>
      </c>
      <c r="AB4">
        <f t="shared" si="12"/>
        <v>-8.1657531498005012E-6</v>
      </c>
      <c r="AC4">
        <f t="shared" si="13"/>
        <v>5.5808235459091113E-6</v>
      </c>
      <c r="AD4">
        <f t="shared" si="14"/>
        <v>7.6027143841550398E-6</v>
      </c>
      <c r="AF4">
        <f t="shared" si="15"/>
        <v>8.1657531498005012E-6</v>
      </c>
      <c r="AG4">
        <f t="shared" si="16"/>
        <v>1.3746576695709613E-5</v>
      </c>
      <c r="AH4">
        <f t="shared" si="17"/>
        <v>1.5768467533955543E-5</v>
      </c>
    </row>
    <row r="5" spans="1:34" x14ac:dyDescent="0.2">
      <c r="A5" s="3">
        <v>199004</v>
      </c>
      <c r="B5">
        <v>6.0120703780065267E-3</v>
      </c>
      <c r="C5">
        <v>1.9806371457172698E-3</v>
      </c>
      <c r="D5">
        <v>1.024729999727523E-3</v>
      </c>
      <c r="E5">
        <v>2.766061288538799E-3</v>
      </c>
      <c r="F5">
        <v>4.5916995885212667E-3</v>
      </c>
      <c r="H5">
        <f t="shared" si="2"/>
        <v>4.0314332322892565E-3</v>
      </c>
      <c r="I5">
        <f t="shared" si="3"/>
        <v>4.9873403782790034E-3</v>
      </c>
      <c r="J5">
        <f t="shared" si="4"/>
        <v>3.2460090894677277E-3</v>
      </c>
      <c r="K5">
        <f t="shared" si="5"/>
        <v>1.4203707894852599E-3</v>
      </c>
      <c r="M5">
        <f t="shared" si="6"/>
        <v>-9.5590714598974696E-4</v>
      </c>
      <c r="N5">
        <f t="shared" si="7"/>
        <v>7.8542414282152875E-4</v>
      </c>
      <c r="O5">
        <f t="shared" si="8"/>
        <v>2.6110624428039965E-3</v>
      </c>
      <c r="Q5">
        <f t="shared" si="9"/>
        <v>9.5590714598974696E-4</v>
      </c>
      <c r="R5">
        <f t="shared" si="10"/>
        <v>1.7413312888112757E-3</v>
      </c>
      <c r="S5">
        <f t="shared" si="11"/>
        <v>3.5669695887937435E-3</v>
      </c>
      <c r="AB5">
        <f t="shared" si="12"/>
        <v>-8.6211101424059525E-6</v>
      </c>
      <c r="AC5">
        <f t="shared" si="13"/>
        <v>5.7158788974990945E-6</v>
      </c>
      <c r="AD5">
        <f t="shared" si="14"/>
        <v>1.423500072678322E-5</v>
      </c>
      <c r="AF5">
        <f t="shared" si="15"/>
        <v>8.6211101424059525E-6</v>
      </c>
      <c r="AG5">
        <f t="shared" si="16"/>
        <v>1.4336989039905047E-5</v>
      </c>
      <c r="AH5">
        <f t="shared" si="17"/>
        <v>2.2856110869189175E-5</v>
      </c>
    </row>
    <row r="6" spans="1:34" x14ac:dyDescent="0.2">
      <c r="A6" s="3">
        <v>199005</v>
      </c>
      <c r="B6">
        <v>5.1297746364476222E-3</v>
      </c>
      <c r="C6">
        <v>1.982872690173082E-3</v>
      </c>
      <c r="D6">
        <v>7.8317849125089482E-4</v>
      </c>
      <c r="E6">
        <v>3.0549525332168401E-3</v>
      </c>
      <c r="F6">
        <v>4.7930523865892301E-3</v>
      </c>
      <c r="H6">
        <f t="shared" si="2"/>
        <v>3.1469019462745402E-3</v>
      </c>
      <c r="I6">
        <f t="shared" si="3"/>
        <v>4.3465961451967274E-3</v>
      </c>
      <c r="J6">
        <f t="shared" si="4"/>
        <v>2.074822103230782E-3</v>
      </c>
      <c r="K6">
        <f t="shared" si="5"/>
        <v>3.3672224985839203E-4</v>
      </c>
      <c r="M6">
        <f t="shared" si="6"/>
        <v>-1.1996941989221872E-3</v>
      </c>
      <c r="N6">
        <f t="shared" si="7"/>
        <v>1.0720798430437582E-3</v>
      </c>
      <c r="O6">
        <f t="shared" si="8"/>
        <v>2.8101796964161482E-3</v>
      </c>
      <c r="Q6">
        <f t="shared" si="9"/>
        <v>1.1996941989221872E-3</v>
      </c>
      <c r="R6">
        <f t="shared" si="10"/>
        <v>2.2717740419659453E-3</v>
      </c>
      <c r="S6">
        <f t="shared" si="11"/>
        <v>4.0098738953383353E-3</v>
      </c>
      <c r="AB6">
        <f t="shared" si="12"/>
        <v>-8.9899061899725628E-6</v>
      </c>
      <c r="AC6">
        <f t="shared" si="13"/>
        <v>5.5981050994114825E-6</v>
      </c>
      <c r="AD6">
        <f t="shared" si="14"/>
        <v>9.7896099859167907E-6</v>
      </c>
      <c r="AF6">
        <f t="shared" si="15"/>
        <v>8.9899061899725628E-6</v>
      </c>
      <c r="AG6">
        <f t="shared" si="16"/>
        <v>1.4588011289384046E-5</v>
      </c>
      <c r="AH6">
        <f t="shared" si="17"/>
        <v>1.8779516175889355E-5</v>
      </c>
    </row>
    <row r="7" spans="1:34" x14ac:dyDescent="0.2">
      <c r="A7" s="3">
        <v>199006</v>
      </c>
      <c r="B7">
        <v>5.6250369810980786E-3</v>
      </c>
      <c r="C7">
        <v>1.9925074963708577E-3</v>
      </c>
      <c r="D7">
        <v>9.5607888928337E-4</v>
      </c>
      <c r="E7">
        <v>3.057648885786995E-3</v>
      </c>
      <c r="F7">
        <v>5.1382416242912064E-3</v>
      </c>
      <c r="H7">
        <f t="shared" si="2"/>
        <v>3.6325294847272208E-3</v>
      </c>
      <c r="I7">
        <f t="shared" si="3"/>
        <v>4.6689580918147086E-3</v>
      </c>
      <c r="J7">
        <f t="shared" si="4"/>
        <v>2.5673880953110836E-3</v>
      </c>
      <c r="K7">
        <f t="shared" si="5"/>
        <v>4.8679535680687218E-4</v>
      </c>
      <c r="M7">
        <f t="shared" si="6"/>
        <v>-1.0364286070874877E-3</v>
      </c>
      <c r="N7">
        <f t="shared" si="7"/>
        <v>1.0651413894161373E-3</v>
      </c>
      <c r="O7">
        <f t="shared" si="8"/>
        <v>3.1457341279203486E-3</v>
      </c>
      <c r="Q7">
        <f t="shared" si="9"/>
        <v>1.0364286070874877E-3</v>
      </c>
      <c r="R7">
        <f t="shared" si="10"/>
        <v>2.101569996503625E-3</v>
      </c>
      <c r="S7">
        <f t="shared" si="11"/>
        <v>4.1821627350078364E-3</v>
      </c>
      <c r="AB7">
        <f t="shared" si="12"/>
        <v>-8.603899205709437E-6</v>
      </c>
      <c r="AC7">
        <f t="shared" si="13"/>
        <v>6.6037888254675349E-6</v>
      </c>
      <c r="AD7">
        <f t="shared" si="14"/>
        <v>1.2958300738003879E-5</v>
      </c>
      <c r="AF7">
        <f t="shared" si="15"/>
        <v>8.603899205709437E-6</v>
      </c>
      <c r="AG7">
        <f t="shared" si="16"/>
        <v>1.5207688031176973E-5</v>
      </c>
      <c r="AH7">
        <f t="shared" si="17"/>
        <v>2.1562199943713314E-5</v>
      </c>
    </row>
    <row r="8" spans="1:34" x14ac:dyDescent="0.2">
      <c r="A8" s="3">
        <v>199007</v>
      </c>
      <c r="B8">
        <v>6.3036247981586337E-3</v>
      </c>
      <c r="C8">
        <v>2.0021423025686335E-3</v>
      </c>
      <c r="D8">
        <v>1.1530879620078229E-3</v>
      </c>
      <c r="E8">
        <v>2.90142777323934E-3</v>
      </c>
      <c r="F8">
        <v>5.374672247222846E-3</v>
      </c>
      <c r="H8">
        <f t="shared" si="2"/>
        <v>4.3014824955900002E-3</v>
      </c>
      <c r="I8">
        <f t="shared" si="3"/>
        <v>5.1505368361508107E-3</v>
      </c>
      <c r="J8">
        <f t="shared" si="4"/>
        <v>3.4021970249192937E-3</v>
      </c>
      <c r="K8">
        <f t="shared" si="5"/>
        <v>9.2895255093578769E-4</v>
      </c>
      <c r="M8">
        <f t="shared" si="6"/>
        <v>-8.4905434056081058E-4</v>
      </c>
      <c r="N8">
        <f t="shared" si="7"/>
        <v>8.992854706707065E-4</v>
      </c>
      <c r="O8">
        <f t="shared" si="8"/>
        <v>3.3725299446542125E-3</v>
      </c>
      <c r="Q8">
        <f t="shared" si="9"/>
        <v>8.4905434056081058E-4</v>
      </c>
      <c r="R8">
        <f t="shared" si="10"/>
        <v>1.7483398112315171E-3</v>
      </c>
      <c r="S8">
        <f t="shared" si="11"/>
        <v>4.2215842852150231E-3</v>
      </c>
      <c r="AB8">
        <f t="shared" si="12"/>
        <v>-8.0252780406792273E-6</v>
      </c>
      <c r="AC8">
        <f t="shared" si="13"/>
        <v>6.9278070634974818E-6</v>
      </c>
      <c r="AD8">
        <f t="shared" si="14"/>
        <v>1.7639798817977069E-5</v>
      </c>
      <c r="AF8">
        <f t="shared" si="15"/>
        <v>8.0252780406792273E-6</v>
      </c>
      <c r="AG8">
        <f t="shared" si="16"/>
        <v>1.4953085104176709E-5</v>
      </c>
      <c r="AH8">
        <f t="shared" si="17"/>
        <v>2.5665076858656296E-5</v>
      </c>
    </row>
    <row r="9" spans="1:34" x14ac:dyDescent="0.2">
      <c r="A9" s="3">
        <v>199008</v>
      </c>
      <c r="B9">
        <v>7.9296244933608762E-3</v>
      </c>
      <c r="C9">
        <v>2.0073116908330014E-3</v>
      </c>
      <c r="D9">
        <v>1.73419077945975E-3</v>
      </c>
      <c r="E9">
        <v>4.5437070215083612E-3</v>
      </c>
      <c r="F9">
        <v>5.1755413214940238E-3</v>
      </c>
      <c r="H9">
        <f t="shared" si="2"/>
        <v>5.9223128025278748E-3</v>
      </c>
      <c r="I9">
        <f t="shared" si="3"/>
        <v>6.1954337139011259E-3</v>
      </c>
      <c r="J9">
        <f t="shared" si="4"/>
        <v>3.385917471852515E-3</v>
      </c>
      <c r="K9">
        <f t="shared" si="5"/>
        <v>2.7540831718668524E-3</v>
      </c>
      <c r="M9">
        <f t="shared" si="6"/>
        <v>-2.7312091137325113E-4</v>
      </c>
      <c r="N9">
        <f t="shared" si="7"/>
        <v>2.5363953306753598E-3</v>
      </c>
      <c r="O9">
        <f t="shared" si="8"/>
        <v>3.1682296306610224E-3</v>
      </c>
      <c r="Q9">
        <f t="shared" si="9"/>
        <v>2.7312091137325113E-4</v>
      </c>
      <c r="R9">
        <f t="shared" si="10"/>
        <v>2.8095162420486109E-3</v>
      </c>
      <c r="S9">
        <f t="shared" si="11"/>
        <v>3.4413505420342735E-3</v>
      </c>
      <c r="AB9">
        <f t="shared" si="12"/>
        <v>-3.3096099723571275E-6</v>
      </c>
      <c r="AC9">
        <f t="shared" si="13"/>
        <v>2.3609351804789446E-5</v>
      </c>
      <c r="AD9">
        <f t="shared" si="14"/>
        <v>2.7488814813425389E-5</v>
      </c>
      <c r="AF9">
        <f t="shared" si="15"/>
        <v>3.3096099723571275E-6</v>
      </c>
      <c r="AG9">
        <f t="shared" si="16"/>
        <v>2.6918961777146574E-5</v>
      </c>
      <c r="AH9">
        <f t="shared" si="17"/>
        <v>3.0798424785782516E-5</v>
      </c>
    </row>
    <row r="10" spans="1:34" x14ac:dyDescent="0.2">
      <c r="A10" s="3">
        <v>199009</v>
      </c>
      <c r="B10">
        <v>9.4538356573127327E-3</v>
      </c>
      <c r="C10">
        <v>2.0124810790973693E-3</v>
      </c>
      <c r="D10">
        <v>2.165497190314752E-3</v>
      </c>
      <c r="E10">
        <v>5.1118570833695613E-3</v>
      </c>
      <c r="F10">
        <v>5.7107994486599476E-3</v>
      </c>
      <c r="H10">
        <f t="shared" si="2"/>
        <v>7.4413545782153635E-3</v>
      </c>
      <c r="I10">
        <f t="shared" si="3"/>
        <v>7.2883384669979803E-3</v>
      </c>
      <c r="J10">
        <f t="shared" si="4"/>
        <v>4.3419785739431714E-3</v>
      </c>
      <c r="K10">
        <f t="shared" si="5"/>
        <v>3.7430362086527851E-3</v>
      </c>
      <c r="M10">
        <f t="shared" si="6"/>
        <v>1.5301611121738314E-4</v>
      </c>
      <c r="N10">
        <f t="shared" si="7"/>
        <v>3.099376004272192E-3</v>
      </c>
      <c r="O10">
        <f t="shared" si="8"/>
        <v>3.6983183695625784E-3</v>
      </c>
      <c r="Q10">
        <f t="shared" si="9"/>
        <v>-1.5301611121738314E-4</v>
      </c>
      <c r="R10">
        <f t="shared" si="10"/>
        <v>2.9463598930548089E-3</v>
      </c>
      <c r="S10">
        <f t="shared" si="11"/>
        <v>3.5453022583451952E-3</v>
      </c>
      <c r="AB10">
        <f t="shared" si="12"/>
        <v>2.253880349204275E-6</v>
      </c>
      <c r="AC10">
        <f t="shared" si="13"/>
        <v>3.6520980022145172E-5</v>
      </c>
      <c r="AD10">
        <f t="shared" si="14"/>
        <v>4.1363437899440928E-5</v>
      </c>
      <c r="AF10">
        <f t="shared" si="15"/>
        <v>-2.253880349204275E-6</v>
      </c>
      <c r="AG10">
        <f t="shared" si="16"/>
        <v>3.4267099672940897E-5</v>
      </c>
      <c r="AH10">
        <f t="shared" si="17"/>
        <v>3.910955755023666E-5</v>
      </c>
    </row>
    <row r="11" spans="1:34" x14ac:dyDescent="0.2">
      <c r="A11" s="3">
        <v>199010</v>
      </c>
      <c r="B11">
        <v>9.5407610920372997E-3</v>
      </c>
      <c r="C11">
        <v>2.0232137941213891E-3</v>
      </c>
      <c r="D11">
        <v>2.529809828892116E-3</v>
      </c>
      <c r="E11">
        <v>4.8973953517438707E-3</v>
      </c>
      <c r="F11">
        <v>6.0069304730079364E-3</v>
      </c>
      <c r="H11">
        <f t="shared" si="2"/>
        <v>7.5175472979159101E-3</v>
      </c>
      <c r="I11">
        <f t="shared" si="3"/>
        <v>7.0109512631451841E-3</v>
      </c>
      <c r="J11">
        <f t="shared" si="4"/>
        <v>4.643365740293429E-3</v>
      </c>
      <c r="K11">
        <f t="shared" si="5"/>
        <v>3.5338306190293633E-3</v>
      </c>
      <c r="M11">
        <f t="shared" si="6"/>
        <v>5.0659603477072601E-4</v>
      </c>
      <c r="N11">
        <f t="shared" si="7"/>
        <v>2.8741815576224811E-3</v>
      </c>
      <c r="O11">
        <f t="shared" si="8"/>
        <v>3.9837166788865468E-3</v>
      </c>
      <c r="Q11">
        <f t="shared" si="9"/>
        <v>-5.0659603477072601E-4</v>
      </c>
      <c r="R11">
        <f t="shared" si="10"/>
        <v>2.3675855228517551E-3</v>
      </c>
      <c r="S11">
        <f t="shared" si="11"/>
        <v>3.4771206441158208E-3</v>
      </c>
      <c r="AB11">
        <f t="shared" si="12"/>
        <v>7.3600797622057487E-6</v>
      </c>
      <c r="AC11">
        <f t="shared" si="13"/>
        <v>3.4952671978272058E-5</v>
      </c>
      <c r="AD11">
        <f t="shared" si="14"/>
        <v>4.4025558532413346E-5</v>
      </c>
      <c r="AF11">
        <f t="shared" si="15"/>
        <v>-7.3600797622057487E-6</v>
      </c>
      <c r="AG11">
        <f t="shared" si="16"/>
        <v>2.759259221606631E-5</v>
      </c>
      <c r="AH11">
        <f t="shared" si="17"/>
        <v>3.6665478770207597E-5</v>
      </c>
    </row>
    <row r="12" spans="1:34" x14ac:dyDescent="0.2">
      <c r="A12" s="3">
        <v>199011</v>
      </c>
      <c r="B12">
        <v>9.2122033344623107E-3</v>
      </c>
      <c r="C12">
        <v>2.033946509145409E-3</v>
      </c>
      <c r="D12">
        <v>2.5680859128120741E-3</v>
      </c>
      <c r="E12">
        <v>4.8493485970870758E-3</v>
      </c>
      <c r="F12">
        <v>4.2451726021687083E-3</v>
      </c>
      <c r="H12">
        <f t="shared" si="2"/>
        <v>7.1782568253169017E-3</v>
      </c>
      <c r="I12">
        <f t="shared" si="3"/>
        <v>6.644117421650237E-3</v>
      </c>
      <c r="J12">
        <f t="shared" si="4"/>
        <v>4.3628547373752349E-3</v>
      </c>
      <c r="K12">
        <f t="shared" si="5"/>
        <v>4.9670307322936024E-3</v>
      </c>
      <c r="M12">
        <f t="shared" si="6"/>
        <v>5.3413940366666465E-4</v>
      </c>
      <c r="N12">
        <f t="shared" si="7"/>
        <v>2.8154020879416668E-3</v>
      </c>
      <c r="O12">
        <f t="shared" si="8"/>
        <v>2.2112260930232993E-3</v>
      </c>
      <c r="Q12">
        <f t="shared" si="9"/>
        <v>-5.3413940366666465E-4</v>
      </c>
      <c r="R12">
        <f t="shared" si="10"/>
        <v>2.2812626842750022E-3</v>
      </c>
      <c r="S12">
        <f t="shared" si="11"/>
        <v>1.6770866893566347E-3</v>
      </c>
      <c r="AB12">
        <f t="shared" si="12"/>
        <v>7.3830747375324879E-6</v>
      </c>
      <c r="AC12">
        <f t="shared" si="13"/>
        <v>3.2492869590771149E-5</v>
      </c>
      <c r="AD12">
        <f t="shared" si="14"/>
        <v>2.6855976754659562E-5</v>
      </c>
      <c r="AF12">
        <f t="shared" si="15"/>
        <v>-7.3830747375324879E-6</v>
      </c>
      <c r="AG12">
        <f t="shared" si="16"/>
        <v>2.5109794853238665E-5</v>
      </c>
      <c r="AH12">
        <f t="shared" si="17"/>
        <v>1.9472902017127074E-5</v>
      </c>
    </row>
    <row r="13" spans="1:34" x14ac:dyDescent="0.2">
      <c r="A13" s="3">
        <v>199012</v>
      </c>
      <c r="B13">
        <v>9.0879196517636152E-3</v>
      </c>
      <c r="C13">
        <v>2.0580790579491919E-3</v>
      </c>
      <c r="D13">
        <v>2.704367086634202E-3</v>
      </c>
      <c r="E13">
        <v>4.8460694160100933E-3</v>
      </c>
      <c r="F13">
        <v>5.9882373913790962E-3</v>
      </c>
      <c r="H13">
        <f t="shared" si="2"/>
        <v>7.0298405938144237E-3</v>
      </c>
      <c r="I13">
        <f t="shared" si="3"/>
        <v>6.3835525651294127E-3</v>
      </c>
      <c r="J13">
        <f t="shared" si="4"/>
        <v>4.2418502357535219E-3</v>
      </c>
      <c r="K13">
        <f t="shared" si="5"/>
        <v>3.0996822603845189E-3</v>
      </c>
      <c r="M13">
        <f t="shared" si="6"/>
        <v>6.4628802868501103E-4</v>
      </c>
      <c r="N13">
        <f t="shared" si="7"/>
        <v>2.7879903580609018E-3</v>
      </c>
      <c r="O13">
        <f t="shared" si="8"/>
        <v>3.9301583334299048E-3</v>
      </c>
      <c r="Q13">
        <f t="shared" si="9"/>
        <v>-6.4628802868501103E-4</v>
      </c>
      <c r="R13">
        <f t="shared" si="10"/>
        <v>2.1417023293758908E-3</v>
      </c>
      <c r="S13">
        <f t="shared" si="11"/>
        <v>3.2838703047448937E-3</v>
      </c>
      <c r="AB13">
        <f t="shared" si="12"/>
        <v>8.6689154226708251E-6</v>
      </c>
      <c r="AC13">
        <f t="shared" si="13"/>
        <v>3.1425365351878923E-5</v>
      </c>
      <c r="AD13">
        <f t="shared" si="14"/>
        <v>3.9810628659098655E-5</v>
      </c>
      <c r="AF13">
        <f t="shared" si="15"/>
        <v>-8.6689154226708251E-6</v>
      </c>
      <c r="AG13">
        <f t="shared" si="16"/>
        <v>2.2756449929208098E-5</v>
      </c>
      <c r="AH13">
        <f t="shared" si="17"/>
        <v>3.1141713236427823E-5</v>
      </c>
    </row>
    <row r="14" spans="1:34" x14ac:dyDescent="0.2">
      <c r="A14" s="3">
        <v>199101</v>
      </c>
      <c r="B14">
        <v>8.9983688851422647E-3</v>
      </c>
      <c r="C14">
        <v>2.0822116067529747E-3</v>
      </c>
      <c r="D14">
        <v>2.733198789095843E-3</v>
      </c>
      <c r="E14">
        <v>4.844356965174608E-3</v>
      </c>
      <c r="F14">
        <v>5.4190406004960799E-3</v>
      </c>
      <c r="H14">
        <f t="shared" si="2"/>
        <v>6.91615727838929E-3</v>
      </c>
      <c r="I14">
        <f t="shared" si="3"/>
        <v>6.2651700960464213E-3</v>
      </c>
      <c r="J14">
        <f t="shared" si="4"/>
        <v>4.1540119199676567E-3</v>
      </c>
      <c r="K14">
        <f t="shared" si="5"/>
        <v>3.5793282846461848E-3</v>
      </c>
      <c r="M14">
        <f t="shared" si="6"/>
        <v>6.5098718234286868E-4</v>
      </c>
      <c r="N14">
        <f t="shared" si="7"/>
        <v>2.7621453584216332E-3</v>
      </c>
      <c r="O14">
        <f t="shared" si="8"/>
        <v>3.3368289937431052E-3</v>
      </c>
      <c r="Q14">
        <f t="shared" si="9"/>
        <v>-6.5098718234286868E-4</v>
      </c>
      <c r="R14">
        <f t="shared" si="10"/>
        <v>2.1111581760787645E-3</v>
      </c>
      <c r="S14">
        <f t="shared" si="11"/>
        <v>2.6858418114002365E-3</v>
      </c>
      <c r="AB14">
        <f t="shared" si="12"/>
        <v>8.5808751670228247E-6</v>
      </c>
      <c r="AC14">
        <f t="shared" si="13"/>
        <v>3.0577416468183774E-5</v>
      </c>
      <c r="AD14">
        <f t="shared" si="14"/>
        <v>3.502164053014895E-5</v>
      </c>
      <c r="AF14">
        <f t="shared" si="15"/>
        <v>-8.5808751670228247E-6</v>
      </c>
      <c r="AG14">
        <f t="shared" si="16"/>
        <v>2.1996541301160949E-5</v>
      </c>
      <c r="AH14">
        <f t="shared" si="17"/>
        <v>2.6440765363126125E-5</v>
      </c>
    </row>
    <row r="15" spans="1:34" x14ac:dyDescent="0.2">
      <c r="A15" s="3">
        <v>199102</v>
      </c>
      <c r="B15">
        <v>7.9962238674234909E-3</v>
      </c>
      <c r="C15">
        <v>2.0995611469822725E-3</v>
      </c>
      <c r="D15">
        <v>2.627475752431498E-3</v>
      </c>
      <c r="E15">
        <v>4.8285675337297147E-3</v>
      </c>
      <c r="F15">
        <v>5.0019522813553466E-3</v>
      </c>
      <c r="H15">
        <f t="shared" si="2"/>
        <v>5.8966627204412184E-3</v>
      </c>
      <c r="I15">
        <f t="shared" si="3"/>
        <v>5.3687481149919929E-3</v>
      </c>
      <c r="J15">
        <f t="shared" si="4"/>
        <v>3.1676563336937762E-3</v>
      </c>
      <c r="K15">
        <f t="shared" si="5"/>
        <v>2.9942715860681443E-3</v>
      </c>
      <c r="M15">
        <f t="shared" si="6"/>
        <v>5.2791460544922546E-4</v>
      </c>
      <c r="N15">
        <f t="shared" si="7"/>
        <v>2.7290063867474422E-3</v>
      </c>
      <c r="O15">
        <f t="shared" si="8"/>
        <v>2.9023911343730741E-3</v>
      </c>
      <c r="Q15">
        <f t="shared" si="9"/>
        <v>-5.2791460544922546E-4</v>
      </c>
      <c r="R15">
        <f t="shared" si="10"/>
        <v>2.2010917812982167E-3</v>
      </c>
      <c r="S15">
        <f t="shared" si="11"/>
        <v>2.3744765289238487E-3</v>
      </c>
      <c r="AB15">
        <f t="shared" si="12"/>
        <v>5.9471749164111545E-6</v>
      </c>
      <c r="AC15">
        <f t="shared" si="13"/>
        <v>2.4736584590250938E-5</v>
      </c>
      <c r="AD15">
        <f t="shared" si="14"/>
        <v>2.5804968907506194E-5</v>
      </c>
      <c r="AF15">
        <f t="shared" si="15"/>
        <v>-5.9471749164111545E-6</v>
      </c>
      <c r="AG15">
        <f t="shared" si="16"/>
        <v>1.8789409673839783E-5</v>
      </c>
      <c r="AH15">
        <f t="shared" si="17"/>
        <v>1.9857793991095036E-5</v>
      </c>
    </row>
    <row r="16" spans="1:34" x14ac:dyDescent="0.2">
      <c r="A16" s="3">
        <v>199103</v>
      </c>
      <c r="B16">
        <v>7.7589259961275249E-3</v>
      </c>
      <c r="C16">
        <v>2.1169106872115703E-3</v>
      </c>
      <c r="D16">
        <v>2.636822770389834E-3</v>
      </c>
      <c r="E16">
        <v>3.5135320777938892E-3</v>
      </c>
      <c r="F16">
        <v>3.9928300693784554E-3</v>
      </c>
      <c r="H16">
        <f t="shared" si="2"/>
        <v>5.6420153089159547E-3</v>
      </c>
      <c r="I16">
        <f t="shared" si="3"/>
        <v>5.1221032257376909E-3</v>
      </c>
      <c r="J16">
        <f t="shared" si="4"/>
        <v>4.2453939183336358E-3</v>
      </c>
      <c r="K16">
        <f t="shared" si="5"/>
        <v>3.7660959267490695E-3</v>
      </c>
      <c r="M16">
        <f t="shared" si="6"/>
        <v>5.1991208317826373E-4</v>
      </c>
      <c r="N16">
        <f t="shared" si="7"/>
        <v>1.3966213905823189E-3</v>
      </c>
      <c r="O16">
        <f t="shared" si="8"/>
        <v>1.8759193821668851E-3</v>
      </c>
      <c r="Q16">
        <f t="shared" si="9"/>
        <v>-5.1991208317826373E-4</v>
      </c>
      <c r="R16">
        <f t="shared" si="10"/>
        <v>8.7670930740405516E-4</v>
      </c>
      <c r="S16">
        <f t="shared" si="11"/>
        <v>1.3560072989886214E-3</v>
      </c>
      <c r="AB16">
        <f t="shared" si="12"/>
        <v>5.5963952909295382E-6</v>
      </c>
      <c r="AC16">
        <f t="shared" si="13"/>
        <v>1.3808967224217776E-5</v>
      </c>
      <c r="AD16">
        <f t="shared" si="14"/>
        <v>1.7648858216566062E-5</v>
      </c>
      <c r="AF16">
        <f t="shared" si="15"/>
        <v>-5.5963952909295382E-6</v>
      </c>
      <c r="AG16">
        <f t="shared" si="16"/>
        <v>8.2125719332882374E-6</v>
      </c>
      <c r="AH16">
        <f t="shared" si="17"/>
        <v>1.2052462925636525E-5</v>
      </c>
    </row>
    <row r="17" spans="1:34" x14ac:dyDescent="0.2">
      <c r="A17" s="3">
        <v>199104</v>
      </c>
      <c r="B17">
        <v>8.0167805214398542E-3</v>
      </c>
      <c r="C17">
        <v>2.1545776516441952E-3</v>
      </c>
      <c r="D17">
        <v>2.67899358687471E-3</v>
      </c>
      <c r="E17">
        <v>4.1496744909551523E-3</v>
      </c>
      <c r="F17">
        <v>4.3540399870919799E-3</v>
      </c>
      <c r="H17">
        <f t="shared" si="2"/>
        <v>5.8622028697956595E-3</v>
      </c>
      <c r="I17">
        <f t="shared" si="3"/>
        <v>5.3377869345651446E-3</v>
      </c>
      <c r="J17">
        <f t="shared" si="4"/>
        <v>3.8671060304847019E-3</v>
      </c>
      <c r="K17">
        <f t="shared" si="5"/>
        <v>3.6627405343478744E-3</v>
      </c>
      <c r="M17">
        <f t="shared" si="6"/>
        <v>5.2441593523051486E-4</v>
      </c>
      <c r="N17">
        <f t="shared" si="7"/>
        <v>1.9950968393109576E-3</v>
      </c>
      <c r="O17">
        <f t="shared" si="8"/>
        <v>2.1994623354477851E-3</v>
      </c>
      <c r="Q17">
        <f t="shared" si="9"/>
        <v>-5.2441593523051486E-4</v>
      </c>
      <c r="R17">
        <f t="shared" si="10"/>
        <v>1.4706809040804427E-3</v>
      </c>
      <c r="S17">
        <f t="shared" si="11"/>
        <v>1.6750464002172703E-3</v>
      </c>
      <c r="AB17">
        <f t="shared" si="12"/>
        <v>5.8734531278261033E-6</v>
      </c>
      <c r="AC17">
        <f t="shared" si="13"/>
        <v>1.9410913435629319E-5</v>
      </c>
      <c r="AD17">
        <f t="shared" si="14"/>
        <v>2.0949754264685515E-5</v>
      </c>
      <c r="AF17">
        <f t="shared" si="15"/>
        <v>-5.8734531278261033E-6</v>
      </c>
      <c r="AG17">
        <f t="shared" si="16"/>
        <v>1.3537460307803216E-5</v>
      </c>
      <c r="AH17">
        <f t="shared" si="17"/>
        <v>1.5076301136859412E-5</v>
      </c>
    </row>
    <row r="18" spans="1:34" x14ac:dyDescent="0.2">
      <c r="A18" s="3">
        <v>199105</v>
      </c>
      <c r="B18">
        <v>7.7275402018305078E-3</v>
      </c>
      <c r="C18">
        <v>2.1922446160768201E-3</v>
      </c>
      <c r="D18">
        <v>2.609525551239097E-3</v>
      </c>
      <c r="E18">
        <v>4.0483499581168703E-3</v>
      </c>
      <c r="F18">
        <v>3.608376952321201E-3</v>
      </c>
      <c r="H18">
        <f t="shared" si="2"/>
        <v>5.5352955857536877E-3</v>
      </c>
      <c r="I18">
        <f t="shared" si="3"/>
        <v>5.1180146505914112E-3</v>
      </c>
      <c r="J18">
        <f t="shared" si="4"/>
        <v>3.6791902437136375E-3</v>
      </c>
      <c r="K18">
        <f t="shared" si="5"/>
        <v>4.1191632495093068E-3</v>
      </c>
      <c r="M18">
        <f t="shared" si="6"/>
        <v>4.1728093516227652E-4</v>
      </c>
      <c r="N18">
        <f t="shared" si="7"/>
        <v>1.8561053420400502E-3</v>
      </c>
      <c r="O18">
        <f t="shared" si="8"/>
        <v>1.4161323362443809E-3</v>
      </c>
      <c r="Q18">
        <f t="shared" si="9"/>
        <v>-4.1728093516227652E-4</v>
      </c>
      <c r="R18">
        <f t="shared" si="10"/>
        <v>1.4388244068777737E-3</v>
      </c>
      <c r="S18">
        <f t="shared" si="11"/>
        <v>9.9885140108210441E-4</v>
      </c>
      <c r="AB18">
        <f t="shared" si="12"/>
        <v>4.4454232579959386E-6</v>
      </c>
      <c r="AC18">
        <f t="shared" si="13"/>
        <v>1.7103056372226645E-5</v>
      </c>
      <c r="AD18">
        <f t="shared" si="14"/>
        <v>1.3671991345556191E-5</v>
      </c>
      <c r="AF18">
        <f t="shared" si="15"/>
        <v>-4.4454232579959386E-6</v>
      </c>
      <c r="AG18">
        <f t="shared" si="16"/>
        <v>1.2657633114230708E-5</v>
      </c>
      <c r="AH18">
        <f t="shared" si="17"/>
        <v>9.226568087560252E-6</v>
      </c>
    </row>
    <row r="19" spans="1:34" x14ac:dyDescent="0.2">
      <c r="A19" s="3">
        <v>199106</v>
      </c>
      <c r="B19">
        <v>8.572238390411973E-3</v>
      </c>
      <c r="C19">
        <v>2.1961753770585626E-3</v>
      </c>
      <c r="D19">
        <v>2.788965963716172E-3</v>
      </c>
      <c r="E19">
        <v>3.606410369584691E-3</v>
      </c>
      <c r="F19">
        <v>3.8931864817036491E-3</v>
      </c>
      <c r="H19">
        <f t="shared" si="2"/>
        <v>6.3760630133534099E-3</v>
      </c>
      <c r="I19">
        <f t="shared" si="3"/>
        <v>5.783272426695801E-3</v>
      </c>
      <c r="J19">
        <f t="shared" si="4"/>
        <v>4.965828020827282E-3</v>
      </c>
      <c r="K19">
        <f t="shared" si="5"/>
        <v>4.6790519087083239E-3</v>
      </c>
      <c r="M19">
        <f t="shared" si="6"/>
        <v>5.9279058665760893E-4</v>
      </c>
      <c r="N19">
        <f t="shared" si="7"/>
        <v>1.4102349925261279E-3</v>
      </c>
      <c r="O19">
        <f t="shared" si="8"/>
        <v>1.697011104645086E-3</v>
      </c>
      <c r="Q19">
        <f t="shared" si="9"/>
        <v>-5.9279058665760893E-4</v>
      </c>
      <c r="R19">
        <f t="shared" si="10"/>
        <v>8.1744440586851898E-4</v>
      </c>
      <c r="S19">
        <f t="shared" si="11"/>
        <v>1.1042205179874771E-3</v>
      </c>
      <c r="AB19">
        <f t="shared" si="12"/>
        <v>7.2079395888734283E-6</v>
      </c>
      <c r="AC19">
        <f t="shared" si="13"/>
        <v>1.599473161781997E-5</v>
      </c>
      <c r="AD19">
        <f t="shared" si="14"/>
        <v>1.876065278586636E-5</v>
      </c>
      <c r="AF19">
        <f t="shared" si="15"/>
        <v>-7.2079395888734283E-6</v>
      </c>
      <c r="AG19">
        <f t="shared" si="16"/>
        <v>8.7867920289465413E-6</v>
      </c>
      <c r="AH19">
        <f t="shared" si="17"/>
        <v>1.1552713196992932E-5</v>
      </c>
    </row>
    <row r="20" spans="1:34" x14ac:dyDescent="0.2">
      <c r="A20" s="3">
        <v>199107</v>
      </c>
      <c r="B20">
        <v>7.0935914809183154E-3</v>
      </c>
      <c r="C20">
        <v>2.2001061380403052E-3</v>
      </c>
      <c r="D20">
        <v>2.6723220629223891E-3</v>
      </c>
      <c r="E20">
        <v>3.605728461888758E-3</v>
      </c>
      <c r="F20">
        <v>4.3376128399011619E-3</v>
      </c>
      <c r="H20">
        <f t="shared" si="2"/>
        <v>4.8934853428780102E-3</v>
      </c>
      <c r="I20">
        <f t="shared" si="3"/>
        <v>4.4212694179959263E-3</v>
      </c>
      <c r="J20">
        <f t="shared" si="4"/>
        <v>3.4878630190295573E-3</v>
      </c>
      <c r="K20">
        <f t="shared" si="5"/>
        <v>2.7559786410171535E-3</v>
      </c>
      <c r="M20">
        <f t="shared" si="6"/>
        <v>4.722159248820839E-4</v>
      </c>
      <c r="N20">
        <f t="shared" si="7"/>
        <v>1.4056223238484529E-3</v>
      </c>
      <c r="O20">
        <f t="shared" si="8"/>
        <v>2.1375067018608567E-3</v>
      </c>
      <c r="Q20">
        <f t="shared" si="9"/>
        <v>-4.722159248820839E-4</v>
      </c>
      <c r="R20">
        <f t="shared" si="10"/>
        <v>9.3340639896636896E-4</v>
      </c>
      <c r="S20">
        <f t="shared" si="11"/>
        <v>1.6652907769787728E-3</v>
      </c>
      <c r="AB20">
        <f t="shared" si="12"/>
        <v>4.3985755344558792E-6</v>
      </c>
      <c r="AC20">
        <f t="shared" si="13"/>
        <v>1.1781010361447937E-5</v>
      </c>
      <c r="AD20">
        <f t="shared" si="14"/>
        <v>1.635078053121916E-5</v>
      </c>
      <c r="AF20">
        <f t="shared" si="15"/>
        <v>-4.3985755344558792E-6</v>
      </c>
      <c r="AG20">
        <f t="shared" si="16"/>
        <v>7.3824348269920583E-6</v>
      </c>
      <c r="AH20">
        <f t="shared" si="17"/>
        <v>1.1952204996763281E-5</v>
      </c>
    </row>
    <row r="21" spans="1:34" x14ac:dyDescent="0.2">
      <c r="A21" s="3">
        <v>199108</v>
      </c>
      <c r="B21">
        <v>7.0357952468674606E-3</v>
      </c>
      <c r="C21">
        <v>2.2507735624897299E-3</v>
      </c>
      <c r="D21">
        <v>2.6255615599592389E-3</v>
      </c>
      <c r="E21">
        <v>3.6059967143681551E-3</v>
      </c>
      <c r="F21">
        <v>3.7203329715964342E-3</v>
      </c>
      <c r="H21">
        <f t="shared" si="2"/>
        <v>4.7850216843777302E-3</v>
      </c>
      <c r="I21">
        <f t="shared" si="3"/>
        <v>4.4102336869082217E-3</v>
      </c>
      <c r="J21">
        <f t="shared" si="4"/>
        <v>3.4297985324993055E-3</v>
      </c>
      <c r="K21">
        <f t="shared" si="5"/>
        <v>3.3154622752710264E-3</v>
      </c>
      <c r="M21">
        <f t="shared" si="6"/>
        <v>3.7478799746950859E-4</v>
      </c>
      <c r="N21">
        <f t="shared" si="7"/>
        <v>1.3552231518784248E-3</v>
      </c>
      <c r="O21">
        <f t="shared" si="8"/>
        <v>1.4695594091067039E-3</v>
      </c>
      <c r="Q21">
        <f t="shared" si="9"/>
        <v>-3.7478799746950859E-4</v>
      </c>
      <c r="R21">
        <f t="shared" si="10"/>
        <v>9.804351544089162E-4</v>
      </c>
      <c r="S21">
        <f t="shared" si="11"/>
        <v>1.0947714116371953E-3</v>
      </c>
      <c r="AB21">
        <f t="shared" si="12"/>
        <v>3.4462713468250046E-6</v>
      </c>
      <c r="AC21">
        <f t="shared" si="13"/>
        <v>1.1132914546430702E-5</v>
      </c>
      <c r="AD21">
        <f t="shared" si="14"/>
        <v>1.1904142421219759E-5</v>
      </c>
      <c r="AF21">
        <f t="shared" si="15"/>
        <v>-3.4462713468250046E-6</v>
      </c>
      <c r="AG21">
        <f t="shared" si="16"/>
        <v>7.6866431996056971E-6</v>
      </c>
      <c r="AH21">
        <f t="shared" si="17"/>
        <v>8.4578710743947545E-6</v>
      </c>
    </row>
    <row r="22" spans="1:34" x14ac:dyDescent="0.2">
      <c r="A22" s="3">
        <v>199109</v>
      </c>
      <c r="B22">
        <v>8.2296341220536237E-3</v>
      </c>
      <c r="C22">
        <v>2.3014409869391546E-3</v>
      </c>
      <c r="D22">
        <v>2.7218127310979852E-3</v>
      </c>
      <c r="E22">
        <v>3.612323461282845E-3</v>
      </c>
      <c r="F22">
        <v>2.9280269620606948E-3</v>
      </c>
      <c r="H22">
        <f t="shared" si="2"/>
        <v>5.9281931351144691E-3</v>
      </c>
      <c r="I22">
        <f t="shared" si="3"/>
        <v>5.5078213909556389E-3</v>
      </c>
      <c r="J22">
        <f t="shared" si="4"/>
        <v>4.6173106607707787E-3</v>
      </c>
      <c r="K22">
        <f t="shared" si="5"/>
        <v>5.3016071599929285E-3</v>
      </c>
      <c r="M22">
        <f t="shared" si="6"/>
        <v>4.2037174415883016E-4</v>
      </c>
      <c r="N22">
        <f t="shared" si="7"/>
        <v>1.3108824743436904E-3</v>
      </c>
      <c r="O22">
        <f t="shared" si="8"/>
        <v>6.2658597512154062E-4</v>
      </c>
      <c r="Q22">
        <f t="shared" si="9"/>
        <v>-4.2037174415883016E-4</v>
      </c>
      <c r="R22">
        <f t="shared" si="10"/>
        <v>8.9051073018486023E-4</v>
      </c>
      <c r="S22">
        <f t="shared" si="11"/>
        <v>2.0621423096271047E-4</v>
      </c>
      <c r="AB22">
        <f t="shared" si="12"/>
        <v>4.8073773725498078E-6</v>
      </c>
      <c r="AC22">
        <f t="shared" si="13"/>
        <v>1.3823916109150833E-5</v>
      </c>
      <c r="AD22">
        <f t="shared" si="14"/>
        <v>7.0364353683300325E-6</v>
      </c>
      <c r="AF22">
        <f t="shared" si="15"/>
        <v>-4.8073773725498078E-6</v>
      </c>
      <c r="AG22">
        <f t="shared" si="16"/>
        <v>9.0165387366010248E-6</v>
      </c>
      <c r="AH22">
        <f t="shared" si="17"/>
        <v>2.2290579957802247E-6</v>
      </c>
    </row>
    <row r="23" spans="1:34" x14ac:dyDescent="0.2">
      <c r="A23" s="3">
        <v>199110</v>
      </c>
      <c r="B23">
        <v>8.4922196837400894E-3</v>
      </c>
      <c r="C23">
        <v>2.3295682525168834E-3</v>
      </c>
      <c r="D23">
        <v>2.6698444530807879E-3</v>
      </c>
      <c r="E23">
        <v>3.7722628017499578E-3</v>
      </c>
      <c r="F23">
        <v>2.5130649509783878E-3</v>
      </c>
      <c r="H23">
        <f t="shared" si="2"/>
        <v>6.1626514312232063E-3</v>
      </c>
      <c r="I23">
        <f t="shared" si="3"/>
        <v>5.8223752306593018E-3</v>
      </c>
      <c r="J23">
        <f t="shared" si="4"/>
        <v>4.7199568819901311E-3</v>
      </c>
      <c r="K23">
        <f t="shared" si="5"/>
        <v>5.9791547327617016E-3</v>
      </c>
      <c r="M23">
        <f t="shared" si="6"/>
        <v>3.4027620056390449E-4</v>
      </c>
      <c r="N23">
        <f t="shared" si="7"/>
        <v>1.4426945492330753E-3</v>
      </c>
      <c r="O23">
        <f t="shared" si="8"/>
        <v>1.8349669846150479E-4</v>
      </c>
      <c r="Q23">
        <f t="shared" si="9"/>
        <v>-3.4027620056390449E-4</v>
      </c>
      <c r="R23">
        <f t="shared" si="10"/>
        <v>1.1024183486691708E-3</v>
      </c>
      <c r="S23">
        <f t="shared" si="11"/>
        <v>-1.5677950210239971E-4</v>
      </c>
      <c r="AB23">
        <f t="shared" si="12"/>
        <v>4.0782193361624703E-6</v>
      </c>
      <c r="AC23">
        <f t="shared" si="13"/>
        <v>1.5700279694911433E-5</v>
      </c>
      <c r="AD23">
        <f t="shared" si="14"/>
        <v>2.2279813444507738E-6</v>
      </c>
      <c r="AF23">
        <f t="shared" si="15"/>
        <v>-4.0782193361624703E-6</v>
      </c>
      <c r="AG23">
        <f t="shared" si="16"/>
        <v>1.1622060358748962E-5</v>
      </c>
      <c r="AH23">
        <f t="shared" si="17"/>
        <v>-1.8502379917116965E-6</v>
      </c>
    </row>
    <row r="24" spans="1:34" x14ac:dyDescent="0.2">
      <c r="A24" s="3">
        <v>199111</v>
      </c>
      <c r="B24">
        <v>1.036459542791022E-2</v>
      </c>
      <c r="C24">
        <v>2.3576955180946123E-3</v>
      </c>
      <c r="D24">
        <v>2.827408860227918E-3</v>
      </c>
      <c r="E24">
        <v>3.930378943671777E-3</v>
      </c>
      <c r="F24">
        <v>3.2813926898543721E-3</v>
      </c>
      <c r="H24">
        <f t="shared" si="2"/>
        <v>8.0068999098156079E-3</v>
      </c>
      <c r="I24">
        <f t="shared" si="3"/>
        <v>7.5371865676823017E-3</v>
      </c>
      <c r="J24">
        <f t="shared" si="4"/>
        <v>6.4342164842384432E-3</v>
      </c>
      <c r="K24">
        <f t="shared" si="5"/>
        <v>7.0832027380558476E-3</v>
      </c>
      <c r="M24">
        <f t="shared" si="6"/>
        <v>4.6971334213330614E-4</v>
      </c>
      <c r="N24">
        <f t="shared" si="7"/>
        <v>1.5726834255771647E-3</v>
      </c>
      <c r="O24">
        <f t="shared" si="8"/>
        <v>9.2369717175976029E-4</v>
      </c>
      <c r="Q24">
        <f t="shared" si="9"/>
        <v>-4.6971334213330614E-4</v>
      </c>
      <c r="R24">
        <f t="shared" si="10"/>
        <v>1.1029700834438586E-3</v>
      </c>
      <c r="S24">
        <f t="shared" si="11"/>
        <v>4.5398382962645416E-4</v>
      </c>
      <c r="AB24">
        <f t="shared" si="12"/>
        <v>7.3012648097546805E-6</v>
      </c>
      <c r="AC24">
        <f t="shared" si="13"/>
        <v>2.2711304399759481E-5</v>
      </c>
      <c r="AD24">
        <f t="shared" si="14"/>
        <v>1.3938685137403342E-5</v>
      </c>
      <c r="AF24">
        <f t="shared" si="15"/>
        <v>-7.3012648097546805E-6</v>
      </c>
      <c r="AG24">
        <f t="shared" si="16"/>
        <v>1.5410039590004801E-5</v>
      </c>
      <c r="AH24">
        <f t="shared" si="17"/>
        <v>6.6374203276486611E-6</v>
      </c>
    </row>
    <row r="25" spans="1:34" x14ac:dyDescent="0.2">
      <c r="A25" s="3">
        <v>199112</v>
      </c>
      <c r="B25">
        <v>8.2268578982624442E-3</v>
      </c>
      <c r="C25">
        <v>2.3635215744162164E-3</v>
      </c>
      <c r="D25">
        <v>2.4332679840427412E-3</v>
      </c>
      <c r="E25">
        <v>2.0652267173662769E-3</v>
      </c>
      <c r="F25">
        <v>1.731458623761373E-3</v>
      </c>
      <c r="H25">
        <f t="shared" si="2"/>
        <v>5.8633363238462279E-3</v>
      </c>
      <c r="I25">
        <f t="shared" si="3"/>
        <v>5.7935899142197034E-3</v>
      </c>
      <c r="J25">
        <f t="shared" si="4"/>
        <v>6.1616311808961668E-3</v>
      </c>
      <c r="K25">
        <f t="shared" si="5"/>
        <v>6.495399274501071E-3</v>
      </c>
      <c r="M25">
        <f t="shared" si="6"/>
        <v>6.9746409626524411E-5</v>
      </c>
      <c r="N25">
        <f t="shared" si="7"/>
        <v>-2.9829485704993899E-4</v>
      </c>
      <c r="O25">
        <f t="shared" si="8"/>
        <v>-6.3206295065484312E-4</v>
      </c>
      <c r="Q25">
        <f t="shared" si="9"/>
        <v>-6.9746409626524411E-5</v>
      </c>
      <c r="R25">
        <f t="shared" si="10"/>
        <v>-3.680412666764634E-4</v>
      </c>
      <c r="S25">
        <f t="shared" si="11"/>
        <v>-7.0180936028136753E-4</v>
      </c>
      <c r="AB25">
        <f t="shared" si="12"/>
        <v>8.1302875238632304E-7</v>
      </c>
      <c r="AC25">
        <f t="shared" si="13"/>
        <v>-3.5869859628572933E-6</v>
      </c>
      <c r="AD25">
        <f t="shared" si="14"/>
        <v>-7.8114988886544446E-6</v>
      </c>
      <c r="AF25">
        <f t="shared" si="15"/>
        <v>-8.1302875238632304E-7</v>
      </c>
      <c r="AG25">
        <f t="shared" si="16"/>
        <v>-4.4000147152436163E-6</v>
      </c>
      <c r="AH25">
        <f t="shared" si="17"/>
        <v>-8.6245276410407677E-6</v>
      </c>
    </row>
    <row r="26" spans="1:34" x14ac:dyDescent="0.2">
      <c r="A26" s="3">
        <v>199201</v>
      </c>
      <c r="B26">
        <v>9.5765782664872668E-3</v>
      </c>
      <c r="C26">
        <v>2.3693476307378204E-3</v>
      </c>
      <c r="D26">
        <v>2.4593788312728582E-3</v>
      </c>
      <c r="E26">
        <v>2.7751837121566601E-3</v>
      </c>
      <c r="F26">
        <v>5.3839342744338285E-4</v>
      </c>
      <c r="H26">
        <f t="shared" si="2"/>
        <v>7.2072306357494464E-3</v>
      </c>
      <c r="I26">
        <f t="shared" si="3"/>
        <v>7.1171994352144091E-3</v>
      </c>
      <c r="J26">
        <f t="shared" si="4"/>
        <v>6.8013945543306063E-3</v>
      </c>
      <c r="K26">
        <f t="shared" si="5"/>
        <v>9.0381848390438842E-3</v>
      </c>
      <c r="M26">
        <f t="shared" si="6"/>
        <v>9.0031200535037326E-5</v>
      </c>
      <c r="N26">
        <f t="shared" si="7"/>
        <v>4.0583608141884012E-4</v>
      </c>
      <c r="O26">
        <f t="shared" si="8"/>
        <v>-1.8309542032944378E-3</v>
      </c>
      <c r="Q26">
        <f t="shared" si="9"/>
        <v>-9.0031200535037326E-5</v>
      </c>
      <c r="R26">
        <f t="shared" si="10"/>
        <v>3.1580488088380279E-4</v>
      </c>
      <c r="S26">
        <f t="shared" si="11"/>
        <v>-1.9209854038294751E-3</v>
      </c>
      <c r="AB26">
        <f t="shared" si="12"/>
        <v>1.2896456362690645E-6</v>
      </c>
      <c r="AC26">
        <f t="shared" si="13"/>
        <v>5.6852055532073396E-6</v>
      </c>
      <c r="AD26">
        <f t="shared" si="14"/>
        <v>-2.9744611747837356E-5</v>
      </c>
      <c r="AF26">
        <f t="shared" si="15"/>
        <v>-1.2896456362690645E-6</v>
      </c>
      <c r="AG26">
        <f t="shared" si="16"/>
        <v>4.3955599169382751E-6</v>
      </c>
      <c r="AH26">
        <f t="shared" si="17"/>
        <v>-3.103425738410642E-5</v>
      </c>
    </row>
    <row r="27" spans="1:34" x14ac:dyDescent="0.2">
      <c r="A27" s="3">
        <v>199202</v>
      </c>
      <c r="B27">
        <v>9.4433594349256095E-3</v>
      </c>
      <c r="C27">
        <v>2.3814232935234622E-3</v>
      </c>
      <c r="D27">
        <v>2.3594437582424659E-3</v>
      </c>
      <c r="E27">
        <v>2.093373822649285E-3</v>
      </c>
      <c r="F27">
        <v>3.6374954397527912E-4</v>
      </c>
      <c r="H27">
        <f t="shared" si="2"/>
        <v>7.0619361414021474E-3</v>
      </c>
      <c r="I27">
        <f t="shared" si="3"/>
        <v>7.0839156766831432E-3</v>
      </c>
      <c r="J27">
        <f t="shared" si="4"/>
        <v>7.349985612276325E-3</v>
      </c>
      <c r="K27">
        <f t="shared" si="5"/>
        <v>9.0796098909503298E-3</v>
      </c>
      <c r="M27">
        <f t="shared" si="6"/>
        <v>-2.1979535280995839E-5</v>
      </c>
      <c r="N27">
        <f t="shared" si="7"/>
        <v>-2.8804947087417761E-4</v>
      </c>
      <c r="O27">
        <f t="shared" si="8"/>
        <v>-2.0176737495481824E-3</v>
      </c>
      <c r="Q27">
        <f t="shared" si="9"/>
        <v>2.1979535280995839E-5</v>
      </c>
      <c r="R27">
        <f t="shared" si="10"/>
        <v>-2.6606993559318178E-4</v>
      </c>
      <c r="S27">
        <f t="shared" si="11"/>
        <v>-1.9956942142671866E-3</v>
      </c>
      <c r="AB27">
        <f t="shared" si="12"/>
        <v>-3.1091924911534694E-7</v>
      </c>
      <c r="AC27">
        <f t="shared" si="13"/>
        <v>-4.1513464354271337E-6</v>
      </c>
      <c r="AD27">
        <f t="shared" si="14"/>
        <v>-3.2568373706601204E-5</v>
      </c>
      <c r="AF27">
        <f t="shared" si="15"/>
        <v>3.1091924911534694E-7</v>
      </c>
      <c r="AG27">
        <f t="shared" si="16"/>
        <v>-3.8404271863117867E-6</v>
      </c>
      <c r="AH27">
        <f t="shared" si="17"/>
        <v>-3.2257454457485857E-5</v>
      </c>
    </row>
    <row r="28" spans="1:34" x14ac:dyDescent="0.2">
      <c r="A28" s="3">
        <v>199203</v>
      </c>
      <c r="B28">
        <v>9.0556571961188728E-3</v>
      </c>
      <c r="C28">
        <v>2.3934989563091039E-3</v>
      </c>
      <c r="D28">
        <v>2.3611795294267469E-3</v>
      </c>
      <c r="E28">
        <v>2.0040380951311661E-3</v>
      </c>
      <c r="F28">
        <v>1.6399432214666109E-3</v>
      </c>
      <c r="H28">
        <f t="shared" si="2"/>
        <v>6.6621582398097689E-3</v>
      </c>
      <c r="I28">
        <f t="shared" si="3"/>
        <v>6.6944776666921259E-3</v>
      </c>
      <c r="J28">
        <f t="shared" si="4"/>
        <v>7.0516191009877063E-3</v>
      </c>
      <c r="K28">
        <f t="shared" si="5"/>
        <v>7.4157139746522617E-3</v>
      </c>
      <c r="M28">
        <f t="shared" si="6"/>
        <v>-3.2319426882356991E-5</v>
      </c>
      <c r="N28">
        <f t="shared" si="7"/>
        <v>-3.8946086117793745E-4</v>
      </c>
      <c r="O28">
        <f t="shared" si="8"/>
        <v>-7.5355573484249278E-4</v>
      </c>
      <c r="Q28">
        <f t="shared" si="9"/>
        <v>3.2319426882356991E-5</v>
      </c>
      <c r="R28">
        <f t="shared" si="10"/>
        <v>-3.5714143429558046E-4</v>
      </c>
      <c r="S28">
        <f t="shared" si="11"/>
        <v>-7.2123630796013579E-4</v>
      </c>
      <c r="AB28">
        <f t="shared" si="12"/>
        <v>-4.3167881757445368E-7</v>
      </c>
      <c r="AC28">
        <f t="shared" si="13"/>
        <v>-5.3409795331494704E-6</v>
      </c>
      <c r="AD28">
        <f t="shared" si="14"/>
        <v>-1.0608461341587651E-5</v>
      </c>
      <c r="AF28">
        <f t="shared" si="15"/>
        <v>4.3167881757445368E-7</v>
      </c>
      <c r="AG28">
        <f t="shared" si="16"/>
        <v>-4.9093007155750167E-6</v>
      </c>
      <c r="AH28">
        <f t="shared" si="17"/>
        <v>-1.0176782524013197E-5</v>
      </c>
    </row>
    <row r="29" spans="1:34" x14ac:dyDescent="0.2">
      <c r="A29" s="3">
        <v>199204</v>
      </c>
      <c r="B29">
        <v>9.5498596784245968E-3</v>
      </c>
      <c r="C29">
        <v>2.4402644127277649E-3</v>
      </c>
      <c r="D29">
        <v>2.1850385996549058E-3</v>
      </c>
      <c r="E29">
        <v>3.0233986939740892E-3</v>
      </c>
      <c r="F29">
        <v>1.6865428762115499E-4</v>
      </c>
      <c r="H29">
        <f t="shared" si="2"/>
        <v>7.1095952656968324E-3</v>
      </c>
      <c r="I29">
        <f t="shared" si="3"/>
        <v>7.364821078769691E-3</v>
      </c>
      <c r="J29">
        <f t="shared" si="4"/>
        <v>6.5264609844505076E-3</v>
      </c>
      <c r="K29">
        <f t="shared" si="5"/>
        <v>9.3812053908034418E-3</v>
      </c>
      <c r="M29">
        <f t="shared" si="6"/>
        <v>-2.5522581307285859E-4</v>
      </c>
      <c r="N29">
        <f t="shared" si="7"/>
        <v>5.8313428124632475E-4</v>
      </c>
      <c r="O29">
        <f t="shared" si="8"/>
        <v>-2.2716101251066094E-3</v>
      </c>
      <c r="Q29">
        <f t="shared" si="9"/>
        <v>2.5522581307285859E-4</v>
      </c>
      <c r="R29">
        <f t="shared" si="10"/>
        <v>8.3836009431918334E-4</v>
      </c>
      <c r="S29">
        <f t="shared" si="11"/>
        <v>-2.0163843120337508E-3</v>
      </c>
      <c r="AB29">
        <f t="shared" si="12"/>
        <v>-3.6942446802715431E-6</v>
      </c>
      <c r="AC29">
        <f t="shared" si="13"/>
        <v>7.9516518604641248E-6</v>
      </c>
      <c r="AD29">
        <f t="shared" si="14"/>
        <v>-3.7460669742420747E-5</v>
      </c>
      <c r="AF29">
        <f t="shared" si="15"/>
        <v>3.6942446802715431E-6</v>
      </c>
      <c r="AG29">
        <f t="shared" si="16"/>
        <v>1.1645896540735668E-5</v>
      </c>
      <c r="AH29">
        <f t="shared" si="17"/>
        <v>-3.3766425062149204E-5</v>
      </c>
    </row>
    <row r="30" spans="1:34" x14ac:dyDescent="0.2">
      <c r="A30" s="3">
        <v>199205</v>
      </c>
      <c r="B30">
        <v>1.041055720445795E-2</v>
      </c>
      <c r="C30">
        <v>2.4870298691464258E-3</v>
      </c>
      <c r="D30">
        <v>2.118985801917737E-3</v>
      </c>
      <c r="E30">
        <v>2.4916864665960941E-3</v>
      </c>
      <c r="F30">
        <v>3.5628623620335048E-4</v>
      </c>
      <c r="H30">
        <f t="shared" si="2"/>
        <v>7.9235273353115247E-3</v>
      </c>
      <c r="I30">
        <f t="shared" si="3"/>
        <v>8.2915714025402123E-3</v>
      </c>
      <c r="J30">
        <f t="shared" si="4"/>
        <v>7.9188707378618564E-3</v>
      </c>
      <c r="K30">
        <f t="shared" si="5"/>
        <v>1.0054270968254599E-2</v>
      </c>
      <c r="M30">
        <f t="shared" si="6"/>
        <v>-3.6804406722868756E-4</v>
      </c>
      <c r="N30">
        <f t="shared" si="7"/>
        <v>4.6565974496683149E-6</v>
      </c>
      <c r="O30">
        <f t="shared" si="8"/>
        <v>-2.1307436329430739E-3</v>
      </c>
      <c r="Q30">
        <f t="shared" si="9"/>
        <v>3.6804406722868756E-4</v>
      </c>
      <c r="R30">
        <f t="shared" si="10"/>
        <v>3.7270066467835587E-4</v>
      </c>
      <c r="S30">
        <f t="shared" si="11"/>
        <v>-1.7626995657143863E-3</v>
      </c>
      <c r="AB30">
        <f t="shared" si="12"/>
        <v>-5.9678708899937118E-6</v>
      </c>
      <c r="AC30">
        <f t="shared" si="13"/>
        <v>7.3771670464165559E-8</v>
      </c>
      <c r="AD30">
        <f t="shared" si="14"/>
        <v>-3.8306079269658311E-5</v>
      </c>
      <c r="AF30">
        <f t="shared" si="15"/>
        <v>5.9678708899937118E-6</v>
      </c>
      <c r="AG30">
        <f t="shared" si="16"/>
        <v>6.0416425604578773E-6</v>
      </c>
      <c r="AH30">
        <f t="shared" si="17"/>
        <v>-3.2338208379664599E-5</v>
      </c>
    </row>
    <row r="31" spans="1:34" x14ac:dyDescent="0.2">
      <c r="A31" s="3">
        <v>199206</v>
      </c>
      <c r="B31">
        <v>1.1381109314416001E-2</v>
      </c>
      <c r="C31">
        <v>2.4402644127277649E-3</v>
      </c>
      <c r="D31">
        <v>2.1391695435607049E-3</v>
      </c>
      <c r="E31">
        <v>2.5842013757204131E-3</v>
      </c>
      <c r="F31">
        <v>1.292299836403291E-3</v>
      </c>
      <c r="H31">
        <f t="shared" si="2"/>
        <v>8.9408449016882361E-3</v>
      </c>
      <c r="I31">
        <f t="shared" si="3"/>
        <v>9.2419397708552956E-3</v>
      </c>
      <c r="J31">
        <f t="shared" si="4"/>
        <v>8.7969079386955879E-3</v>
      </c>
      <c r="K31">
        <f t="shared" si="5"/>
        <v>1.008880947801271E-2</v>
      </c>
      <c r="M31">
        <f t="shared" si="6"/>
        <v>-3.0109486916705952E-4</v>
      </c>
      <c r="N31">
        <f t="shared" si="7"/>
        <v>1.4393696299264819E-4</v>
      </c>
      <c r="O31">
        <f t="shared" si="8"/>
        <v>-1.1479645763244738E-3</v>
      </c>
      <c r="Q31">
        <f t="shared" si="9"/>
        <v>3.0109486916705952E-4</v>
      </c>
      <c r="R31">
        <f t="shared" si="10"/>
        <v>4.4503183215970771E-4</v>
      </c>
      <c r="S31">
        <f t="shared" si="11"/>
        <v>-8.4686970715741432E-4</v>
      </c>
      <c r="AB31">
        <f t="shared" si="12"/>
        <v>-5.4747431720723118E-6</v>
      </c>
      <c r="AC31">
        <f t="shared" si="13"/>
        <v>2.5531182741590628E-6</v>
      </c>
      <c r="AD31">
        <f t="shared" si="14"/>
        <v>-2.1845369127594571E-5</v>
      </c>
      <c r="AF31">
        <f t="shared" si="15"/>
        <v>5.4747431720723118E-6</v>
      </c>
      <c r="AG31">
        <f t="shared" si="16"/>
        <v>8.0278614462313746E-6</v>
      </c>
      <c r="AH31">
        <f t="shared" si="17"/>
        <v>-1.6370625955522259E-5</v>
      </c>
    </row>
    <row r="32" spans="1:34" x14ac:dyDescent="0.2">
      <c r="A32" s="3">
        <v>199207</v>
      </c>
      <c r="B32">
        <v>1.1981683465635291E-2</v>
      </c>
      <c r="C32">
        <v>2.3934989563091039E-3</v>
      </c>
      <c r="D32">
        <v>1.959731837932454E-3</v>
      </c>
      <c r="E32">
        <v>2.0857513271378492E-3</v>
      </c>
      <c r="F32">
        <v>2.7286205636178921E-3</v>
      </c>
      <c r="H32">
        <f t="shared" si="2"/>
        <v>9.5881845093261867E-3</v>
      </c>
      <c r="I32">
        <f t="shared" si="3"/>
        <v>1.0021951627702837E-2</v>
      </c>
      <c r="J32">
        <f t="shared" si="4"/>
        <v>9.8959321384974423E-3</v>
      </c>
      <c r="K32">
        <f t="shared" si="5"/>
        <v>9.2530629020173977E-3</v>
      </c>
      <c r="M32">
        <f t="shared" si="6"/>
        <v>-4.3376711837665033E-4</v>
      </c>
      <c r="N32">
        <f t="shared" si="7"/>
        <v>-3.077476291712556E-4</v>
      </c>
      <c r="O32">
        <f t="shared" si="8"/>
        <v>3.3512160730878905E-4</v>
      </c>
      <c r="Q32">
        <f t="shared" si="9"/>
        <v>4.3376711837665033E-4</v>
      </c>
      <c r="R32">
        <f t="shared" si="10"/>
        <v>1.2601948920539473E-4</v>
      </c>
      <c r="S32">
        <f t="shared" si="11"/>
        <v>7.6888872568543938E-4</v>
      </c>
      <c r="AB32">
        <f t="shared" si="12"/>
        <v>-8.5062322431328903E-6</v>
      </c>
      <c r="AC32">
        <f t="shared" si="13"/>
        <v>-5.9961907048639029E-6</v>
      </c>
      <c r="AD32">
        <f t="shared" si="14"/>
        <v>6.3141091161920282E-6</v>
      </c>
      <c r="AF32">
        <f t="shared" si="15"/>
        <v>8.5062322431328903E-6</v>
      </c>
      <c r="AG32">
        <f t="shared" si="16"/>
        <v>2.5100415382689874E-6</v>
      </c>
      <c r="AH32">
        <f t="shared" si="17"/>
        <v>1.4820341359324918E-5</v>
      </c>
    </row>
    <row r="33" spans="1:34" x14ac:dyDescent="0.2">
      <c r="A33" s="3">
        <v>199208</v>
      </c>
      <c r="B33">
        <v>1.1326601918543171E-2</v>
      </c>
      <c r="C33">
        <v>2.3814232935234622E-3</v>
      </c>
      <c r="D33">
        <v>1.974705849197332E-3</v>
      </c>
      <c r="E33">
        <v>2.4327981620188232E-3</v>
      </c>
      <c r="F33">
        <v>3.0306205326926E-3</v>
      </c>
      <c r="H33">
        <f t="shared" si="2"/>
        <v>8.9451786250197077E-3</v>
      </c>
      <c r="I33">
        <f t="shared" si="3"/>
        <v>9.3518960693458383E-3</v>
      </c>
      <c r="J33">
        <f t="shared" si="4"/>
        <v>8.8938037565243471E-3</v>
      </c>
      <c r="K33">
        <f t="shared" si="5"/>
        <v>8.2959813858505711E-3</v>
      </c>
      <c r="M33">
        <f t="shared" si="6"/>
        <v>-4.0671744432613059E-4</v>
      </c>
      <c r="N33">
        <f t="shared" si="7"/>
        <v>5.1374868495360562E-5</v>
      </c>
      <c r="O33">
        <f t="shared" si="8"/>
        <v>6.4919723916913655E-4</v>
      </c>
      <c r="Q33">
        <f t="shared" si="9"/>
        <v>4.0671744432613059E-4</v>
      </c>
      <c r="R33">
        <f t="shared" si="10"/>
        <v>4.5809231282149115E-4</v>
      </c>
      <c r="S33">
        <f t="shared" si="11"/>
        <v>1.0559146834952671E-3</v>
      </c>
      <c r="AB33">
        <f t="shared" si="12"/>
        <v>-7.4417394583366702E-6</v>
      </c>
      <c r="AC33">
        <f t="shared" si="13"/>
        <v>9.1647537394287638E-7</v>
      </c>
      <c r="AD33">
        <f t="shared" si="14"/>
        <v>1.1192913479130307E-5</v>
      </c>
      <c r="AF33">
        <f t="shared" si="15"/>
        <v>7.4417394583366702E-6</v>
      </c>
      <c r="AG33">
        <f t="shared" si="16"/>
        <v>8.3582148322795466E-6</v>
      </c>
      <c r="AH33">
        <f t="shared" si="17"/>
        <v>1.8634652937466977E-5</v>
      </c>
    </row>
    <row r="34" spans="1:34" x14ac:dyDescent="0.2">
      <c r="A34" s="3">
        <v>199209</v>
      </c>
      <c r="B34">
        <v>1.201414476270952E-2</v>
      </c>
      <c r="C34">
        <v>2.3693476307378204E-3</v>
      </c>
      <c r="D34">
        <v>2.0754139125522889E-3</v>
      </c>
      <c r="E34">
        <v>2.2285587521113049E-3</v>
      </c>
      <c r="F34">
        <v>1.627408459318039E-3</v>
      </c>
      <c r="H34">
        <f t="shared" si="2"/>
        <v>9.6447971319716993E-3</v>
      </c>
      <c r="I34">
        <f t="shared" si="3"/>
        <v>9.9387308501572309E-3</v>
      </c>
      <c r="J34">
        <f t="shared" si="4"/>
        <v>9.7855860105982156E-3</v>
      </c>
      <c r="K34">
        <f t="shared" si="5"/>
        <v>1.0386736303391481E-2</v>
      </c>
      <c r="M34">
        <f t="shared" si="6"/>
        <v>-2.9393371818553157E-4</v>
      </c>
      <c r="N34">
        <f t="shared" si="7"/>
        <v>-1.4078887862651636E-4</v>
      </c>
      <c r="O34">
        <f t="shared" si="8"/>
        <v>-7.4193917141978163E-4</v>
      </c>
      <c r="Q34">
        <f t="shared" si="9"/>
        <v>2.9393371818553157E-4</v>
      </c>
      <c r="R34">
        <f t="shared" si="10"/>
        <v>1.5314483955901521E-4</v>
      </c>
      <c r="S34">
        <f t="shared" si="11"/>
        <v>-4.4800545323425006E-4</v>
      </c>
      <c r="AB34">
        <f t="shared" si="12"/>
        <v>-5.7562591949775644E-6</v>
      </c>
      <c r="AC34">
        <f t="shared" si="13"/>
        <v>-2.7355818539259822E-6</v>
      </c>
      <c r="AD34">
        <f t="shared" si="14"/>
        <v>-1.4862179319301007E-5</v>
      </c>
      <c r="AF34">
        <f t="shared" si="15"/>
        <v>5.7562591949775644E-6</v>
      </c>
      <c r="AG34">
        <f t="shared" si="16"/>
        <v>3.0206773410515822E-6</v>
      </c>
      <c r="AH34">
        <f t="shared" si="17"/>
        <v>-9.1059201243234422E-6</v>
      </c>
    </row>
    <row r="35" spans="1:34" x14ac:dyDescent="0.2">
      <c r="A35" s="3">
        <v>199210</v>
      </c>
      <c r="B35">
        <v>1.1361531528928369E-2</v>
      </c>
      <c r="C35">
        <v>2.3814232935234622E-3</v>
      </c>
      <c r="D35">
        <v>2.0432111619891938E-3</v>
      </c>
      <c r="E35">
        <v>2.0473413269778661E-3</v>
      </c>
      <c r="F35">
        <v>1.563809996767504E-3</v>
      </c>
      <c r="H35">
        <f t="shared" si="2"/>
        <v>8.9801082354049079E-3</v>
      </c>
      <c r="I35">
        <f t="shared" si="3"/>
        <v>9.318320366939175E-3</v>
      </c>
      <c r="J35">
        <f t="shared" si="4"/>
        <v>9.3141902019505032E-3</v>
      </c>
      <c r="K35">
        <f t="shared" si="5"/>
        <v>9.7977215321608645E-3</v>
      </c>
      <c r="M35">
        <f t="shared" si="6"/>
        <v>-3.3821213153426705E-4</v>
      </c>
      <c r="N35">
        <f t="shared" si="7"/>
        <v>-3.3408196654559526E-4</v>
      </c>
      <c r="O35">
        <f t="shared" si="8"/>
        <v>-8.1761329675595663E-4</v>
      </c>
      <c r="Q35">
        <f t="shared" si="9"/>
        <v>3.3821213153426705E-4</v>
      </c>
      <c r="R35">
        <f t="shared" si="10"/>
        <v>4.1301649886717889E-6</v>
      </c>
      <c r="S35">
        <f t="shared" si="11"/>
        <v>-4.7940116522168959E-4</v>
      </c>
      <c r="AB35">
        <f t="shared" si="12"/>
        <v>-6.1887505413263838E-6</v>
      </c>
      <c r="AC35">
        <f t="shared" si="13"/>
        <v>-6.111795198523697E-6</v>
      </c>
      <c r="AD35">
        <f t="shared" si="14"/>
        <v>-1.5353003302181581E-5</v>
      </c>
      <c r="AF35">
        <f t="shared" si="15"/>
        <v>6.1887505413263838E-6</v>
      </c>
      <c r="AG35">
        <f t="shared" si="16"/>
        <v>7.6955342802686815E-8</v>
      </c>
      <c r="AH35">
        <f t="shared" si="17"/>
        <v>-9.1642527608551969E-6</v>
      </c>
    </row>
    <row r="36" spans="1:34" x14ac:dyDescent="0.2">
      <c r="A36" s="3">
        <v>199211</v>
      </c>
      <c r="B36">
        <v>1.151114528948621E-2</v>
      </c>
      <c r="C36">
        <v>2.3934989563091039E-3</v>
      </c>
      <c r="D36">
        <v>1.9623570444596201E-3</v>
      </c>
      <c r="E36">
        <v>1.803784476803474E-3</v>
      </c>
      <c r="F36">
        <v>1.3650850855242171E-3</v>
      </c>
      <c r="H36">
        <f t="shared" si="2"/>
        <v>9.1176463331771058E-3</v>
      </c>
      <c r="I36">
        <f t="shared" si="3"/>
        <v>9.5487882450265901E-3</v>
      </c>
      <c r="J36">
        <f t="shared" si="4"/>
        <v>9.7073608126827353E-3</v>
      </c>
      <c r="K36">
        <f t="shared" si="5"/>
        <v>1.0146060203961993E-2</v>
      </c>
      <c r="M36">
        <f t="shared" si="6"/>
        <v>-4.3114191184948428E-4</v>
      </c>
      <c r="N36">
        <f t="shared" si="7"/>
        <v>-5.8971447950562951E-4</v>
      </c>
      <c r="O36">
        <f t="shared" si="8"/>
        <v>-1.0284138707848875E-3</v>
      </c>
      <c r="Q36">
        <f t="shared" si="9"/>
        <v>4.3114191184948428E-4</v>
      </c>
      <c r="R36">
        <f t="shared" si="10"/>
        <v>-1.5857256765614523E-4</v>
      </c>
      <c r="S36">
        <f t="shared" si="11"/>
        <v>-5.9727195893540322E-4</v>
      </c>
      <c r="AB36">
        <f t="shared" si="12"/>
        <v>-8.047882291460065E-6</v>
      </c>
      <c r="AC36">
        <f t="shared" si="13"/>
        <v>-1.1101379290710494E-5</v>
      </c>
      <c r="AD36">
        <f t="shared" si="14"/>
        <v>-1.9811063005523369E-5</v>
      </c>
      <c r="AF36">
        <f t="shared" si="15"/>
        <v>8.047882291460065E-6</v>
      </c>
      <c r="AG36">
        <f t="shared" si="16"/>
        <v>-3.053496999250429E-6</v>
      </c>
      <c r="AH36">
        <f t="shared" si="17"/>
        <v>-1.1763180714063304E-5</v>
      </c>
    </row>
    <row r="37" spans="1:34" x14ac:dyDescent="0.2">
      <c r="A37" s="3">
        <v>199212</v>
      </c>
      <c r="B37">
        <v>1.157932711158581E-2</v>
      </c>
      <c r="C37">
        <v>2.4402644127277649E-3</v>
      </c>
      <c r="D37">
        <v>2.037992574261504E-3</v>
      </c>
      <c r="E37">
        <v>1.8201687983854381E-3</v>
      </c>
      <c r="F37">
        <v>2.251102049395048E-3</v>
      </c>
      <c r="H37">
        <f t="shared" si="2"/>
        <v>9.139062698858046E-3</v>
      </c>
      <c r="I37">
        <f t="shared" si="3"/>
        <v>9.5413345373243068E-3</v>
      </c>
      <c r="J37">
        <f t="shared" si="4"/>
        <v>9.7591583132003723E-3</v>
      </c>
      <c r="K37">
        <f t="shared" si="5"/>
        <v>9.328225062190762E-3</v>
      </c>
      <c r="M37">
        <f t="shared" si="6"/>
        <v>-4.0227183846626088E-4</v>
      </c>
      <c r="N37">
        <f t="shared" si="7"/>
        <v>-6.2009561434232634E-4</v>
      </c>
      <c r="O37">
        <f t="shared" si="8"/>
        <v>-1.8916236333271601E-4</v>
      </c>
      <c r="Q37">
        <f t="shared" si="9"/>
        <v>4.0227183846626088E-4</v>
      </c>
      <c r="R37">
        <f t="shared" si="10"/>
        <v>-2.1782377587606545E-4</v>
      </c>
      <c r="S37">
        <f t="shared" si="11"/>
        <v>2.1310947513354488E-4</v>
      </c>
      <c r="AB37">
        <f t="shared" si="12"/>
        <v>-7.5145977394791254E-6</v>
      </c>
      <c r="AC37">
        <f t="shared" si="13"/>
        <v>-1.1718703968449423E-5</v>
      </c>
      <c r="AD37">
        <f t="shared" si="14"/>
        <v>-3.4933157972253265E-6</v>
      </c>
      <c r="AF37">
        <f t="shared" si="15"/>
        <v>7.5145977394791254E-6</v>
      </c>
      <c r="AG37">
        <f t="shared" si="16"/>
        <v>-4.2041062289702977E-6</v>
      </c>
      <c r="AH37">
        <f t="shared" si="17"/>
        <v>4.0212819422537989E-6</v>
      </c>
    </row>
    <row r="38" spans="1:34" x14ac:dyDescent="0.2">
      <c r="A38" s="3">
        <v>199301</v>
      </c>
      <c r="B38">
        <v>1.1595379097246559E-2</v>
      </c>
      <c r="C38">
        <v>2.4870298691464258E-3</v>
      </c>
      <c r="D38">
        <v>2.0692895329023249E-3</v>
      </c>
      <c r="E38">
        <v>1.8118690776629529E-3</v>
      </c>
      <c r="F38">
        <v>1.6633802814889839E-3</v>
      </c>
      <c r="H38">
        <f t="shared" si="2"/>
        <v>9.1083492281001342E-3</v>
      </c>
      <c r="I38">
        <f t="shared" si="3"/>
        <v>9.5260895643442343E-3</v>
      </c>
      <c r="J38">
        <f t="shared" si="4"/>
        <v>9.783510019583606E-3</v>
      </c>
      <c r="K38">
        <f t="shared" si="5"/>
        <v>9.9319988157575752E-3</v>
      </c>
      <c r="M38">
        <f t="shared" si="6"/>
        <v>-4.1774033624410005E-4</v>
      </c>
      <c r="N38">
        <f t="shared" si="7"/>
        <v>-6.7516079148347181E-4</v>
      </c>
      <c r="O38">
        <f t="shared" si="8"/>
        <v>-8.2364958765744102E-4</v>
      </c>
      <c r="Q38">
        <f t="shared" si="9"/>
        <v>4.1774033624410005E-4</v>
      </c>
      <c r="R38">
        <f t="shared" si="10"/>
        <v>-2.5742045523937176E-4</v>
      </c>
      <c r="S38">
        <f t="shared" si="11"/>
        <v>-4.0590925141334097E-4</v>
      </c>
      <c r="AB38">
        <f t="shared" si="12"/>
        <v>-7.7843567268758138E-6</v>
      </c>
      <c r="AC38">
        <f t="shared" si="13"/>
        <v>-1.27550426422605E-5</v>
      </c>
      <c r="AD38">
        <f t="shared" si="14"/>
        <v>-1.568257481517757E-5</v>
      </c>
      <c r="AF38">
        <f t="shared" si="15"/>
        <v>7.7843567268758138E-6</v>
      </c>
      <c r="AG38">
        <f t="shared" si="16"/>
        <v>-4.9706859153846863E-6</v>
      </c>
      <c r="AH38">
        <f t="shared" si="17"/>
        <v>-7.8982180883017559E-6</v>
      </c>
    </row>
    <row r="39" spans="1:34" x14ac:dyDescent="0.2">
      <c r="A39" s="3">
        <v>199302</v>
      </c>
      <c r="B39">
        <v>1.247892552642804E-2</v>
      </c>
      <c r="C39">
        <v>2.4935981989079761E-3</v>
      </c>
      <c r="D39">
        <v>2.1304876781697919E-3</v>
      </c>
      <c r="E39">
        <v>1.845073421533282E-3</v>
      </c>
      <c r="F39">
        <v>1.1056152203677849E-3</v>
      </c>
      <c r="H39">
        <f t="shared" si="2"/>
        <v>9.9853273275200636E-3</v>
      </c>
      <c r="I39">
        <f t="shared" si="3"/>
        <v>1.0348437848258249E-2</v>
      </c>
      <c r="J39">
        <f t="shared" si="4"/>
        <v>1.0633852104894759E-2</v>
      </c>
      <c r="K39">
        <f t="shared" si="5"/>
        <v>1.1373310306060255E-2</v>
      </c>
      <c r="M39">
        <f t="shared" si="6"/>
        <v>-3.6311052073818503E-4</v>
      </c>
      <c r="N39">
        <f t="shared" si="7"/>
        <v>-6.4852477737469515E-4</v>
      </c>
      <c r="O39">
        <f t="shared" si="8"/>
        <v>-1.387982978540191E-3</v>
      </c>
      <c r="Q39">
        <f t="shared" si="9"/>
        <v>3.6311052073818503E-4</v>
      </c>
      <c r="R39">
        <f t="shared" si="10"/>
        <v>-2.8541425663651011E-4</v>
      </c>
      <c r="S39">
        <f t="shared" si="11"/>
        <v>-1.024872457802006E-3</v>
      </c>
      <c r="AB39">
        <f t="shared" si="12"/>
        <v>-7.3834040615448367E-6</v>
      </c>
      <c r="AC39">
        <f t="shared" si="13"/>
        <v>-1.3372048751055717E-5</v>
      </c>
      <c r="AD39">
        <f t="shared" si="14"/>
        <v>-2.9645425480217416E-5</v>
      </c>
      <c r="AF39">
        <f t="shared" si="15"/>
        <v>7.3834040615448367E-6</v>
      </c>
      <c r="AG39">
        <f t="shared" si="16"/>
        <v>-5.9886446895108798E-6</v>
      </c>
      <c r="AH39">
        <f t="shared" si="17"/>
        <v>-2.2262021418672579E-5</v>
      </c>
    </row>
    <row r="40" spans="1:34" x14ac:dyDescent="0.2">
      <c r="A40" s="3">
        <v>199303</v>
      </c>
      <c r="B40">
        <v>1.2959702796783049E-2</v>
      </c>
      <c r="C40">
        <v>2.5001665286695264E-3</v>
      </c>
      <c r="D40">
        <v>2.143315843295442E-3</v>
      </c>
      <c r="E40">
        <v>1.834562718936657E-3</v>
      </c>
      <c r="F40">
        <v>8.540083284540056E-4</v>
      </c>
      <c r="H40">
        <f t="shared" si="2"/>
        <v>1.0459536268113523E-2</v>
      </c>
      <c r="I40">
        <f t="shared" si="3"/>
        <v>1.0816386953487607E-2</v>
      </c>
      <c r="J40">
        <f t="shared" si="4"/>
        <v>1.1125140077846393E-2</v>
      </c>
      <c r="K40">
        <f t="shared" si="5"/>
        <v>1.2105694468329044E-2</v>
      </c>
      <c r="M40">
        <f t="shared" si="6"/>
        <v>-3.5685068537408444E-4</v>
      </c>
      <c r="N40">
        <f t="shared" si="7"/>
        <v>-6.6560380973287002E-4</v>
      </c>
      <c r="O40">
        <f t="shared" si="8"/>
        <v>-1.6461582002155212E-3</v>
      </c>
      <c r="Q40">
        <f t="shared" si="9"/>
        <v>3.5685068537408444E-4</v>
      </c>
      <c r="R40">
        <f t="shared" si="10"/>
        <v>-3.0875312435878557E-4</v>
      </c>
      <c r="S40">
        <f t="shared" si="11"/>
        <v>-1.2893075148414368E-3</v>
      </c>
      <c r="AB40">
        <f t="shared" si="12"/>
        <v>-7.5923277835947592E-6</v>
      </c>
      <c r="AC40">
        <f t="shared" si="13"/>
        <v>-1.4366842807721878E-5</v>
      </c>
      <c r="AD40">
        <f t="shared" si="14"/>
        <v>-3.7145939616550254E-5</v>
      </c>
      <c r="AF40">
        <f t="shared" si="15"/>
        <v>7.5923277835947592E-6</v>
      </c>
      <c r="AG40">
        <f t="shared" si="16"/>
        <v>-6.7745150241271189E-6</v>
      </c>
      <c r="AH40">
        <f t="shared" si="17"/>
        <v>-2.9553611832955495E-5</v>
      </c>
    </row>
    <row r="41" spans="1:34" x14ac:dyDescent="0.2">
      <c r="A41" s="3">
        <v>199304</v>
      </c>
      <c r="B41">
        <v>1.3497501314433049E-2</v>
      </c>
      <c r="C41">
        <v>2.5019674513080134E-3</v>
      </c>
      <c r="D41">
        <v>2.2853615344042861E-3</v>
      </c>
      <c r="E41">
        <v>1.7662742634062889E-3</v>
      </c>
      <c r="F41">
        <v>2.1043068063195621E-3</v>
      </c>
      <c r="H41">
        <f t="shared" si="2"/>
        <v>1.0995533863125035E-2</v>
      </c>
      <c r="I41">
        <f t="shared" si="3"/>
        <v>1.1212139780028763E-2</v>
      </c>
      <c r="J41">
        <f t="shared" si="4"/>
        <v>1.173122705102676E-2</v>
      </c>
      <c r="K41">
        <f t="shared" si="5"/>
        <v>1.1393194508113488E-2</v>
      </c>
      <c r="M41">
        <f t="shared" si="6"/>
        <v>-2.1660591690372821E-4</v>
      </c>
      <c r="N41">
        <f t="shared" si="7"/>
        <v>-7.356931879017245E-4</v>
      </c>
      <c r="O41">
        <f t="shared" si="8"/>
        <v>-3.9766064498845261E-4</v>
      </c>
      <c r="Q41">
        <f t="shared" si="9"/>
        <v>2.1660591690372821E-4</v>
      </c>
      <c r="R41">
        <f t="shared" si="10"/>
        <v>-5.1908727099799629E-4</v>
      </c>
      <c r="S41">
        <f t="shared" si="11"/>
        <v>-1.8105472808472439E-4</v>
      </c>
      <c r="AB41">
        <f t="shared" si="12"/>
        <v>-4.810313511774094E-6</v>
      </c>
      <c r="AC41">
        <f t="shared" si="13"/>
        <v>-1.6719923187612633E-5</v>
      </c>
      <c r="AD41">
        <f t="shared" si="14"/>
        <v>-8.90311616457799E-6</v>
      </c>
      <c r="AF41">
        <f t="shared" si="15"/>
        <v>4.810313511774094E-6</v>
      </c>
      <c r="AG41">
        <f t="shared" si="16"/>
        <v>-1.1909609675838539E-5</v>
      </c>
      <c r="AH41">
        <f t="shared" si="17"/>
        <v>-4.092802652803896E-6</v>
      </c>
    </row>
    <row r="42" spans="1:34" x14ac:dyDescent="0.2">
      <c r="A42" s="3">
        <v>199305</v>
      </c>
      <c r="B42">
        <v>1.272400103064612E-2</v>
      </c>
      <c r="C42">
        <v>2.5037683739465005E-3</v>
      </c>
      <c r="D42">
        <v>2.2721807836603249E-3</v>
      </c>
      <c r="E42">
        <v>1.7921154491542771E-3</v>
      </c>
      <c r="F42">
        <v>8.7125818121486687E-4</v>
      </c>
      <c r="H42">
        <f t="shared" si="2"/>
        <v>1.0220232656699619E-2</v>
      </c>
      <c r="I42">
        <f t="shared" si="3"/>
        <v>1.0451820246985795E-2</v>
      </c>
      <c r="J42">
        <f t="shared" si="4"/>
        <v>1.0931885581491843E-2</v>
      </c>
      <c r="K42">
        <f t="shared" si="5"/>
        <v>1.1852742849431252E-2</v>
      </c>
      <c r="M42">
        <f t="shared" si="6"/>
        <v>-2.3158759028617595E-4</v>
      </c>
      <c r="N42">
        <f t="shared" si="7"/>
        <v>-7.1165292479222382E-4</v>
      </c>
      <c r="O42">
        <f t="shared" si="8"/>
        <v>-1.6325101927316329E-3</v>
      </c>
      <c r="Q42">
        <f t="shared" si="9"/>
        <v>2.3158759028617595E-4</v>
      </c>
      <c r="R42">
        <f t="shared" si="10"/>
        <v>-4.8006533450604787E-4</v>
      </c>
      <c r="S42">
        <f t="shared" si="11"/>
        <v>-1.400922602445457E-3</v>
      </c>
      <c r="AB42">
        <f t="shared" si="12"/>
        <v>-4.7873909182328633E-6</v>
      </c>
      <c r="AC42">
        <f t="shared" si="13"/>
        <v>-1.5052966809759899E-5</v>
      </c>
      <c r="AD42">
        <f t="shared" si="14"/>
        <v>-3.6034357497674314E-5</v>
      </c>
      <c r="AF42">
        <f t="shared" si="15"/>
        <v>4.7873909182328633E-6</v>
      </c>
      <c r="AG42">
        <f t="shared" si="16"/>
        <v>-1.0265575891527036E-5</v>
      </c>
      <c r="AH42">
        <f t="shared" si="17"/>
        <v>-3.1246966579441451E-5</v>
      </c>
    </row>
    <row r="43" spans="1:34" x14ac:dyDescent="0.2">
      <c r="A43" s="3">
        <v>199306</v>
      </c>
      <c r="B43">
        <v>1.33362401842655E-2</v>
      </c>
      <c r="C43">
        <v>2.5194697942982876E-3</v>
      </c>
      <c r="D43">
        <v>2.304987316772672E-3</v>
      </c>
      <c r="E43">
        <v>1.7569546904368221E-3</v>
      </c>
      <c r="F43">
        <v>1.293633359794864E-3</v>
      </c>
      <c r="H43">
        <f t="shared" si="2"/>
        <v>1.0816770389967211E-2</v>
      </c>
      <c r="I43">
        <f t="shared" si="3"/>
        <v>1.1031252867492828E-2</v>
      </c>
      <c r="J43">
        <f t="shared" si="4"/>
        <v>1.1579285493828678E-2</v>
      </c>
      <c r="K43">
        <f t="shared" si="5"/>
        <v>1.2042606824470635E-2</v>
      </c>
      <c r="M43">
        <f t="shared" si="6"/>
        <v>-2.1448247752561649E-4</v>
      </c>
      <c r="N43">
        <f t="shared" si="7"/>
        <v>-7.6251510386146637E-4</v>
      </c>
      <c r="O43">
        <f t="shared" si="8"/>
        <v>-1.2258364345034238E-3</v>
      </c>
      <c r="Q43">
        <f t="shared" si="9"/>
        <v>2.1448247752561649E-4</v>
      </c>
      <c r="R43">
        <f t="shared" si="10"/>
        <v>-5.4803262633584988E-4</v>
      </c>
      <c r="S43">
        <f t="shared" si="11"/>
        <v>-1.0113539569778073E-3</v>
      </c>
      <c r="AB43">
        <f t="shared" si="12"/>
        <v>-4.6860181572973232E-6</v>
      </c>
      <c r="AC43">
        <f t="shared" si="13"/>
        <v>-1.7077330878319819E-5</v>
      </c>
      <c r="AD43">
        <f t="shared" si="14"/>
        <v>-2.8021857459515305E-5</v>
      </c>
      <c r="AF43">
        <f t="shared" si="15"/>
        <v>4.6860181572973232E-6</v>
      </c>
      <c r="AG43">
        <f t="shared" si="16"/>
        <v>-1.2391312721022496E-5</v>
      </c>
      <c r="AH43">
        <f t="shared" si="17"/>
        <v>-2.3335839302217982E-5</v>
      </c>
    </row>
    <row r="44" spans="1:34" x14ac:dyDescent="0.2">
      <c r="A44" s="3">
        <v>199307</v>
      </c>
      <c r="B44">
        <v>1.3189449986576989E-2</v>
      </c>
      <c r="C44">
        <v>2.5351712146500748E-3</v>
      </c>
      <c r="D44">
        <v>2.3257758486109389E-3</v>
      </c>
      <c r="E44">
        <v>1.67964996723486E-3</v>
      </c>
      <c r="F44">
        <v>1.750663272389402E-3</v>
      </c>
      <c r="H44">
        <f t="shared" si="2"/>
        <v>1.0654278771926914E-2</v>
      </c>
      <c r="I44">
        <f t="shared" si="3"/>
        <v>1.086367413796605E-2</v>
      </c>
      <c r="J44">
        <f t="shared" si="4"/>
        <v>1.1509800019342129E-2</v>
      </c>
      <c r="K44">
        <f t="shared" si="5"/>
        <v>1.1438786714187587E-2</v>
      </c>
      <c r="M44">
        <f t="shared" si="6"/>
        <v>-2.0939536603913587E-4</v>
      </c>
      <c r="N44">
        <f t="shared" si="7"/>
        <v>-8.5552124741521476E-4</v>
      </c>
      <c r="O44">
        <f t="shared" si="8"/>
        <v>-7.8450794226067253E-4</v>
      </c>
      <c r="Q44">
        <f t="shared" si="9"/>
        <v>2.0939536603913587E-4</v>
      </c>
      <c r="R44">
        <f t="shared" si="10"/>
        <v>-6.4612588137607889E-4</v>
      </c>
      <c r="S44">
        <f t="shared" si="11"/>
        <v>-5.7511257622153665E-4</v>
      </c>
      <c r="AB44">
        <f t="shared" si="12"/>
        <v>-4.5057596259799279E-6</v>
      </c>
      <c r="AC44">
        <f t="shared" si="13"/>
        <v>-1.8961840335315598E-5</v>
      </c>
      <c r="AD44">
        <f t="shared" si="14"/>
        <v>-1.7332185342741984E-5</v>
      </c>
      <c r="AF44">
        <f t="shared" si="15"/>
        <v>4.5057596259799279E-6</v>
      </c>
      <c r="AG44">
        <f t="shared" si="16"/>
        <v>-1.445608070933567E-5</v>
      </c>
      <c r="AH44">
        <f t="shared" si="17"/>
        <v>-1.2826425716762056E-5</v>
      </c>
    </row>
    <row r="45" spans="1:34" x14ac:dyDescent="0.2">
      <c r="A45" s="3">
        <v>199308</v>
      </c>
      <c r="B45">
        <v>9.9223444833030916E-3</v>
      </c>
      <c r="C45">
        <v>2.5464711976125086E-3</v>
      </c>
      <c r="D45">
        <v>2.370895388846416E-3</v>
      </c>
      <c r="E45">
        <v>1.718783918471464E-3</v>
      </c>
      <c r="F45">
        <v>4.9459278014943407E-4</v>
      </c>
      <c r="H45">
        <f t="shared" si="2"/>
        <v>7.375873285690583E-3</v>
      </c>
      <c r="I45">
        <f t="shared" si="3"/>
        <v>7.5514490944566751E-3</v>
      </c>
      <c r="J45">
        <f t="shared" si="4"/>
        <v>8.203560564831628E-3</v>
      </c>
      <c r="K45">
        <f t="shared" si="5"/>
        <v>9.4277517031536584E-3</v>
      </c>
      <c r="M45">
        <f t="shared" si="6"/>
        <v>-1.7557580876609215E-4</v>
      </c>
      <c r="N45">
        <f t="shared" si="7"/>
        <v>-8.2768727914104504E-4</v>
      </c>
      <c r="O45">
        <f t="shared" si="8"/>
        <v>-2.0518784174630754E-3</v>
      </c>
      <c r="Q45">
        <f t="shared" si="9"/>
        <v>1.7557580876609215E-4</v>
      </c>
      <c r="R45">
        <f t="shared" si="10"/>
        <v>-6.5211147037495289E-4</v>
      </c>
      <c r="S45">
        <f t="shared" si="11"/>
        <v>-1.8763026086969833E-3</v>
      </c>
      <c r="AB45">
        <f t="shared" si="12"/>
        <v>-2.6208766996065459E-6</v>
      </c>
      <c r="AC45">
        <f t="shared" si="13"/>
        <v>-1.289489921429662E-5</v>
      </c>
      <c r="AD45">
        <f t="shared" si="14"/>
        <v>-3.4478995449752709E-5</v>
      </c>
      <c r="AF45">
        <f t="shared" si="15"/>
        <v>2.6208766996065459E-6</v>
      </c>
      <c r="AG45">
        <f t="shared" si="16"/>
        <v>-1.0274022514690074E-5</v>
      </c>
      <c r="AH45">
        <f t="shared" si="17"/>
        <v>-3.1858118750146163E-5</v>
      </c>
    </row>
    <row r="46" spans="1:34" x14ac:dyDescent="0.2">
      <c r="A46" s="3">
        <v>199309</v>
      </c>
      <c r="B46">
        <v>1.10872204164606E-2</v>
      </c>
      <c r="C46">
        <v>2.5577711805749425E-3</v>
      </c>
      <c r="D46">
        <v>2.355471832291419E-3</v>
      </c>
      <c r="E46">
        <v>1.675146159565118E-3</v>
      </c>
      <c r="F46">
        <v>3.7499006961193559E-4</v>
      </c>
      <c r="H46">
        <f t="shared" si="2"/>
        <v>8.5294492358856579E-3</v>
      </c>
      <c r="I46">
        <f t="shared" si="3"/>
        <v>8.731748584169181E-3</v>
      </c>
      <c r="J46">
        <f t="shared" si="4"/>
        <v>9.4120742568954818E-3</v>
      </c>
      <c r="K46">
        <f t="shared" si="5"/>
        <v>1.0712230346848664E-2</v>
      </c>
      <c r="M46">
        <f t="shared" si="6"/>
        <v>-2.0229934828352308E-4</v>
      </c>
      <c r="N46">
        <f t="shared" si="7"/>
        <v>-8.8262502100982382E-4</v>
      </c>
      <c r="O46">
        <f t="shared" si="8"/>
        <v>-2.1827811109630061E-3</v>
      </c>
      <c r="Q46">
        <f t="shared" si="9"/>
        <v>2.0229934828352308E-4</v>
      </c>
      <c r="R46">
        <f t="shared" si="10"/>
        <v>-6.8032567272630073E-4</v>
      </c>
      <c r="S46">
        <f t="shared" si="11"/>
        <v>-1.980481762679483E-3</v>
      </c>
      <c r="AB46">
        <f t="shared" si="12"/>
        <v>-3.491929069590071E-6</v>
      </c>
      <c r="AC46">
        <f t="shared" si="13"/>
        <v>-1.5835637549764203E-5</v>
      </c>
      <c r="AD46">
        <f t="shared" si="14"/>
        <v>-4.2000374736395022E-5</v>
      </c>
      <c r="AF46">
        <f t="shared" si="15"/>
        <v>3.491929069590071E-6</v>
      </c>
      <c r="AG46">
        <f t="shared" si="16"/>
        <v>-1.2343708480174132E-5</v>
      </c>
      <c r="AH46">
        <f t="shared" si="17"/>
        <v>-3.8508445666804951E-5</v>
      </c>
    </row>
    <row r="47" spans="1:34" x14ac:dyDescent="0.2">
      <c r="A47" s="3">
        <v>199310</v>
      </c>
      <c r="B47">
        <v>1.2014979569924479E-2</v>
      </c>
      <c r="C47">
        <v>2.6346739862164997E-3</v>
      </c>
      <c r="D47">
        <v>2.2631050089232112E-3</v>
      </c>
      <c r="E47">
        <v>1.6788607678014471E-3</v>
      </c>
      <c r="F47">
        <v>-1.9826085612576611E-4</v>
      </c>
      <c r="H47">
        <f t="shared" si="2"/>
        <v>9.3803055837079798E-3</v>
      </c>
      <c r="I47">
        <f t="shared" si="3"/>
        <v>9.7518745610012687E-3</v>
      </c>
      <c r="J47">
        <f t="shared" si="4"/>
        <v>1.0336118802123033E-2</v>
      </c>
      <c r="K47">
        <f t="shared" si="5"/>
        <v>1.2213240426050246E-2</v>
      </c>
      <c r="M47">
        <f t="shared" si="6"/>
        <v>-3.715689772932889E-4</v>
      </c>
      <c r="N47">
        <f t="shared" si="7"/>
        <v>-9.5581321841505321E-4</v>
      </c>
      <c r="O47">
        <f t="shared" si="8"/>
        <v>-2.8329348423422659E-3</v>
      </c>
      <c r="Q47">
        <f t="shared" si="9"/>
        <v>3.715689772932889E-4</v>
      </c>
      <c r="R47">
        <f t="shared" si="10"/>
        <v>-5.842442411217643E-4</v>
      </c>
      <c r="S47">
        <f t="shared" si="11"/>
        <v>-2.461365865048977E-3</v>
      </c>
      <c r="AB47">
        <f t="shared" si="12"/>
        <v>-7.1089246097605818E-6</v>
      </c>
      <c r="AC47">
        <f t="shared" si="13"/>
        <v>-1.884521904785818E-5</v>
      </c>
      <c r="AD47">
        <f t="shared" si="14"/>
        <v>-6.1173108860764877E-5</v>
      </c>
      <c r="AF47">
        <f t="shared" si="15"/>
        <v>7.1089246097605818E-6</v>
      </c>
      <c r="AG47">
        <f t="shared" si="16"/>
        <v>-1.1736294438097599E-5</v>
      </c>
      <c r="AH47">
        <f t="shared" si="17"/>
        <v>-5.4064184251004295E-5</v>
      </c>
    </row>
    <row r="48" spans="1:34" x14ac:dyDescent="0.2">
      <c r="A48" s="3">
        <v>199311</v>
      </c>
      <c r="B48">
        <v>1.3109902216549389E-2</v>
      </c>
      <c r="C48">
        <v>2.7115767918580568E-3</v>
      </c>
      <c r="D48">
        <v>2.3000826478487891E-3</v>
      </c>
      <c r="E48">
        <v>1.664268448791404E-3</v>
      </c>
      <c r="F48">
        <v>3.6332542101060649E-4</v>
      </c>
      <c r="H48">
        <f t="shared" si="2"/>
        <v>1.0398325424691332E-2</v>
      </c>
      <c r="I48">
        <f t="shared" si="3"/>
        <v>1.0809819568700601E-2</v>
      </c>
      <c r="J48">
        <f t="shared" si="4"/>
        <v>1.1445633767757986E-2</v>
      </c>
      <c r="K48">
        <f t="shared" si="5"/>
        <v>1.2746576795538783E-2</v>
      </c>
      <c r="M48">
        <f t="shared" si="6"/>
        <v>-4.1149414400926815E-4</v>
      </c>
      <c r="N48">
        <f t="shared" si="7"/>
        <v>-1.0473083430666535E-3</v>
      </c>
      <c r="O48">
        <f t="shared" si="8"/>
        <v>-2.3482513708474508E-3</v>
      </c>
      <c r="Q48">
        <f t="shared" si="9"/>
        <v>4.1149414400926815E-4</v>
      </c>
      <c r="R48">
        <f t="shared" si="10"/>
        <v>-6.3581419905738533E-4</v>
      </c>
      <c r="S48">
        <f t="shared" si="11"/>
        <v>-1.9367572268381827E-3</v>
      </c>
      <c r="AB48">
        <f t="shared" si="12"/>
        <v>-8.7270274700802601E-6</v>
      </c>
      <c r="AC48">
        <f t="shared" si="13"/>
        <v>-2.2877360707859691E-5</v>
      </c>
      <c r="AD48">
        <f t="shared" si="14"/>
        <v>-5.4350048366785586E-5</v>
      </c>
      <c r="AF48">
        <f t="shared" si="15"/>
        <v>8.7270274700802601E-6</v>
      </c>
      <c r="AG48">
        <f t="shared" si="16"/>
        <v>-1.415033323777943E-5</v>
      </c>
      <c r="AH48">
        <f t="shared" si="17"/>
        <v>-4.5623020896705326E-5</v>
      </c>
    </row>
    <row r="49" spans="1:34" x14ac:dyDescent="0.2">
      <c r="A49" s="3">
        <v>199312</v>
      </c>
      <c r="B49">
        <v>1.385132156712483E-2</v>
      </c>
      <c r="C49">
        <v>2.7355320313473628E-3</v>
      </c>
      <c r="D49">
        <v>2.2129470568593291E-3</v>
      </c>
      <c r="E49">
        <v>1.720615469976791E-3</v>
      </c>
      <c r="F49">
        <v>5.088659398662733E-4</v>
      </c>
      <c r="H49">
        <f t="shared" si="2"/>
        <v>1.1115789535777467E-2</v>
      </c>
      <c r="I49">
        <f t="shared" si="3"/>
        <v>1.16383745102655E-2</v>
      </c>
      <c r="J49">
        <f t="shared" si="4"/>
        <v>1.2130706097148038E-2</v>
      </c>
      <c r="K49">
        <f t="shared" si="5"/>
        <v>1.3342455627258555E-2</v>
      </c>
      <c r="M49">
        <f t="shared" si="6"/>
        <v>-5.2258497448803322E-4</v>
      </c>
      <c r="N49">
        <f t="shared" si="7"/>
        <v>-1.0149165613705709E-3</v>
      </c>
      <c r="O49">
        <f t="shared" si="8"/>
        <v>-2.2266660914810887E-3</v>
      </c>
      <c r="Q49">
        <f t="shared" si="9"/>
        <v>5.2258497448803322E-4</v>
      </c>
      <c r="R49">
        <f t="shared" si="10"/>
        <v>-4.9233158688253773E-4</v>
      </c>
      <c r="S49">
        <f t="shared" si="11"/>
        <v>-1.7040811169930555E-3</v>
      </c>
      <c r="AB49">
        <f t="shared" si="12"/>
        <v>-1.1890984237497869E-5</v>
      </c>
      <c r="AC49">
        <f t="shared" si="13"/>
        <v>-2.3593253411684733E-5</v>
      </c>
      <c r="AD49">
        <f t="shared" si="14"/>
        <v>-5.4460345161663645E-5</v>
      </c>
      <c r="AF49">
        <f t="shared" si="15"/>
        <v>1.1890984237497869E-5</v>
      </c>
      <c r="AG49">
        <f t="shared" si="16"/>
        <v>-1.1702269174186864E-5</v>
      </c>
      <c r="AH49">
        <f t="shared" si="17"/>
        <v>-4.2569360924165777E-5</v>
      </c>
    </row>
    <row r="50" spans="1:34" x14ac:dyDescent="0.2">
      <c r="A50" s="3">
        <v>199401</v>
      </c>
      <c r="B50">
        <v>1.397693662394551E-2</v>
      </c>
      <c r="C50">
        <v>2.7594872708366688E-3</v>
      </c>
      <c r="D50">
        <v>2.332393612218609E-3</v>
      </c>
      <c r="E50">
        <v>1.7986427499475321E-3</v>
      </c>
      <c r="F50">
        <v>5.704970200097753E-4</v>
      </c>
      <c r="H50">
        <f t="shared" si="2"/>
        <v>1.1217449353108842E-2</v>
      </c>
      <c r="I50">
        <f t="shared" si="3"/>
        <v>1.1644543011726901E-2</v>
      </c>
      <c r="J50">
        <f t="shared" si="4"/>
        <v>1.2178293873997978E-2</v>
      </c>
      <c r="K50">
        <f t="shared" si="5"/>
        <v>1.3406439603935736E-2</v>
      </c>
      <c r="M50">
        <f t="shared" si="6"/>
        <v>-4.2709365861805931E-4</v>
      </c>
      <c r="N50">
        <f t="shared" si="7"/>
        <v>-9.6084452088913627E-4</v>
      </c>
      <c r="O50">
        <f t="shared" si="8"/>
        <v>-2.188990250826894E-3</v>
      </c>
      <c r="Q50">
        <f t="shared" si="9"/>
        <v>4.2709365861805931E-4</v>
      </c>
      <c r="R50">
        <f t="shared" si="10"/>
        <v>-5.3375086227107696E-4</v>
      </c>
      <c r="S50">
        <f t="shared" si="11"/>
        <v>-1.7618965922088347E-3</v>
      </c>
      <c r="AB50">
        <f t="shared" si="12"/>
        <v>-9.7642119623958198E-6</v>
      </c>
      <c r="AC50">
        <f t="shared" si="13"/>
        <v>-2.2479671691894704E-5</v>
      </c>
      <c r="AD50">
        <f t="shared" si="14"/>
        <v>-5.3901452864414586E-5</v>
      </c>
      <c r="AF50">
        <f t="shared" si="15"/>
        <v>9.7642119623958198E-6</v>
      </c>
      <c r="AG50">
        <f t="shared" si="16"/>
        <v>-1.2715459729498884E-5</v>
      </c>
      <c r="AH50">
        <f t="shared" si="17"/>
        <v>-4.4137240902018766E-5</v>
      </c>
    </row>
    <row r="51" spans="1:34" x14ac:dyDescent="0.2">
      <c r="A51" s="3">
        <v>199402</v>
      </c>
      <c r="B51">
        <v>1.3843077658151889E-2</v>
      </c>
      <c r="C51">
        <v>2.7700656809281129E-3</v>
      </c>
      <c r="D51">
        <v>2.3289497714672229E-3</v>
      </c>
      <c r="E51">
        <v>1.716939146140857E-3</v>
      </c>
      <c r="F51">
        <v>1.732612705087531E-3</v>
      </c>
      <c r="H51">
        <f t="shared" si="2"/>
        <v>1.1073011977223777E-2</v>
      </c>
      <c r="I51">
        <f t="shared" si="3"/>
        <v>1.1514127886684666E-2</v>
      </c>
      <c r="J51">
        <f t="shared" si="4"/>
        <v>1.2126138512011032E-2</v>
      </c>
      <c r="K51">
        <f t="shared" si="5"/>
        <v>1.2110464953064358E-2</v>
      </c>
      <c r="M51">
        <f t="shared" si="6"/>
        <v>-4.4111590946088915E-4</v>
      </c>
      <c r="N51">
        <f t="shared" si="7"/>
        <v>-1.0531265347872559E-3</v>
      </c>
      <c r="O51">
        <f t="shared" si="8"/>
        <v>-1.0374529758405814E-3</v>
      </c>
      <c r="Q51">
        <f t="shared" si="9"/>
        <v>4.4111590946088915E-4</v>
      </c>
      <c r="R51">
        <f t="shared" si="10"/>
        <v>-6.1201062532636671E-4</v>
      </c>
      <c r="S51">
        <f t="shared" si="11"/>
        <v>-5.9633706637969228E-4</v>
      </c>
      <c r="AB51">
        <f t="shared" si="12"/>
        <v>-9.9635467431882525E-6</v>
      </c>
      <c r="AC51">
        <f t="shared" si="13"/>
        <v>-2.4431640964735901E-5</v>
      </c>
      <c r="AD51">
        <f t="shared" si="14"/>
        <v>-2.4051767131658873E-5</v>
      </c>
      <c r="AF51">
        <f t="shared" si="15"/>
        <v>9.9635467431882525E-6</v>
      </c>
      <c r="AG51">
        <f t="shared" si="16"/>
        <v>-1.4468094221547649E-5</v>
      </c>
      <c r="AH51">
        <f t="shared" si="17"/>
        <v>-1.4088220388470621E-5</v>
      </c>
    </row>
    <row r="52" spans="1:34" x14ac:dyDescent="0.2">
      <c r="A52" s="3">
        <v>199403</v>
      </c>
      <c r="B52">
        <v>1.524904602474204E-2</v>
      </c>
      <c r="C52">
        <v>2.780644091019557E-3</v>
      </c>
      <c r="D52">
        <v>2.41711381324083E-3</v>
      </c>
      <c r="E52">
        <v>2.0742703796756742E-3</v>
      </c>
      <c r="F52">
        <v>1.332989689533612E-3</v>
      </c>
      <c r="H52">
        <f t="shared" si="2"/>
        <v>1.2468401933722483E-2</v>
      </c>
      <c r="I52">
        <f t="shared" si="3"/>
        <v>1.283193221150121E-2</v>
      </c>
      <c r="J52">
        <f t="shared" si="4"/>
        <v>1.3174775645066366E-2</v>
      </c>
      <c r="K52">
        <f t="shared" si="5"/>
        <v>1.3916056335208428E-2</v>
      </c>
      <c r="M52">
        <f t="shared" si="6"/>
        <v>-3.6353027777872617E-4</v>
      </c>
      <c r="N52">
        <f t="shared" si="7"/>
        <v>-7.0637371134388283E-4</v>
      </c>
      <c r="O52">
        <f t="shared" si="8"/>
        <v>-1.4476544014859448E-3</v>
      </c>
      <c r="Q52">
        <f t="shared" si="9"/>
        <v>3.6353027777872617E-4</v>
      </c>
      <c r="R52">
        <f t="shared" si="10"/>
        <v>-3.4284343356515666E-4</v>
      </c>
      <c r="S52">
        <f t="shared" si="11"/>
        <v>-1.0841241237072186E-3</v>
      </c>
      <c r="AB52">
        <f t="shared" si="12"/>
        <v>-9.1974374997077536E-6</v>
      </c>
      <c r="AC52">
        <f t="shared" si="13"/>
        <v>-1.8113666516979325E-5</v>
      </c>
      <c r="AD52">
        <f t="shared" si="14"/>
        <v>-3.8195577143840053E-5</v>
      </c>
      <c r="AF52">
        <f t="shared" si="15"/>
        <v>9.1974374997077536E-6</v>
      </c>
      <c r="AG52">
        <f t="shared" si="16"/>
        <v>-8.9162290172715715E-6</v>
      </c>
      <c r="AH52">
        <f t="shared" si="17"/>
        <v>-2.8998139644132299E-5</v>
      </c>
    </row>
    <row r="53" spans="1:34" x14ac:dyDescent="0.2">
      <c r="A53" s="3">
        <v>199404</v>
      </c>
      <c r="B53">
        <v>1.566281801584448E-2</v>
      </c>
      <c r="C53">
        <v>2.7824056463483108E-3</v>
      </c>
      <c r="D53">
        <v>2.4450657216540648E-3</v>
      </c>
      <c r="E53">
        <v>8.3013618483873566E-4</v>
      </c>
      <c r="F53">
        <v>-5.0984109507182229E-4</v>
      </c>
      <c r="H53">
        <f t="shared" si="2"/>
        <v>1.2880412369496171E-2</v>
      </c>
      <c r="I53">
        <f t="shared" si="3"/>
        <v>1.3217752294190416E-2</v>
      </c>
      <c r="J53">
        <f t="shared" si="4"/>
        <v>1.4832681831005745E-2</v>
      </c>
      <c r="K53">
        <f t="shared" si="5"/>
        <v>1.6172659110916303E-2</v>
      </c>
      <c r="M53">
        <f t="shared" si="6"/>
        <v>-3.3733992469424552E-4</v>
      </c>
      <c r="N53">
        <f t="shared" si="7"/>
        <v>-1.9522694615095749E-3</v>
      </c>
      <c r="O53">
        <f t="shared" si="8"/>
        <v>-3.2922467414201323E-3</v>
      </c>
      <c r="Q53">
        <f t="shared" si="9"/>
        <v>3.3733992469424552E-4</v>
      </c>
      <c r="R53">
        <f t="shared" si="10"/>
        <v>-1.6149295368153294E-3</v>
      </c>
      <c r="S53">
        <f t="shared" si="11"/>
        <v>-2.9549068167258868E-3</v>
      </c>
      <c r="AB53">
        <f t="shared" si="12"/>
        <v>-8.8039529023060427E-6</v>
      </c>
      <c r="AC53">
        <f t="shared" si="13"/>
        <v>-5.4103427491577978E-5</v>
      </c>
      <c r="AD53">
        <f t="shared" si="14"/>
        <v>-9.5649879909634147E-5</v>
      </c>
      <c r="AF53">
        <f t="shared" si="15"/>
        <v>8.8039529023060427E-6</v>
      </c>
      <c r="AG53">
        <f t="shared" si="16"/>
        <v>-4.5299474589271935E-5</v>
      </c>
      <c r="AH53">
        <f t="shared" si="17"/>
        <v>-8.6845927007328104E-5</v>
      </c>
    </row>
    <row r="54" spans="1:34" x14ac:dyDescent="0.2">
      <c r="A54" s="3">
        <v>199405</v>
      </c>
      <c r="B54">
        <v>1.4945304886097769E-2</v>
      </c>
      <c r="C54">
        <v>2.7841672016770645E-3</v>
      </c>
      <c r="D54">
        <v>2.480133168183771E-3</v>
      </c>
      <c r="E54">
        <v>4.35437639596151E-4</v>
      </c>
      <c r="F54">
        <v>-9.1345237562997063E-4</v>
      </c>
      <c r="H54">
        <f t="shared" si="2"/>
        <v>1.2161137684420705E-2</v>
      </c>
      <c r="I54">
        <f t="shared" si="3"/>
        <v>1.2465171717913998E-2</v>
      </c>
      <c r="J54">
        <f t="shared" si="4"/>
        <v>1.4509867246501619E-2</v>
      </c>
      <c r="K54">
        <f t="shared" si="5"/>
        <v>1.5858757261727741E-2</v>
      </c>
      <c r="M54">
        <f t="shared" si="6"/>
        <v>-3.0403403349329311E-4</v>
      </c>
      <c r="N54">
        <f t="shared" si="7"/>
        <v>-2.3487295620809139E-3</v>
      </c>
      <c r="O54">
        <f t="shared" si="8"/>
        <v>-3.6976195773070365E-3</v>
      </c>
      <c r="Q54">
        <f t="shared" si="9"/>
        <v>3.0403403349329311E-4</v>
      </c>
      <c r="R54">
        <f t="shared" si="10"/>
        <v>-2.0446955285876207E-3</v>
      </c>
      <c r="S54">
        <f t="shared" si="11"/>
        <v>-3.3935855438137433E-3</v>
      </c>
      <c r="AB54">
        <f t="shared" si="12"/>
        <v>-7.4872361776456148E-6</v>
      </c>
      <c r="AC54">
        <f t="shared" si="13"/>
        <v>-6.2642977731663089E-5</v>
      </c>
      <c r="AD54">
        <f t="shared" si="14"/>
        <v>-1.0360691210696497E-4</v>
      </c>
      <c r="AF54">
        <f t="shared" si="15"/>
        <v>7.4872361776456148E-6</v>
      </c>
      <c r="AG54">
        <f t="shared" si="16"/>
        <v>-5.5155741554017474E-5</v>
      </c>
      <c r="AH54">
        <f t="shared" si="17"/>
        <v>-9.6119675929319358E-5</v>
      </c>
    </row>
    <row r="55" spans="1:34" x14ac:dyDescent="0.2">
      <c r="A55" s="3">
        <v>199406</v>
      </c>
      <c r="B55">
        <v>1.6281734527979999E-2</v>
      </c>
      <c r="C55">
        <v>2.8649574592455491E-3</v>
      </c>
      <c r="D55">
        <v>2.52111394355345E-3</v>
      </c>
      <c r="E55">
        <v>4.018027540761E-4</v>
      </c>
      <c r="F55">
        <v>1.2392163668465701E-3</v>
      </c>
      <c r="H55">
        <f t="shared" si="2"/>
        <v>1.341677706873445E-2</v>
      </c>
      <c r="I55">
        <f t="shared" si="3"/>
        <v>1.376062058442655E-2</v>
      </c>
      <c r="J55">
        <f t="shared" si="4"/>
        <v>1.5879931773903899E-2</v>
      </c>
      <c r="K55">
        <f t="shared" si="5"/>
        <v>1.5042518161133429E-2</v>
      </c>
      <c r="M55">
        <f t="shared" si="6"/>
        <v>-3.4384351569210006E-4</v>
      </c>
      <c r="N55">
        <f t="shared" si="7"/>
        <v>-2.4631547051694493E-3</v>
      </c>
      <c r="O55">
        <f t="shared" si="8"/>
        <v>-1.6257410923989791E-3</v>
      </c>
      <c r="Q55">
        <f t="shared" si="9"/>
        <v>3.4384351569210006E-4</v>
      </c>
      <c r="R55">
        <f t="shared" si="10"/>
        <v>-2.1193111894773492E-3</v>
      </c>
      <c r="S55">
        <f t="shared" si="11"/>
        <v>-1.281897576706879E-3</v>
      </c>
      <c r="AB55">
        <f t="shared" si="12"/>
        <v>-9.344771956425104E-6</v>
      </c>
      <c r="AC55">
        <f t="shared" si="13"/>
        <v>-7.216232623172408E-5</v>
      </c>
      <c r="AD55">
        <f t="shared" si="14"/>
        <v>-4.6267445715910451E-5</v>
      </c>
      <c r="AF55">
        <f t="shared" si="15"/>
        <v>9.344771956425104E-6</v>
      </c>
      <c r="AG55">
        <f t="shared" si="16"/>
        <v>-6.2817554275298976E-5</v>
      </c>
      <c r="AH55">
        <f t="shared" si="17"/>
        <v>-3.6922673759485347E-5</v>
      </c>
    </row>
    <row r="56" spans="1:34" x14ac:dyDescent="0.2">
      <c r="A56" s="3">
        <v>199407</v>
      </c>
      <c r="B56">
        <v>1.522089229308486E-2</v>
      </c>
      <c r="C56">
        <v>2.9457477168140338E-3</v>
      </c>
      <c r="D56">
        <v>2.5211698531479392E-3</v>
      </c>
      <c r="E56">
        <v>3.7299568927235652E-4</v>
      </c>
      <c r="F56">
        <v>2.563598488370001E-4</v>
      </c>
      <c r="H56">
        <f t="shared" si="2"/>
        <v>1.2275144576270826E-2</v>
      </c>
      <c r="I56">
        <f t="shared" si="3"/>
        <v>1.269972243993692E-2</v>
      </c>
      <c r="J56">
        <f t="shared" si="4"/>
        <v>1.4847896603812503E-2</v>
      </c>
      <c r="K56">
        <f t="shared" si="5"/>
        <v>1.496453244424786E-2</v>
      </c>
      <c r="M56">
        <f t="shared" si="6"/>
        <v>-4.2457786366609414E-4</v>
      </c>
      <c r="N56">
        <f t="shared" si="7"/>
        <v>-2.5727520275416766E-3</v>
      </c>
      <c r="O56">
        <f t="shared" si="8"/>
        <v>-2.6893878679770337E-3</v>
      </c>
      <c r="Q56">
        <f t="shared" si="9"/>
        <v>4.2457786366609414E-4</v>
      </c>
      <c r="R56">
        <f t="shared" si="10"/>
        <v>-2.1481741638755825E-3</v>
      </c>
      <c r="S56">
        <f t="shared" si="11"/>
        <v>-2.2648100043109395E-3</v>
      </c>
      <c r="AB56">
        <f t="shared" si="12"/>
        <v>-1.0603775683086291E-5</v>
      </c>
      <c r="AC56">
        <f t="shared" si="13"/>
        <v>-6.9780859189155775E-5</v>
      </c>
      <c r="AD56">
        <f t="shared" si="14"/>
        <v>-7.3258056906595737E-5</v>
      </c>
      <c r="AF56">
        <f t="shared" si="15"/>
        <v>1.0603775683086291E-5</v>
      </c>
      <c r="AG56">
        <f t="shared" si="16"/>
        <v>-5.9177083506069484E-5</v>
      </c>
      <c r="AH56">
        <f t="shared" si="17"/>
        <v>-6.2654281223509446E-5</v>
      </c>
    </row>
    <row r="57" spans="1:34" x14ac:dyDescent="0.2">
      <c r="A57" s="3">
        <v>199408</v>
      </c>
      <c r="B57">
        <v>1.4421712290243281E-2</v>
      </c>
      <c r="C57">
        <v>2.9805148477196177E-3</v>
      </c>
      <c r="D57">
        <v>2.6711962015111058E-3</v>
      </c>
      <c r="E57">
        <v>1.57445902301883E-3</v>
      </c>
      <c r="F57">
        <v>1.0267063654055769E-3</v>
      </c>
      <c r="H57">
        <f t="shared" si="2"/>
        <v>1.1441197442523664E-2</v>
      </c>
      <c r="I57">
        <f t="shared" si="3"/>
        <v>1.1750516088732175E-2</v>
      </c>
      <c r="J57">
        <f t="shared" si="4"/>
        <v>1.284725326722445E-2</v>
      </c>
      <c r="K57">
        <f t="shared" si="5"/>
        <v>1.3395005924837704E-2</v>
      </c>
      <c r="M57">
        <f t="shared" si="6"/>
        <v>-3.0931864620851145E-4</v>
      </c>
      <c r="N57">
        <f t="shared" si="7"/>
        <v>-1.4060558247007866E-3</v>
      </c>
      <c r="O57">
        <f t="shared" si="8"/>
        <v>-1.9538084823140407E-3</v>
      </c>
      <c r="Q57">
        <f t="shared" si="9"/>
        <v>3.0931864620851145E-4</v>
      </c>
      <c r="R57">
        <f t="shared" si="10"/>
        <v>-1.0967371784922752E-3</v>
      </c>
      <c r="S57">
        <f t="shared" si="11"/>
        <v>-1.6444898361055293E-3</v>
      </c>
      <c r="AB57">
        <f t="shared" si="12"/>
        <v>-7.1736294327436859E-6</v>
      </c>
      <c r="AC57">
        <f t="shared" si="13"/>
        <v>-3.4150917593399311E-5</v>
      </c>
      <c r="AD57">
        <f t="shared" si="14"/>
        <v>-4.8525184807627183E-5</v>
      </c>
      <c r="AF57">
        <f t="shared" si="15"/>
        <v>7.1736294327436859E-6</v>
      </c>
      <c r="AG57">
        <f t="shared" si="16"/>
        <v>-2.6977288160655625E-5</v>
      </c>
      <c r="AH57">
        <f t="shared" si="17"/>
        <v>-4.1351555374883497E-5</v>
      </c>
    </row>
    <row r="58" spans="1:34" x14ac:dyDescent="0.2">
      <c r="A58" s="3">
        <v>199409</v>
      </c>
      <c r="B58">
        <v>1.439313365729436E-2</v>
      </c>
      <c r="C58">
        <v>3.0152819786252011E-3</v>
      </c>
      <c r="D58">
        <v>2.7850931322181559E-3</v>
      </c>
      <c r="E58">
        <v>2.061105653514301E-3</v>
      </c>
      <c r="F58">
        <v>2.9791575774187201E-3</v>
      </c>
      <c r="H58">
        <f t="shared" si="2"/>
        <v>1.1377851678669159E-2</v>
      </c>
      <c r="I58">
        <f t="shared" si="3"/>
        <v>1.1608040525076205E-2</v>
      </c>
      <c r="J58">
        <f t="shared" si="4"/>
        <v>1.233202800378006E-2</v>
      </c>
      <c r="K58">
        <f t="shared" si="5"/>
        <v>1.141397607987564E-2</v>
      </c>
      <c r="M58">
        <f t="shared" si="6"/>
        <v>-2.3018884640704611E-4</v>
      </c>
      <c r="N58">
        <f t="shared" si="7"/>
        <v>-9.5417632511090103E-4</v>
      </c>
      <c r="O58">
        <f t="shared" si="8"/>
        <v>-3.6124401206481457E-5</v>
      </c>
      <c r="Q58">
        <f t="shared" si="9"/>
        <v>2.3018884640704611E-4</v>
      </c>
      <c r="R58">
        <f t="shared" si="10"/>
        <v>-7.2398747870385492E-4</v>
      </c>
      <c r="S58">
        <f t="shared" si="11"/>
        <v>1.9406444520056465E-4</v>
      </c>
      <c r="AB58">
        <f t="shared" si="12"/>
        <v>-5.2910960100168455E-6</v>
      </c>
      <c r="AC58">
        <f t="shared" si="13"/>
        <v>-2.2623405864221019E-5</v>
      </c>
      <c r="AD58">
        <f t="shared" si="14"/>
        <v>-8.2334113017868598E-7</v>
      </c>
      <c r="AF58">
        <f t="shared" si="15"/>
        <v>5.2910960100168455E-6</v>
      </c>
      <c r="AG58">
        <f t="shared" si="16"/>
        <v>-1.7332309854204173E-5</v>
      </c>
      <c r="AH58">
        <f t="shared" si="17"/>
        <v>4.4677548798381596E-6</v>
      </c>
    </row>
    <row r="59" spans="1:34" x14ac:dyDescent="0.2">
      <c r="A59" s="3">
        <v>199410</v>
      </c>
      <c r="B59">
        <v>1.5068123216638149E-2</v>
      </c>
      <c r="C59">
        <v>3.0169259129868486E-3</v>
      </c>
      <c r="D59">
        <v>2.825817783898375E-3</v>
      </c>
      <c r="E59">
        <v>2.072750433567081E-3</v>
      </c>
      <c r="F59">
        <v>1.6597692864437209E-3</v>
      </c>
      <c r="H59">
        <f t="shared" si="2"/>
        <v>1.2051197303651302E-2</v>
      </c>
      <c r="I59">
        <f t="shared" si="3"/>
        <v>1.2242305432739775E-2</v>
      </c>
      <c r="J59">
        <f t="shared" si="4"/>
        <v>1.2995372783071068E-2</v>
      </c>
      <c r="K59">
        <f t="shared" si="5"/>
        <v>1.3408353930194428E-2</v>
      </c>
      <c r="M59">
        <f t="shared" si="6"/>
        <v>-1.9110812908847315E-4</v>
      </c>
      <c r="N59">
        <f t="shared" si="7"/>
        <v>-9.4417547941976626E-4</v>
      </c>
      <c r="O59">
        <f t="shared" si="8"/>
        <v>-1.3571566265431264E-3</v>
      </c>
      <c r="Q59">
        <f t="shared" si="9"/>
        <v>1.9110812908847315E-4</v>
      </c>
      <c r="R59">
        <f t="shared" si="10"/>
        <v>-7.5306735033129311E-4</v>
      </c>
      <c r="S59">
        <f t="shared" si="11"/>
        <v>-1.1660484974546532E-3</v>
      </c>
      <c r="AB59">
        <f t="shared" si="12"/>
        <v>-4.6426858569573962E-6</v>
      </c>
      <c r="AC59">
        <f t="shared" si="13"/>
        <v>-2.364835731945186E-5</v>
      </c>
      <c r="AD59">
        <f t="shared" si="14"/>
        <v>-3.4552598665827961E-5</v>
      </c>
      <c r="AF59">
        <f t="shared" si="15"/>
        <v>4.6426858569573962E-6</v>
      </c>
      <c r="AG59">
        <f t="shared" si="16"/>
        <v>-1.9005671462494464E-5</v>
      </c>
      <c r="AH59">
        <f t="shared" si="17"/>
        <v>-2.9909912808870565E-5</v>
      </c>
    </row>
    <row r="60" spans="1:34" x14ac:dyDescent="0.2">
      <c r="A60" s="3">
        <v>199411</v>
      </c>
      <c r="B60">
        <v>1.5971851468943941E-2</v>
      </c>
      <c r="C60">
        <v>3.0185698473484956E-3</v>
      </c>
      <c r="D60">
        <v>2.9286940131175868E-3</v>
      </c>
      <c r="E60">
        <v>3.0310465244664381E-3</v>
      </c>
      <c r="F60">
        <v>3.62697256309786E-3</v>
      </c>
      <c r="H60">
        <f t="shared" si="2"/>
        <v>1.2953281621595446E-2</v>
      </c>
      <c r="I60">
        <f t="shared" si="3"/>
        <v>1.3043157455826355E-2</v>
      </c>
      <c r="J60">
        <f t="shared" si="4"/>
        <v>1.2940804944477503E-2</v>
      </c>
      <c r="K60">
        <f t="shared" si="5"/>
        <v>1.2344878905846082E-2</v>
      </c>
      <c r="M60">
        <f t="shared" si="6"/>
        <v>-8.9875834230909724E-5</v>
      </c>
      <c r="N60">
        <f t="shared" si="7"/>
        <v>1.2476677117942425E-5</v>
      </c>
      <c r="O60">
        <f t="shared" si="8"/>
        <v>6.084027157493635E-4</v>
      </c>
      <c r="Q60">
        <f t="shared" si="9"/>
        <v>8.9875834230909724E-5</v>
      </c>
      <c r="R60">
        <f t="shared" si="10"/>
        <v>1.0235251134885215E-4</v>
      </c>
      <c r="S60">
        <f t="shared" si="11"/>
        <v>6.9827854998027322E-4</v>
      </c>
      <c r="AB60">
        <f t="shared" si="12"/>
        <v>-2.3364516491163263E-6</v>
      </c>
      <c r="AC60">
        <f t="shared" si="13"/>
        <v>3.2307215734893356E-7</v>
      </c>
      <c r="AD60">
        <f t="shared" si="14"/>
        <v>1.5391469568358767E-5</v>
      </c>
      <c r="AF60">
        <f t="shared" si="15"/>
        <v>2.3364516491163263E-6</v>
      </c>
      <c r="AG60">
        <f t="shared" si="16"/>
        <v>2.6595238064652598E-6</v>
      </c>
      <c r="AH60">
        <f t="shared" si="17"/>
        <v>1.7727921217475093E-5</v>
      </c>
    </row>
    <row r="61" spans="1:34" x14ac:dyDescent="0.2">
      <c r="A61" s="3">
        <v>199412</v>
      </c>
      <c r="B61">
        <v>1.6709355372475861E-2</v>
      </c>
      <c r="C61">
        <v>3.0169259129868486E-3</v>
      </c>
      <c r="D61">
        <v>2.9864611477128321E-3</v>
      </c>
      <c r="E61">
        <v>2.5660717221017621E-3</v>
      </c>
      <c r="F61">
        <v>1.7132102834784781E-3</v>
      </c>
      <c r="H61">
        <f t="shared" si="2"/>
        <v>1.3692429459489012E-2</v>
      </c>
      <c r="I61">
        <f t="shared" si="3"/>
        <v>1.3722894224763029E-2</v>
      </c>
      <c r="J61">
        <f t="shared" si="4"/>
        <v>1.41432836503741E-2</v>
      </c>
      <c r="K61">
        <f t="shared" si="5"/>
        <v>1.4996145088997383E-2</v>
      </c>
      <c r="M61">
        <f t="shared" si="6"/>
        <v>-3.0464765274016911E-5</v>
      </c>
      <c r="N61">
        <f t="shared" si="7"/>
        <v>-4.5085419088508778E-4</v>
      </c>
      <c r="O61">
        <f t="shared" si="8"/>
        <v>-1.3037156295083712E-3</v>
      </c>
      <c r="Q61">
        <f t="shared" si="9"/>
        <v>3.0464765274016911E-5</v>
      </c>
      <c r="R61">
        <f t="shared" si="10"/>
        <v>-4.2038942561107087E-4</v>
      </c>
      <c r="S61">
        <f t="shared" si="11"/>
        <v>-1.2732508642343543E-3</v>
      </c>
      <c r="AB61">
        <f t="shared" si="12"/>
        <v>-8.3520140095196091E-7</v>
      </c>
      <c r="AC61">
        <f t="shared" si="13"/>
        <v>-1.2549847911856767E-5</v>
      </c>
      <c r="AD61">
        <f t="shared" si="14"/>
        <v>-3.7401743027177793E-5</v>
      </c>
      <c r="AF61">
        <f t="shared" si="15"/>
        <v>8.3520140095196091E-7</v>
      </c>
      <c r="AG61">
        <f t="shared" si="16"/>
        <v>-1.1714646510904806E-5</v>
      </c>
      <c r="AH61">
        <f t="shared" si="17"/>
        <v>-3.6566541626225832E-5</v>
      </c>
    </row>
    <row r="62" spans="1:34" x14ac:dyDescent="0.2">
      <c r="A62" s="3">
        <v>199501</v>
      </c>
      <c r="B62">
        <v>1.545174366768419E-2</v>
      </c>
      <c r="C62">
        <v>3.0185698473484956E-3</v>
      </c>
      <c r="D62">
        <v>3.0556148208806398E-3</v>
      </c>
      <c r="E62">
        <v>2.0373437312536961E-3</v>
      </c>
      <c r="F62">
        <v>1.7175959178234799E-3</v>
      </c>
      <c r="H62">
        <f t="shared" si="2"/>
        <v>1.2433173820335694E-2</v>
      </c>
      <c r="I62">
        <f t="shared" si="3"/>
        <v>1.239612884680355E-2</v>
      </c>
      <c r="J62">
        <f t="shared" si="4"/>
        <v>1.3414399936430493E-2</v>
      </c>
      <c r="K62">
        <f t="shared" si="5"/>
        <v>1.373414774986071E-2</v>
      </c>
      <c r="M62">
        <f t="shared" si="6"/>
        <v>3.7044973532143755E-5</v>
      </c>
      <c r="N62">
        <f t="shared" si="7"/>
        <v>-9.8122611609479868E-4</v>
      </c>
      <c r="O62">
        <f t="shared" si="8"/>
        <v>-1.3009739295250164E-3</v>
      </c>
      <c r="Q62">
        <f t="shared" si="9"/>
        <v>-3.7044973532143755E-5</v>
      </c>
      <c r="R62">
        <f t="shared" si="10"/>
        <v>-1.0182710896269424E-3</v>
      </c>
      <c r="S62">
        <f t="shared" si="11"/>
        <v>-1.3380189030571601E-3</v>
      </c>
      <c r="AB62">
        <f t="shared" si="12"/>
        <v>9.1980086012577022E-7</v>
      </c>
      <c r="AC62">
        <f t="shared" si="13"/>
        <v>-2.5362314407825532E-5</v>
      </c>
      <c r="AD62">
        <f t="shared" si="14"/>
        <v>-3.404300316832312E-5</v>
      </c>
      <c r="AF62">
        <f t="shared" si="15"/>
        <v>-9.1980086012577022E-7</v>
      </c>
      <c r="AG62">
        <f t="shared" si="16"/>
        <v>-2.6282115267951302E-5</v>
      </c>
      <c r="AH62">
        <f t="shared" si="17"/>
        <v>-3.496280402844889E-5</v>
      </c>
    </row>
    <row r="63" spans="1:34" x14ac:dyDescent="0.2">
      <c r="A63" s="3">
        <v>199502</v>
      </c>
      <c r="B63">
        <v>1.4448109184863091E-2</v>
      </c>
      <c r="C63">
        <v>3.0194628555154463E-3</v>
      </c>
      <c r="D63">
        <v>3.1274244904993089E-3</v>
      </c>
      <c r="E63">
        <v>2.0233555231152422E-3</v>
      </c>
      <c r="F63">
        <v>7.473267650186272E-4</v>
      </c>
      <c r="H63">
        <f t="shared" si="2"/>
        <v>1.1428646329347644E-2</v>
      </c>
      <c r="I63">
        <f t="shared" si="3"/>
        <v>1.1320684694363783E-2</v>
      </c>
      <c r="J63">
        <f t="shared" si="4"/>
        <v>1.2424753661747848E-2</v>
      </c>
      <c r="K63">
        <f t="shared" si="5"/>
        <v>1.3700782419844463E-2</v>
      </c>
      <c r="M63">
        <f t="shared" si="6"/>
        <v>1.079616349838608E-4</v>
      </c>
      <c r="N63">
        <f t="shared" si="7"/>
        <v>-9.9610733240020413E-4</v>
      </c>
      <c r="O63">
        <f t="shared" si="8"/>
        <v>-2.2721360904968194E-3</v>
      </c>
      <c r="Q63">
        <f t="shared" si="9"/>
        <v>-1.079616349838608E-4</v>
      </c>
      <c r="R63">
        <f t="shared" si="10"/>
        <v>-1.1040689673840649E-3</v>
      </c>
      <c r="S63">
        <f t="shared" si="11"/>
        <v>-2.3800977254806802E-3</v>
      </c>
      <c r="AB63">
        <f t="shared" si="12"/>
        <v>2.4560549721089418E-6</v>
      </c>
      <c r="AC63">
        <f t="shared" si="13"/>
        <v>-2.37605466338052E-5</v>
      </c>
      <c r="AD63">
        <f t="shared" si="14"/>
        <v>-5.7097481994607732E-5</v>
      </c>
      <c r="AF63">
        <f t="shared" si="15"/>
        <v>-2.4560549721089418E-6</v>
      </c>
      <c r="AG63">
        <f t="shared" si="16"/>
        <v>-2.6216601605914141E-5</v>
      </c>
      <c r="AH63">
        <f t="shared" si="17"/>
        <v>-5.9553536966716673E-5</v>
      </c>
    </row>
    <row r="64" spans="1:34" x14ac:dyDescent="0.2">
      <c r="A64" s="3">
        <v>199503</v>
      </c>
      <c r="B64">
        <v>1.555207145844377E-2</v>
      </c>
      <c r="C64">
        <v>3.020355863682397E-3</v>
      </c>
      <c r="D64">
        <v>3.265903369776784E-3</v>
      </c>
      <c r="E64">
        <v>1.735407033923504E-3</v>
      </c>
      <c r="F64">
        <v>1.4852089726046019E-3</v>
      </c>
      <c r="H64">
        <f t="shared" si="2"/>
        <v>1.2531715594761373E-2</v>
      </c>
      <c r="I64">
        <f t="shared" si="3"/>
        <v>1.2286168088666985E-2</v>
      </c>
      <c r="J64">
        <f t="shared" si="4"/>
        <v>1.3816664424520265E-2</v>
      </c>
      <c r="K64">
        <f t="shared" si="5"/>
        <v>1.4066862485839167E-2</v>
      </c>
      <c r="M64">
        <f t="shared" si="6"/>
        <v>2.4554750609438736E-4</v>
      </c>
      <c r="N64">
        <f t="shared" si="7"/>
        <v>-1.2849488297588928E-3</v>
      </c>
      <c r="O64">
        <f t="shared" si="8"/>
        <v>-1.5351468910777943E-3</v>
      </c>
      <c r="Q64">
        <f t="shared" si="9"/>
        <v>-2.4554750609438736E-4</v>
      </c>
      <c r="R64">
        <f t="shared" si="10"/>
        <v>-1.5304963358532802E-3</v>
      </c>
      <c r="S64">
        <f t="shared" si="11"/>
        <v>-1.7806943971721816E-3</v>
      </c>
      <c r="AB64">
        <f t="shared" si="12"/>
        <v>6.0939694450064328E-6</v>
      </c>
      <c r="AC64">
        <f t="shared" si="13"/>
        <v>-3.3856320071818546E-5</v>
      </c>
      <c r="AD64">
        <f t="shared" si="14"/>
        <v>-4.0832724447523893E-5</v>
      </c>
      <c r="AF64">
        <f t="shared" si="15"/>
        <v>-6.0939694450064328E-6</v>
      </c>
      <c r="AG64">
        <f t="shared" si="16"/>
        <v>-3.9950289516824979E-5</v>
      </c>
      <c r="AH64">
        <f t="shared" si="17"/>
        <v>-4.6926693892530326E-5</v>
      </c>
    </row>
    <row r="65" spans="1:34" x14ac:dyDescent="0.2">
      <c r="A65" s="3">
        <v>199504</v>
      </c>
      <c r="B65">
        <v>1.458617107880166E-2</v>
      </c>
      <c r="C65">
        <v>3.0311415735198403E-3</v>
      </c>
      <c r="D65">
        <v>3.407987172105512E-3</v>
      </c>
      <c r="E65">
        <v>1.720616977414841E-3</v>
      </c>
      <c r="F65">
        <v>9.0680067969601684E-4</v>
      </c>
      <c r="H65">
        <f t="shared" si="2"/>
        <v>1.155502950528182E-2</v>
      </c>
      <c r="I65">
        <f t="shared" si="3"/>
        <v>1.1178183906696148E-2</v>
      </c>
      <c r="J65">
        <f t="shared" si="4"/>
        <v>1.2865554101386819E-2</v>
      </c>
      <c r="K65">
        <f t="shared" si="5"/>
        <v>1.3679370399105642E-2</v>
      </c>
      <c r="M65">
        <f t="shared" si="6"/>
        <v>3.7684559858567127E-4</v>
      </c>
      <c r="N65">
        <f t="shared" si="7"/>
        <v>-1.3105245961049991E-3</v>
      </c>
      <c r="O65">
        <f t="shared" si="8"/>
        <v>-2.1243408938238229E-3</v>
      </c>
      <c r="Q65">
        <f t="shared" si="9"/>
        <v>-3.7684559858567127E-4</v>
      </c>
      <c r="R65">
        <f t="shared" si="10"/>
        <v>-1.6873701946906704E-3</v>
      </c>
      <c r="S65">
        <f t="shared" si="11"/>
        <v>-2.5011864924094941E-3</v>
      </c>
      <c r="AB65">
        <f t="shared" si="12"/>
        <v>8.566911416012647E-6</v>
      </c>
      <c r="AC65">
        <f t="shared" si="13"/>
        <v>-3.2003775467777786E-5</v>
      </c>
      <c r="AD65">
        <f t="shared" si="14"/>
        <v>-5.3606467647994237E-5</v>
      </c>
      <c r="AF65">
        <f t="shared" si="15"/>
        <v>-8.566911416012647E-6</v>
      </c>
      <c r="AG65">
        <f t="shared" si="16"/>
        <v>-4.0570686883790433E-5</v>
      </c>
      <c r="AH65">
        <f t="shared" si="17"/>
        <v>-6.2173379064006884E-5</v>
      </c>
    </row>
    <row r="66" spans="1:34" x14ac:dyDescent="0.2">
      <c r="A66" s="3">
        <v>199505</v>
      </c>
      <c r="B66">
        <v>1.3543076263831239E-2</v>
      </c>
      <c r="C66">
        <v>3.0419272833572836E-3</v>
      </c>
      <c r="D66">
        <v>3.4483691350185659E-3</v>
      </c>
      <c r="E66">
        <v>1.825552610260462E-3</v>
      </c>
      <c r="F66">
        <v>1.1770320064485569E-3</v>
      </c>
      <c r="H66">
        <f t="shared" si="2"/>
        <v>1.0501148980473956E-2</v>
      </c>
      <c r="I66">
        <f t="shared" si="3"/>
        <v>1.0094707128812674E-2</v>
      </c>
      <c r="J66">
        <f t="shared" si="4"/>
        <v>1.1717523653570778E-2</v>
      </c>
      <c r="K66">
        <f t="shared" si="5"/>
        <v>1.2366044257382683E-2</v>
      </c>
      <c r="M66">
        <f t="shared" si="6"/>
        <v>4.0644185166128187E-4</v>
      </c>
      <c r="N66">
        <f t="shared" si="7"/>
        <v>-1.2163746730968223E-3</v>
      </c>
      <c r="O66">
        <f t="shared" si="8"/>
        <v>-1.8648952769087269E-3</v>
      </c>
      <c r="Q66">
        <f t="shared" si="9"/>
        <v>-4.0644185166128187E-4</v>
      </c>
      <c r="R66">
        <f t="shared" si="10"/>
        <v>-1.6228165247581042E-3</v>
      </c>
      <c r="S66">
        <f t="shared" si="11"/>
        <v>-2.2713371285700088E-3</v>
      </c>
      <c r="AB66">
        <f t="shared" si="12"/>
        <v>8.3710178936077838E-6</v>
      </c>
      <c r="AC66">
        <f t="shared" si="13"/>
        <v>-2.7026230661881477E-5</v>
      </c>
      <c r="AD66">
        <f t="shared" si="14"/>
        <v>-4.2644920665438032E-5</v>
      </c>
      <c r="AF66">
        <f t="shared" si="15"/>
        <v>-8.3710178936077838E-6</v>
      </c>
      <c r="AG66">
        <f t="shared" si="16"/>
        <v>-3.539724855548926E-5</v>
      </c>
      <c r="AH66">
        <f t="shared" si="17"/>
        <v>-5.1015938559045816E-5</v>
      </c>
    </row>
    <row r="67" spans="1:34" x14ac:dyDescent="0.2">
      <c r="A67" s="3">
        <v>199506</v>
      </c>
      <c r="B67">
        <v>1.3596293666276869E-2</v>
      </c>
      <c r="C67">
        <v>3.0453718838176743E-3</v>
      </c>
      <c r="D67">
        <v>3.3313417907413689E-3</v>
      </c>
      <c r="E67">
        <v>1.745562185499788E-3</v>
      </c>
      <c r="F67">
        <v>1.098220990524594E-3</v>
      </c>
      <c r="H67">
        <f t="shared" ref="H67:H130" si="18">$B67-C67</f>
        <v>1.0550921782459196E-2</v>
      </c>
      <c r="I67">
        <f t="shared" ref="I67:I130" si="19">$B67-D67</f>
        <v>1.02649518755355E-2</v>
      </c>
      <c r="J67">
        <f t="shared" ref="J67:J130" si="20">$B67-E67</f>
        <v>1.1850731480777081E-2</v>
      </c>
      <c r="K67">
        <f t="shared" ref="K67:K130" si="21">$B67-F67</f>
        <v>1.2498072675752276E-2</v>
      </c>
      <c r="M67">
        <f t="shared" ref="M67:M130" si="22">ABS(H67)-ABS(I67)</f>
        <v>2.8596990692369637E-4</v>
      </c>
      <c r="N67">
        <f t="shared" ref="N67:N130" si="23">ABS(H67)-ABS(J67)</f>
        <v>-1.2998096983178851E-3</v>
      </c>
      <c r="O67">
        <f t="shared" ref="O67:O130" si="24">ABS(H67)-ABS(K67)</f>
        <v>-1.9471508932930801E-3</v>
      </c>
      <c r="Q67">
        <f t="shared" ref="Q67:Q130" si="25">ABS(I67)-ABS(H67)</f>
        <v>-2.8596990692369637E-4</v>
      </c>
      <c r="R67">
        <f t="shared" ref="R67:R130" si="26">ABS(I67)-ABS(J67)</f>
        <v>-1.5857796052415815E-3</v>
      </c>
      <c r="S67">
        <f t="shared" ref="S67:S130" si="27">ABS(I67)-ABS(K67)</f>
        <v>-2.2331208002167764E-3</v>
      </c>
      <c r="AB67">
        <f t="shared" ref="AB67:AB130" si="28">$H67^2 - I67^2</f>
        <v>5.9527134525121702E-6</v>
      </c>
      <c r="AC67">
        <f t="shared" ref="AC67:AC130" si="29">$H67^2 - J67^2</f>
        <v>-2.9117886169909018E-5</v>
      </c>
      <c r="AD67">
        <f t="shared" ref="AD67:AD130" si="30">$H67^2 - K67^2</f>
        <v>-4.4879870148813709E-5</v>
      </c>
      <c r="AF67">
        <f t="shared" ref="AF67:AF130" si="31">I67^2-H67^2</f>
        <v>-5.9527134525121702E-6</v>
      </c>
      <c r="AG67">
        <f t="shared" ref="AG67:AG130" si="32">I67^2-J67^2</f>
        <v>-3.5070599622421189E-5</v>
      </c>
      <c r="AH67">
        <f t="shared" ref="AH67:AH130" si="33">I67^2-K67^2</f>
        <v>-5.0832583601325879E-5</v>
      </c>
    </row>
    <row r="68" spans="1:34" x14ac:dyDescent="0.2">
      <c r="A68" s="3">
        <v>199507</v>
      </c>
      <c r="B68">
        <v>1.2815878063405251E-2</v>
      </c>
      <c r="C68">
        <v>3.0488164842780649E-3</v>
      </c>
      <c r="D68">
        <v>3.360566798590447E-3</v>
      </c>
      <c r="E68">
        <v>1.9118597547384539E-3</v>
      </c>
      <c r="F68">
        <v>6.6449993574211783E-4</v>
      </c>
      <c r="H68">
        <f t="shared" si="18"/>
        <v>9.7670615791271859E-3</v>
      </c>
      <c r="I68">
        <f t="shared" si="19"/>
        <v>9.455311264814803E-3</v>
      </c>
      <c r="J68">
        <f t="shared" si="20"/>
        <v>1.0904018308666797E-2</v>
      </c>
      <c r="K68">
        <f t="shared" si="21"/>
        <v>1.2151378127663133E-2</v>
      </c>
      <c r="M68">
        <f t="shared" si="22"/>
        <v>3.1175031431238294E-4</v>
      </c>
      <c r="N68">
        <f t="shared" si="23"/>
        <v>-1.1369567295396107E-3</v>
      </c>
      <c r="O68">
        <f t="shared" si="24"/>
        <v>-2.3843165485359467E-3</v>
      </c>
      <c r="Q68">
        <f t="shared" si="25"/>
        <v>-3.1175031431238294E-4</v>
      </c>
      <c r="R68">
        <f t="shared" si="26"/>
        <v>-1.4487070438519937E-3</v>
      </c>
      <c r="S68">
        <f t="shared" si="27"/>
        <v>-2.6960668628483297E-3</v>
      </c>
      <c r="AB68">
        <f t="shared" si="28"/>
        <v>5.9925807759287253E-6</v>
      </c>
      <c r="AC68">
        <f t="shared" si="29"/>
        <v>-2.3502123385278279E-5</v>
      </c>
      <c r="AD68">
        <f t="shared" si="30"/>
        <v>-5.2260498510987554E-5</v>
      </c>
      <c r="AF68">
        <f t="shared" si="31"/>
        <v>-5.9925807759287253E-6</v>
      </c>
      <c r="AG68">
        <f t="shared" si="32"/>
        <v>-2.9494704161207004E-5</v>
      </c>
      <c r="AH68">
        <f t="shared" si="33"/>
        <v>-5.8253079286916279E-5</v>
      </c>
    </row>
    <row r="69" spans="1:34" x14ac:dyDescent="0.2">
      <c r="A69" s="3">
        <v>199508</v>
      </c>
      <c r="B69">
        <v>1.3719392481469139E-2</v>
      </c>
      <c r="C69">
        <v>3.0500313280855521E-3</v>
      </c>
      <c r="D69">
        <v>3.3709018073688171E-3</v>
      </c>
      <c r="E69">
        <v>1.7700348369291991E-3</v>
      </c>
      <c r="F69">
        <v>1.376405552061504E-3</v>
      </c>
      <c r="H69">
        <f t="shared" si="18"/>
        <v>1.0669361153383588E-2</v>
      </c>
      <c r="I69">
        <f t="shared" si="19"/>
        <v>1.0348490674100323E-2</v>
      </c>
      <c r="J69">
        <f t="shared" si="20"/>
        <v>1.194935764453994E-2</v>
      </c>
      <c r="K69">
        <f t="shared" si="21"/>
        <v>1.2342986929407634E-2</v>
      </c>
      <c r="M69">
        <f t="shared" si="22"/>
        <v>3.2087047928326499E-4</v>
      </c>
      <c r="N69">
        <f t="shared" si="23"/>
        <v>-1.279996491156352E-3</v>
      </c>
      <c r="O69">
        <f t="shared" si="24"/>
        <v>-1.6736257760240469E-3</v>
      </c>
      <c r="Q69">
        <f t="shared" si="25"/>
        <v>-3.2087047928326499E-4</v>
      </c>
      <c r="R69">
        <f t="shared" si="26"/>
        <v>-1.600866970439617E-3</v>
      </c>
      <c r="S69">
        <f t="shared" si="27"/>
        <v>-1.9944962553073119E-3</v>
      </c>
      <c r="AB69">
        <f t="shared" si="28"/>
        <v>6.7440081893894082E-6</v>
      </c>
      <c r="AC69">
        <f t="shared" si="29"/>
        <v>-2.8951880695794315E-5</v>
      </c>
      <c r="AD69">
        <f t="shared" si="30"/>
        <v>-3.8514058918196931E-5</v>
      </c>
      <c r="AF69">
        <f t="shared" si="31"/>
        <v>-6.7440081893894082E-6</v>
      </c>
      <c r="AG69">
        <f t="shared" si="32"/>
        <v>-3.5695888885183723E-5</v>
      </c>
      <c r="AH69">
        <f t="shared" si="33"/>
        <v>-4.525806710758634E-5</v>
      </c>
    </row>
    <row r="70" spans="1:34" x14ac:dyDescent="0.2">
      <c r="A70" s="3">
        <v>199509</v>
      </c>
      <c r="B70">
        <v>1.215546237229969E-2</v>
      </c>
      <c r="C70">
        <v>3.0512461718930394E-3</v>
      </c>
      <c r="D70">
        <v>3.390030848184677E-3</v>
      </c>
      <c r="E70">
        <v>1.317326172783112E-3</v>
      </c>
      <c r="F70">
        <v>1.4315741678336579E-3</v>
      </c>
      <c r="H70">
        <f t="shared" si="18"/>
        <v>9.1042162004066514E-3</v>
      </c>
      <c r="I70">
        <f t="shared" si="19"/>
        <v>8.7654315241150124E-3</v>
      </c>
      <c r="J70">
        <f t="shared" si="20"/>
        <v>1.0838136199516579E-2</v>
      </c>
      <c r="K70">
        <f t="shared" si="21"/>
        <v>1.0723888204466032E-2</v>
      </c>
      <c r="M70">
        <f t="shared" si="22"/>
        <v>3.3878467629163897E-4</v>
      </c>
      <c r="N70">
        <f t="shared" si="23"/>
        <v>-1.7339199991099272E-3</v>
      </c>
      <c r="O70">
        <f t="shared" si="24"/>
        <v>-1.6196720040593804E-3</v>
      </c>
      <c r="Q70">
        <f t="shared" si="25"/>
        <v>-3.3878467629163897E-4</v>
      </c>
      <c r="R70">
        <f t="shared" si="26"/>
        <v>-2.0727046754015661E-3</v>
      </c>
      <c r="S70">
        <f t="shared" si="27"/>
        <v>-1.9584566803510194E-3</v>
      </c>
      <c r="AB70">
        <f t="shared" si="28"/>
        <v>6.0539628197977033E-6</v>
      </c>
      <c r="AC70">
        <f t="shared" si="29"/>
        <v>-3.4578443655524732E-5</v>
      </c>
      <c r="AD70">
        <f t="shared" si="30"/>
        <v>-3.2115025598138762E-5</v>
      </c>
      <c r="AF70">
        <f t="shared" si="31"/>
        <v>-6.0539628197977033E-6</v>
      </c>
      <c r="AG70">
        <f t="shared" si="32"/>
        <v>-4.0632406475322436E-5</v>
      </c>
      <c r="AH70">
        <f t="shared" si="33"/>
        <v>-3.8168988417936465E-5</v>
      </c>
    </row>
    <row r="71" spans="1:34" x14ac:dyDescent="0.2">
      <c r="A71" s="3">
        <v>199510</v>
      </c>
      <c r="B71">
        <v>1.215847313792395E-2</v>
      </c>
      <c r="C71">
        <v>3.0638810201690007E-3</v>
      </c>
      <c r="D71">
        <v>3.399760868222679E-3</v>
      </c>
      <c r="E71">
        <v>1.766982394072725E-3</v>
      </c>
      <c r="F71">
        <v>1.373196523195177E-3</v>
      </c>
      <c r="H71">
        <f t="shared" si="18"/>
        <v>9.0945921177549485E-3</v>
      </c>
      <c r="I71">
        <f t="shared" si="19"/>
        <v>8.7587122697012701E-3</v>
      </c>
      <c r="J71">
        <f t="shared" si="20"/>
        <v>1.0391490743851225E-2</v>
      </c>
      <c r="K71">
        <f t="shared" si="21"/>
        <v>1.0785276614728773E-2</v>
      </c>
      <c r="M71">
        <f t="shared" si="22"/>
        <v>3.3587984805367836E-4</v>
      </c>
      <c r="N71">
        <f t="shared" si="23"/>
        <v>-1.2968986260962767E-3</v>
      </c>
      <c r="O71">
        <f t="shared" si="24"/>
        <v>-1.6906844969738245E-3</v>
      </c>
      <c r="Q71">
        <f t="shared" si="25"/>
        <v>-3.3587984805367836E-4</v>
      </c>
      <c r="R71">
        <f t="shared" si="26"/>
        <v>-1.6327784741499551E-3</v>
      </c>
      <c r="S71">
        <f t="shared" si="27"/>
        <v>-2.0265643450275029E-3</v>
      </c>
      <c r="AB71">
        <f t="shared" si="28"/>
        <v>5.996565164914869E-6</v>
      </c>
      <c r="AC71">
        <f t="shared" si="29"/>
        <v>-2.5271474091215242E-5</v>
      </c>
      <c r="AD71">
        <f t="shared" si="30"/>
        <v>-3.3610585867884898E-5</v>
      </c>
      <c r="AF71">
        <f t="shared" si="31"/>
        <v>-5.996565164914869E-6</v>
      </c>
      <c r="AG71">
        <f t="shared" si="32"/>
        <v>-3.1268039256130111E-5</v>
      </c>
      <c r="AH71">
        <f t="shared" si="33"/>
        <v>-3.9607151032799767E-5</v>
      </c>
    </row>
    <row r="72" spans="1:34" x14ac:dyDescent="0.2">
      <c r="A72" s="3">
        <v>199511</v>
      </c>
      <c r="B72">
        <v>1.0010862210252131E-2</v>
      </c>
      <c r="C72">
        <v>3.0765158684449619E-3</v>
      </c>
      <c r="D72">
        <v>3.4098642968744472E-3</v>
      </c>
      <c r="E72">
        <v>1.6289545078575309E-3</v>
      </c>
      <c r="F72">
        <v>1.309748994512683E-3</v>
      </c>
      <c r="H72">
        <f t="shared" si="18"/>
        <v>6.9343463418071686E-3</v>
      </c>
      <c r="I72">
        <f t="shared" si="19"/>
        <v>6.6009979133776833E-3</v>
      </c>
      <c r="J72">
        <f t="shared" si="20"/>
        <v>8.3819077023946E-3</v>
      </c>
      <c r="K72">
        <f t="shared" si="21"/>
        <v>8.701113215739447E-3</v>
      </c>
      <c r="M72">
        <f t="shared" si="22"/>
        <v>3.3334842842948527E-4</v>
      </c>
      <c r="N72">
        <f t="shared" si="23"/>
        <v>-1.4475613605874314E-3</v>
      </c>
      <c r="O72">
        <f t="shared" si="24"/>
        <v>-1.7667668739322785E-3</v>
      </c>
      <c r="Q72">
        <f t="shared" si="25"/>
        <v>-3.3334842842948527E-4</v>
      </c>
      <c r="R72">
        <f t="shared" si="26"/>
        <v>-1.7809097890169167E-3</v>
      </c>
      <c r="S72">
        <f t="shared" si="27"/>
        <v>-2.1001153023617637E-3</v>
      </c>
      <c r="AB72">
        <f t="shared" si="28"/>
        <v>4.5119857357179297E-6</v>
      </c>
      <c r="AC72">
        <f t="shared" si="29"/>
        <v>-2.2171217543327456E-5</v>
      </c>
      <c r="AD72">
        <f t="shared" si="30"/>
        <v>-2.7624212004981203E-5</v>
      </c>
      <c r="AF72">
        <f t="shared" si="31"/>
        <v>-4.5119857357179297E-6</v>
      </c>
      <c r="AG72">
        <f t="shared" si="32"/>
        <v>-2.6683203279045386E-5</v>
      </c>
      <c r="AH72">
        <f t="shared" si="33"/>
        <v>-3.2136197740699132E-5</v>
      </c>
    </row>
    <row r="73" spans="1:34" x14ac:dyDescent="0.2">
      <c r="A73" s="3">
        <v>199512</v>
      </c>
      <c r="B73">
        <v>9.7986989112559854E-3</v>
      </c>
      <c r="C73">
        <v>3.0830229464093501E-3</v>
      </c>
      <c r="D73">
        <v>3.4347147992193862E-3</v>
      </c>
      <c r="E73">
        <v>1.559501938770725E-3</v>
      </c>
      <c r="F73">
        <v>1.558562297659129E-3</v>
      </c>
      <c r="H73">
        <f t="shared" si="18"/>
        <v>6.7156759648466357E-3</v>
      </c>
      <c r="I73">
        <f t="shared" si="19"/>
        <v>6.3639841120365992E-3</v>
      </c>
      <c r="J73">
        <f t="shared" si="20"/>
        <v>8.2391969724852597E-3</v>
      </c>
      <c r="K73">
        <f t="shared" si="21"/>
        <v>8.240136613596856E-3</v>
      </c>
      <c r="M73">
        <f t="shared" si="22"/>
        <v>3.5169185281003646E-4</v>
      </c>
      <c r="N73">
        <f t="shared" si="23"/>
        <v>-1.523521007638624E-3</v>
      </c>
      <c r="O73">
        <f t="shared" si="24"/>
        <v>-1.5244606487502203E-3</v>
      </c>
      <c r="Q73">
        <f t="shared" si="25"/>
        <v>-3.5169185281003646E-4</v>
      </c>
      <c r="R73">
        <f t="shared" si="26"/>
        <v>-1.8752128604486605E-3</v>
      </c>
      <c r="S73">
        <f t="shared" si="27"/>
        <v>-1.8761525015602567E-3</v>
      </c>
      <c r="AB73">
        <f t="shared" si="28"/>
        <v>4.6000098865645319E-6</v>
      </c>
      <c r="AC73">
        <f t="shared" si="29"/>
        <v>-2.278406308659147E-5</v>
      </c>
      <c r="AD73">
        <f t="shared" si="30"/>
        <v>-2.2799547745920665E-5</v>
      </c>
      <c r="AF73">
        <f t="shared" si="31"/>
        <v>-4.6000098865645319E-6</v>
      </c>
      <c r="AG73">
        <f t="shared" si="32"/>
        <v>-2.7384072973156002E-5</v>
      </c>
      <c r="AH73">
        <f t="shared" si="33"/>
        <v>-2.7399557632485197E-5</v>
      </c>
    </row>
    <row r="74" spans="1:34" x14ac:dyDescent="0.2">
      <c r="A74" s="3">
        <v>199601</v>
      </c>
      <c r="B74">
        <v>9.8319942788954295E-3</v>
      </c>
      <c r="C74">
        <v>3.0895300243737383E-3</v>
      </c>
      <c r="D74">
        <v>3.4820897109509559E-3</v>
      </c>
      <c r="E74">
        <v>1.594686925035988E-3</v>
      </c>
      <c r="F74">
        <v>5.288003905391846E-7</v>
      </c>
      <c r="H74">
        <f t="shared" si="18"/>
        <v>6.7424642545216911E-3</v>
      </c>
      <c r="I74">
        <f t="shared" si="19"/>
        <v>6.3499045679444735E-3</v>
      </c>
      <c r="J74">
        <f t="shared" si="20"/>
        <v>8.237307353859441E-3</v>
      </c>
      <c r="K74">
        <f t="shared" si="21"/>
        <v>9.8314654785048895E-3</v>
      </c>
      <c r="M74">
        <f t="shared" si="22"/>
        <v>3.9255968657721761E-4</v>
      </c>
      <c r="N74">
        <f t="shared" si="23"/>
        <v>-1.4948430993377499E-3</v>
      </c>
      <c r="O74">
        <f t="shared" si="24"/>
        <v>-3.0890012239831984E-3</v>
      </c>
      <c r="Q74">
        <f t="shared" si="25"/>
        <v>-3.9255968657721761E-4</v>
      </c>
      <c r="R74">
        <f t="shared" si="26"/>
        <v>-1.8874027859149675E-3</v>
      </c>
      <c r="S74">
        <f t="shared" si="27"/>
        <v>-3.481560910560416E-3</v>
      </c>
      <c r="AB74">
        <f t="shared" si="28"/>
        <v>5.1395362015006532E-6</v>
      </c>
      <c r="AC74">
        <f t="shared" si="29"/>
        <v>-2.2392408218444079E-5</v>
      </c>
      <c r="AD74">
        <f t="shared" si="30"/>
        <v>-5.1196889231530636E-5</v>
      </c>
      <c r="AF74">
        <f t="shared" si="31"/>
        <v>-5.1395362015006532E-6</v>
      </c>
      <c r="AG74">
        <f t="shared" si="32"/>
        <v>-2.7531944419944732E-5</v>
      </c>
      <c r="AH74">
        <f t="shared" si="33"/>
        <v>-5.633642543303129E-5</v>
      </c>
    </row>
    <row r="75" spans="1:34" x14ac:dyDescent="0.2">
      <c r="A75" s="3">
        <v>199602</v>
      </c>
      <c r="B75">
        <v>8.0195197516078863E-3</v>
      </c>
      <c r="C75">
        <v>3.1287059860753267E-3</v>
      </c>
      <c r="D75">
        <v>3.482679788549456E-3</v>
      </c>
      <c r="E75">
        <v>1.1106034773502901E-3</v>
      </c>
      <c r="F75">
        <v>-2.1028544918471299E-4</v>
      </c>
      <c r="H75">
        <f t="shared" si="18"/>
        <v>4.89081376553256E-3</v>
      </c>
      <c r="I75">
        <f t="shared" si="19"/>
        <v>4.5368399630584307E-3</v>
      </c>
      <c r="J75">
        <f t="shared" si="20"/>
        <v>6.908916274257596E-3</v>
      </c>
      <c r="K75">
        <f t="shared" si="21"/>
        <v>8.2298052007925993E-3</v>
      </c>
      <c r="M75">
        <f t="shared" si="22"/>
        <v>3.539738024741293E-4</v>
      </c>
      <c r="N75">
        <f t="shared" si="23"/>
        <v>-2.018102508725036E-3</v>
      </c>
      <c r="O75">
        <f t="shared" si="24"/>
        <v>-3.3389914352600393E-3</v>
      </c>
      <c r="Q75">
        <f t="shared" si="25"/>
        <v>-3.539738024741293E-4</v>
      </c>
      <c r="R75">
        <f t="shared" si="26"/>
        <v>-2.3720763111991653E-3</v>
      </c>
      <c r="S75">
        <f t="shared" si="27"/>
        <v>-3.6929652377341686E-3</v>
      </c>
      <c r="AB75">
        <f t="shared" si="28"/>
        <v>3.3371424387187572E-6</v>
      </c>
      <c r="AC75">
        <f t="shared" si="29"/>
        <v>-2.3813064795578683E-5</v>
      </c>
      <c r="AD75">
        <f t="shared" si="30"/>
        <v>-4.3809634353870133E-5</v>
      </c>
      <c r="AF75">
        <f t="shared" si="31"/>
        <v>-3.3371424387187572E-6</v>
      </c>
      <c r="AG75">
        <f t="shared" si="32"/>
        <v>-2.715020723429744E-5</v>
      </c>
      <c r="AH75">
        <f t="shared" si="33"/>
        <v>-4.714677679258889E-5</v>
      </c>
    </row>
    <row r="76" spans="1:34" x14ac:dyDescent="0.2">
      <c r="A76" s="3">
        <v>199603</v>
      </c>
      <c r="B76">
        <v>6.8010489429250866E-3</v>
      </c>
      <c r="C76">
        <v>3.1678819477769151E-3</v>
      </c>
      <c r="D76">
        <v>3.4589677288552321E-3</v>
      </c>
      <c r="E76">
        <v>1.212113151209414E-3</v>
      </c>
      <c r="F76">
        <v>7.607084739251781E-4</v>
      </c>
      <c r="H76">
        <f t="shared" si="18"/>
        <v>3.6331669951481715E-3</v>
      </c>
      <c r="I76">
        <f t="shared" si="19"/>
        <v>3.3420812140698545E-3</v>
      </c>
      <c r="J76">
        <f t="shared" si="20"/>
        <v>5.5889357917156728E-3</v>
      </c>
      <c r="K76">
        <f t="shared" si="21"/>
        <v>6.0403404689999083E-3</v>
      </c>
      <c r="M76">
        <f t="shared" si="22"/>
        <v>2.91085781078317E-4</v>
      </c>
      <c r="N76">
        <f t="shared" si="23"/>
        <v>-1.9557687965675013E-3</v>
      </c>
      <c r="O76">
        <f t="shared" si="24"/>
        <v>-2.4071734738517368E-3</v>
      </c>
      <c r="Q76">
        <f t="shared" si="25"/>
        <v>-2.91085781078317E-4</v>
      </c>
      <c r="R76">
        <f t="shared" si="26"/>
        <v>-2.2468545776458183E-3</v>
      </c>
      <c r="S76">
        <f t="shared" si="27"/>
        <v>-2.6982592549300538E-3</v>
      </c>
      <c r="AB76">
        <f t="shared" si="28"/>
        <v>2.0303955731953622E-6</v>
      </c>
      <c r="AC76">
        <f t="shared" si="29"/>
        <v>-1.8036300869286504E-5</v>
      </c>
      <c r="AD76">
        <f t="shared" si="30"/>
        <v>-2.3285810566804037E-5</v>
      </c>
      <c r="AF76">
        <f t="shared" si="31"/>
        <v>-2.0303955731953622E-6</v>
      </c>
      <c r="AG76">
        <f t="shared" si="32"/>
        <v>-2.0066696442481864E-5</v>
      </c>
      <c r="AH76">
        <f t="shared" si="33"/>
        <v>-2.5316206139999398E-5</v>
      </c>
    </row>
    <row r="77" spans="1:34" x14ac:dyDescent="0.2">
      <c r="A77" s="3">
        <v>199604</v>
      </c>
      <c r="B77">
        <v>7.8344406053935962E-3</v>
      </c>
      <c r="C77">
        <v>3.1685478635723823E-3</v>
      </c>
      <c r="D77">
        <v>3.513358865525288E-3</v>
      </c>
      <c r="E77">
        <v>1.1067231586553059E-3</v>
      </c>
      <c r="F77">
        <v>3.1038024648950932E-4</v>
      </c>
      <c r="H77">
        <f t="shared" si="18"/>
        <v>4.6658927418212134E-3</v>
      </c>
      <c r="I77">
        <f t="shared" si="19"/>
        <v>4.3210817398683082E-3</v>
      </c>
      <c r="J77">
        <f t="shared" si="20"/>
        <v>6.7277174467382898E-3</v>
      </c>
      <c r="K77">
        <f t="shared" si="21"/>
        <v>7.524060358904087E-3</v>
      </c>
      <c r="M77">
        <f t="shared" si="22"/>
        <v>3.4481100195290527E-4</v>
      </c>
      <c r="N77">
        <f t="shared" si="23"/>
        <v>-2.0618247049170764E-3</v>
      </c>
      <c r="O77">
        <f t="shared" si="24"/>
        <v>-2.8581676170828735E-3</v>
      </c>
      <c r="Q77">
        <f t="shared" si="25"/>
        <v>-3.4481100195290527E-4</v>
      </c>
      <c r="R77">
        <f t="shared" si="26"/>
        <v>-2.4066357068699817E-3</v>
      </c>
      <c r="S77">
        <f t="shared" si="27"/>
        <v>-3.2029786190357788E-3</v>
      </c>
      <c r="AB77">
        <f t="shared" si="28"/>
        <v>3.0988076755565556E-6</v>
      </c>
      <c r="AC77">
        <f t="shared" si="29"/>
        <v>-2.3491626964966891E-5</v>
      </c>
      <c r="AD77">
        <f t="shared" si="30"/>
        <v>-3.4840929206252014E-5</v>
      </c>
      <c r="AF77">
        <f t="shared" si="31"/>
        <v>-3.0988076755565556E-6</v>
      </c>
      <c r="AG77">
        <f t="shared" si="32"/>
        <v>-2.6590434640523447E-5</v>
      </c>
      <c r="AH77">
        <f t="shared" si="33"/>
        <v>-3.7939736881808573E-5</v>
      </c>
    </row>
    <row r="78" spans="1:34" x14ac:dyDescent="0.2">
      <c r="A78" s="3">
        <v>199605</v>
      </c>
      <c r="B78">
        <v>7.4634838368200802E-3</v>
      </c>
      <c r="C78">
        <v>3.1692137793678495E-3</v>
      </c>
      <c r="D78">
        <v>3.489282075043986E-3</v>
      </c>
      <c r="E78">
        <v>-9.9205331040078267E-5</v>
      </c>
      <c r="F78">
        <v>-4.9752720883429122E-4</v>
      </c>
      <c r="H78">
        <f t="shared" si="18"/>
        <v>4.2942700574522307E-3</v>
      </c>
      <c r="I78">
        <f t="shared" si="19"/>
        <v>3.9742017617760937E-3</v>
      </c>
      <c r="J78">
        <f t="shared" si="20"/>
        <v>7.5626891678601581E-3</v>
      </c>
      <c r="K78">
        <f t="shared" si="21"/>
        <v>7.9610110456543714E-3</v>
      </c>
      <c r="M78">
        <f t="shared" si="22"/>
        <v>3.2006829567613696E-4</v>
      </c>
      <c r="N78">
        <f t="shared" si="23"/>
        <v>-3.2684191104079274E-3</v>
      </c>
      <c r="O78">
        <f t="shared" si="24"/>
        <v>-3.6667409882021407E-3</v>
      </c>
      <c r="Q78">
        <f t="shared" si="25"/>
        <v>-3.2006829567613696E-4</v>
      </c>
      <c r="R78">
        <f t="shared" si="26"/>
        <v>-3.5884874060840644E-3</v>
      </c>
      <c r="S78">
        <f t="shared" si="27"/>
        <v>-3.9868092838782777E-3</v>
      </c>
      <c r="AB78">
        <f t="shared" si="28"/>
        <v>2.6464756830265765E-6</v>
      </c>
      <c r="AC78">
        <f t="shared" si="29"/>
        <v>-3.8753512123338589E-5</v>
      </c>
      <c r="AD78">
        <f t="shared" si="30"/>
        <v>-4.493694154270012E-5</v>
      </c>
      <c r="AF78">
        <f t="shared" si="31"/>
        <v>-2.6464756830265765E-6</v>
      </c>
      <c r="AG78">
        <f t="shared" si="32"/>
        <v>-4.1399987806365162E-5</v>
      </c>
      <c r="AH78">
        <f t="shared" si="33"/>
        <v>-4.75834172257267E-5</v>
      </c>
    </row>
    <row r="79" spans="1:34" x14ac:dyDescent="0.2">
      <c r="A79" s="3">
        <v>199606</v>
      </c>
      <c r="B79">
        <v>7.0469586908483602E-3</v>
      </c>
      <c r="C79">
        <v>3.1714901628466939E-3</v>
      </c>
      <c r="D79">
        <v>3.5337168872231401E-3</v>
      </c>
      <c r="E79">
        <v>-8.5427634974301662E-4</v>
      </c>
      <c r="F79">
        <v>-7.8214607037050332E-4</v>
      </c>
      <c r="H79">
        <f t="shared" si="18"/>
        <v>3.8754685280016662E-3</v>
      </c>
      <c r="I79">
        <f t="shared" si="19"/>
        <v>3.51324180362522E-3</v>
      </c>
      <c r="J79">
        <f t="shared" si="20"/>
        <v>7.901235040591377E-3</v>
      </c>
      <c r="K79">
        <f t="shared" si="21"/>
        <v>7.8291047612188639E-3</v>
      </c>
      <c r="M79">
        <f t="shared" si="22"/>
        <v>3.6222672437644619E-4</v>
      </c>
      <c r="N79">
        <f t="shared" si="23"/>
        <v>-4.0257665125897103E-3</v>
      </c>
      <c r="O79">
        <f t="shared" si="24"/>
        <v>-3.9536362332171972E-3</v>
      </c>
      <c r="Q79">
        <f t="shared" si="25"/>
        <v>-3.6222672437644619E-4</v>
      </c>
      <c r="R79">
        <f t="shared" si="26"/>
        <v>-4.3879932369661565E-3</v>
      </c>
      <c r="S79">
        <f t="shared" si="27"/>
        <v>-4.3158629575936434E-3</v>
      </c>
      <c r="AB79">
        <f t="shared" si="28"/>
        <v>2.6763883407916115E-6</v>
      </c>
      <c r="AC79">
        <f t="shared" si="29"/>
        <v>-4.7410258855137617E-5</v>
      </c>
      <c r="AD79">
        <f t="shared" si="30"/>
        <v>-4.6275625050608487E-5</v>
      </c>
      <c r="AF79">
        <f t="shared" si="31"/>
        <v>-2.6763883407916115E-6</v>
      </c>
      <c r="AG79">
        <f t="shared" si="32"/>
        <v>-5.0086647195929228E-5</v>
      </c>
      <c r="AH79">
        <f t="shared" si="33"/>
        <v>-4.8952013391400098E-5</v>
      </c>
    </row>
    <row r="80" spans="1:34" x14ac:dyDescent="0.2">
      <c r="A80" s="3">
        <v>199607</v>
      </c>
      <c r="B80">
        <v>7.6909521861866399E-3</v>
      </c>
      <c r="C80">
        <v>3.1737665463255384E-3</v>
      </c>
      <c r="D80">
        <v>3.5305868862369038E-3</v>
      </c>
      <c r="E80">
        <v>-1.226726158156311E-3</v>
      </c>
      <c r="F80">
        <v>-5.4238204469027752E-4</v>
      </c>
      <c r="H80">
        <f t="shared" si="18"/>
        <v>4.5171856398611016E-3</v>
      </c>
      <c r="I80">
        <f t="shared" si="19"/>
        <v>4.1603652999497361E-3</v>
      </c>
      <c r="J80">
        <f t="shared" si="20"/>
        <v>8.9176783443429518E-3</v>
      </c>
      <c r="K80">
        <f t="shared" si="21"/>
        <v>8.2333342308769167E-3</v>
      </c>
      <c r="M80">
        <f t="shared" si="22"/>
        <v>3.5682033991136543E-4</v>
      </c>
      <c r="N80">
        <f t="shared" si="23"/>
        <v>-4.4004927044818502E-3</v>
      </c>
      <c r="O80">
        <f t="shared" si="24"/>
        <v>-3.7161485910158151E-3</v>
      </c>
      <c r="Q80">
        <f t="shared" si="25"/>
        <v>-3.5682033991136543E-4</v>
      </c>
      <c r="R80">
        <f t="shared" si="26"/>
        <v>-4.7573130443932157E-3</v>
      </c>
      <c r="S80">
        <f t="shared" si="27"/>
        <v>-4.0729689309271806E-3</v>
      </c>
      <c r="AB80">
        <f t="shared" si="28"/>
        <v>3.0963266759414913E-6</v>
      </c>
      <c r="AC80">
        <f t="shared" si="29"/>
        <v>-5.9120020948195899E-5</v>
      </c>
      <c r="AD80">
        <f t="shared" si="30"/>
        <v>-4.7382826452362236E-5</v>
      </c>
      <c r="AF80">
        <f t="shared" si="31"/>
        <v>-3.0963266759414913E-6</v>
      </c>
      <c r="AG80">
        <f t="shared" si="32"/>
        <v>-6.2216347624137391E-5</v>
      </c>
      <c r="AH80">
        <f t="shared" si="33"/>
        <v>-5.0479153128303727E-5</v>
      </c>
    </row>
    <row r="81" spans="1:34" x14ac:dyDescent="0.2">
      <c r="A81" s="3">
        <v>199608</v>
      </c>
      <c r="B81">
        <v>6.210797439717349E-3</v>
      </c>
      <c r="C81">
        <v>3.1773720338940121E-3</v>
      </c>
      <c r="D81">
        <v>3.5651423323330889E-3</v>
      </c>
      <c r="E81">
        <v>-1.271542365358034E-3</v>
      </c>
      <c r="F81">
        <v>-2.6752801978338911E-3</v>
      </c>
      <c r="H81">
        <f t="shared" si="18"/>
        <v>3.0334254058233369E-3</v>
      </c>
      <c r="I81">
        <f t="shared" si="19"/>
        <v>2.6456551073842601E-3</v>
      </c>
      <c r="J81">
        <f t="shared" si="20"/>
        <v>7.4823398050753833E-3</v>
      </c>
      <c r="K81">
        <f t="shared" si="21"/>
        <v>8.8860776375512401E-3</v>
      </c>
      <c r="M81">
        <f t="shared" si="22"/>
        <v>3.8777029843907679E-4</v>
      </c>
      <c r="N81">
        <f t="shared" si="23"/>
        <v>-4.4489143992520463E-3</v>
      </c>
      <c r="O81">
        <f t="shared" si="24"/>
        <v>-5.8526522317279032E-3</v>
      </c>
      <c r="Q81">
        <f t="shared" si="25"/>
        <v>-3.8777029843907679E-4</v>
      </c>
      <c r="R81">
        <f t="shared" si="26"/>
        <v>-4.8366846976911227E-3</v>
      </c>
      <c r="S81">
        <f t="shared" si="27"/>
        <v>-6.2404225301669804E-3</v>
      </c>
      <c r="AB81">
        <f t="shared" si="28"/>
        <v>2.2021787454660555E-6</v>
      </c>
      <c r="AC81">
        <f t="shared" si="29"/>
        <v>-4.6783739265921051E-5</v>
      </c>
      <c r="AD81">
        <f t="shared" si="30"/>
        <v>-6.9760706087893757E-5</v>
      </c>
      <c r="AF81">
        <f t="shared" si="31"/>
        <v>-2.2021787454660555E-6</v>
      </c>
      <c r="AG81">
        <f t="shared" si="32"/>
        <v>-4.8985918011387108E-5</v>
      </c>
      <c r="AH81">
        <f t="shared" si="33"/>
        <v>-7.1962884833359807E-5</v>
      </c>
    </row>
    <row r="82" spans="1:34" x14ac:dyDescent="0.2">
      <c r="A82" s="3">
        <v>199609</v>
      </c>
      <c r="B82">
        <v>3.9651409350822007E-3</v>
      </c>
      <c r="C82">
        <v>3.1809775214624858E-3</v>
      </c>
      <c r="D82">
        <v>3.6082417113020059E-3</v>
      </c>
      <c r="E82">
        <v>-2.009020336019613E-3</v>
      </c>
      <c r="F82">
        <v>-7.1145789523230157E-4</v>
      </c>
      <c r="H82">
        <f t="shared" si="18"/>
        <v>7.8416341361971491E-4</v>
      </c>
      <c r="I82">
        <f t="shared" si="19"/>
        <v>3.5689922378019483E-4</v>
      </c>
      <c r="J82">
        <f t="shared" si="20"/>
        <v>5.9741612711018133E-3</v>
      </c>
      <c r="K82">
        <f t="shared" si="21"/>
        <v>4.6765988303145026E-3</v>
      </c>
      <c r="M82">
        <f t="shared" si="22"/>
        <v>4.2726418983952009E-4</v>
      </c>
      <c r="N82">
        <f t="shared" si="23"/>
        <v>-5.1899978574820984E-3</v>
      </c>
      <c r="O82">
        <f t="shared" si="24"/>
        <v>-3.8924354166947877E-3</v>
      </c>
      <c r="Q82">
        <f t="shared" si="25"/>
        <v>-4.2726418983952009E-4</v>
      </c>
      <c r="R82">
        <f t="shared" si="26"/>
        <v>-5.6172620473216184E-3</v>
      </c>
      <c r="S82">
        <f t="shared" si="27"/>
        <v>-4.3196996065343078E-3</v>
      </c>
      <c r="AB82">
        <f t="shared" si="28"/>
        <v>4.875352033248185E-7</v>
      </c>
      <c r="AC82">
        <f t="shared" si="29"/>
        <v>-3.5075690633873114E-5</v>
      </c>
      <c r="AD82">
        <f t="shared" si="30"/>
        <v>-2.125566436043925E-5</v>
      </c>
      <c r="AF82">
        <f t="shared" si="31"/>
        <v>-4.875352033248185E-7</v>
      </c>
      <c r="AG82">
        <f t="shared" si="32"/>
        <v>-3.5563225837197933E-5</v>
      </c>
      <c r="AH82">
        <f t="shared" si="33"/>
        <v>-2.1743199563764068E-5</v>
      </c>
    </row>
    <row r="83" spans="1:34" x14ac:dyDescent="0.2">
      <c r="A83" s="3">
        <v>199610</v>
      </c>
      <c r="B83">
        <v>3.8847364376478981E-3</v>
      </c>
      <c r="C83">
        <v>3.1871963900926776E-3</v>
      </c>
      <c r="D83">
        <v>3.636787697948507E-3</v>
      </c>
      <c r="E83">
        <v>-2.0232592788098689E-4</v>
      </c>
      <c r="F83">
        <v>-1.377704818475464E-3</v>
      </c>
      <c r="H83">
        <f t="shared" si="18"/>
        <v>6.9754004755522058E-4</v>
      </c>
      <c r="I83">
        <f t="shared" si="19"/>
        <v>2.4794873969939115E-4</v>
      </c>
      <c r="J83">
        <f t="shared" si="20"/>
        <v>4.0870623655288848E-3</v>
      </c>
      <c r="K83">
        <f t="shared" si="21"/>
        <v>5.2624412561233617E-3</v>
      </c>
      <c r="M83">
        <f t="shared" si="22"/>
        <v>4.4959130785582942E-4</v>
      </c>
      <c r="N83">
        <f t="shared" si="23"/>
        <v>-3.3895223179736642E-3</v>
      </c>
      <c r="O83">
        <f t="shared" si="24"/>
        <v>-4.5649012085681416E-3</v>
      </c>
      <c r="Q83">
        <f t="shared" si="25"/>
        <v>-4.4959130785582942E-4</v>
      </c>
      <c r="R83">
        <f t="shared" si="26"/>
        <v>-3.8391136258294936E-3</v>
      </c>
      <c r="S83">
        <f t="shared" si="27"/>
        <v>-5.0144925164239702E-3</v>
      </c>
      <c r="AB83">
        <f t="shared" si="28"/>
        <v>4.2508354042482294E-7</v>
      </c>
      <c r="AC83">
        <f t="shared" si="29"/>
        <v>-1.6217516661779224E-5</v>
      </c>
      <c r="AD83">
        <f t="shared" si="30"/>
        <v>-2.7206725856205887E-5</v>
      </c>
      <c r="AF83">
        <f t="shared" si="31"/>
        <v>-4.2508354042482294E-7</v>
      </c>
      <c r="AG83">
        <f t="shared" si="32"/>
        <v>-1.6642600202204046E-5</v>
      </c>
      <c r="AH83">
        <f t="shared" si="33"/>
        <v>-2.7631809396630709E-5</v>
      </c>
    </row>
    <row r="84" spans="1:34" x14ac:dyDescent="0.2">
      <c r="A84" s="3">
        <v>199611</v>
      </c>
      <c r="B84">
        <v>3.853188078101566E-3</v>
      </c>
      <c r="C84">
        <v>3.1934152587228693E-3</v>
      </c>
      <c r="D84">
        <v>3.6328102531239729E-3</v>
      </c>
      <c r="E84">
        <v>-1.2627754128002001E-3</v>
      </c>
      <c r="F84">
        <v>-1.1436205544291631E-3</v>
      </c>
      <c r="H84">
        <f t="shared" si="18"/>
        <v>6.5977281937869671E-4</v>
      </c>
      <c r="I84">
        <f t="shared" si="19"/>
        <v>2.2037782497759308E-4</v>
      </c>
      <c r="J84">
        <f t="shared" si="20"/>
        <v>5.1159634909017666E-3</v>
      </c>
      <c r="K84">
        <f t="shared" si="21"/>
        <v>4.9968086325307293E-3</v>
      </c>
      <c r="M84">
        <f t="shared" si="22"/>
        <v>4.3939499440110363E-4</v>
      </c>
      <c r="N84">
        <f t="shared" si="23"/>
        <v>-4.4561906715230703E-3</v>
      </c>
      <c r="O84">
        <f t="shared" si="24"/>
        <v>-4.3370358131520331E-3</v>
      </c>
      <c r="Q84">
        <f t="shared" si="25"/>
        <v>-4.3939499440110363E-4</v>
      </c>
      <c r="R84">
        <f t="shared" si="26"/>
        <v>-4.8955856659241735E-3</v>
      </c>
      <c r="S84">
        <f t="shared" si="27"/>
        <v>-4.7764308075531363E-3</v>
      </c>
      <c r="AB84">
        <f t="shared" si="28"/>
        <v>3.867337874490597E-7</v>
      </c>
      <c r="AC84">
        <f t="shared" si="29"/>
        <v>-2.5737782267048875E-5</v>
      </c>
      <c r="AD84">
        <f t="shared" si="30"/>
        <v>-2.4532796336942702E-5</v>
      </c>
      <c r="AF84">
        <f t="shared" si="31"/>
        <v>-3.867337874490597E-7</v>
      </c>
      <c r="AG84">
        <f t="shared" si="32"/>
        <v>-2.6124516054497935E-5</v>
      </c>
      <c r="AH84">
        <f t="shared" si="33"/>
        <v>-2.4919530124391762E-5</v>
      </c>
    </row>
    <row r="85" spans="1:34" x14ac:dyDescent="0.2">
      <c r="A85" s="3">
        <v>199612</v>
      </c>
      <c r="B85">
        <v>4.4273236825727426E-3</v>
      </c>
      <c r="C85">
        <v>3.2002680392892793E-3</v>
      </c>
      <c r="D85">
        <v>3.6370543506902601E-3</v>
      </c>
      <c r="E85">
        <v>-1.5155247990390681E-3</v>
      </c>
      <c r="F85">
        <v>-3.7388130919529958E-4</v>
      </c>
      <c r="H85">
        <f t="shared" si="18"/>
        <v>1.2270556432834633E-3</v>
      </c>
      <c r="I85">
        <f t="shared" si="19"/>
        <v>7.9026933188248256E-4</v>
      </c>
      <c r="J85">
        <f t="shared" si="20"/>
        <v>5.9428484816118109E-3</v>
      </c>
      <c r="K85">
        <f t="shared" si="21"/>
        <v>4.8012049917680426E-3</v>
      </c>
      <c r="M85">
        <f t="shared" si="22"/>
        <v>4.3678631140098073E-4</v>
      </c>
      <c r="N85">
        <f t="shared" si="23"/>
        <v>-4.7157928383283476E-3</v>
      </c>
      <c r="O85">
        <f t="shared" si="24"/>
        <v>-3.5741493484845793E-3</v>
      </c>
      <c r="Q85">
        <f t="shared" si="25"/>
        <v>-4.3678631140098073E-4</v>
      </c>
      <c r="R85">
        <f t="shared" si="26"/>
        <v>-5.1525791497293288E-3</v>
      </c>
      <c r="S85">
        <f t="shared" si="27"/>
        <v>-4.0109356598855596E-3</v>
      </c>
      <c r="AB85">
        <f t="shared" si="28"/>
        <v>8.8113993479980857E-7</v>
      </c>
      <c r="AC85">
        <f t="shared" si="29"/>
        <v>-3.3811782523682014E-5</v>
      </c>
      <c r="AD85">
        <f t="shared" si="30"/>
        <v>-2.1545903821264577E-5</v>
      </c>
      <c r="AF85">
        <f t="shared" si="31"/>
        <v>-8.8113993479980857E-7</v>
      </c>
      <c r="AG85">
        <f t="shared" si="32"/>
        <v>-3.4692922458481819E-5</v>
      </c>
      <c r="AH85">
        <f t="shared" si="33"/>
        <v>-2.2427043756064385E-5</v>
      </c>
    </row>
    <row r="86" spans="1:34" x14ac:dyDescent="0.2">
      <c r="A86" s="3">
        <v>199701</v>
      </c>
      <c r="B86">
        <v>3.2416203708204908E-3</v>
      </c>
      <c r="C86">
        <v>3.2071208198556894E-3</v>
      </c>
      <c r="D86">
        <v>3.671178370041332E-3</v>
      </c>
      <c r="E86">
        <v>-1.1727668410944729E-3</v>
      </c>
      <c r="F86">
        <v>-1.223107060937837E-3</v>
      </c>
      <c r="H86">
        <f t="shared" si="18"/>
        <v>3.4499550964801461E-5</v>
      </c>
      <c r="I86">
        <f t="shared" si="19"/>
        <v>-4.2955799922084117E-4</v>
      </c>
      <c r="J86">
        <f t="shared" si="20"/>
        <v>4.4143872119149635E-3</v>
      </c>
      <c r="K86">
        <f t="shared" si="21"/>
        <v>4.4647274317583278E-3</v>
      </c>
      <c r="M86">
        <f t="shared" si="22"/>
        <v>-3.9505844825603971E-4</v>
      </c>
      <c r="N86">
        <f t="shared" si="23"/>
        <v>-4.3798876609501616E-3</v>
      </c>
      <c r="O86">
        <f t="shared" si="24"/>
        <v>-4.4302278807935268E-3</v>
      </c>
      <c r="Q86">
        <f t="shared" si="25"/>
        <v>3.9505844825603971E-4</v>
      </c>
      <c r="R86">
        <f t="shared" si="26"/>
        <v>-3.9848292126941224E-3</v>
      </c>
      <c r="S86">
        <f t="shared" si="27"/>
        <v>-4.0351694325374866E-3</v>
      </c>
      <c r="AB86">
        <f t="shared" si="28"/>
        <v>-1.8332985567783925E-7</v>
      </c>
      <c r="AC86">
        <f t="shared" si="29"/>
        <v>-1.9485624237701593E-5</v>
      </c>
      <c r="AD86">
        <f t="shared" si="30"/>
        <v>-1.9932600820878541E-5</v>
      </c>
      <c r="AF86">
        <f t="shared" si="31"/>
        <v>1.8332985567783925E-7</v>
      </c>
      <c r="AG86">
        <f t="shared" si="32"/>
        <v>-1.9302294382023755E-5</v>
      </c>
      <c r="AH86">
        <f t="shared" si="33"/>
        <v>-1.97492709652007E-5</v>
      </c>
    </row>
    <row r="87" spans="1:34" x14ac:dyDescent="0.2">
      <c r="A87" s="3">
        <v>199702</v>
      </c>
      <c r="B87">
        <v>2.7490730247044111E-3</v>
      </c>
      <c r="C87">
        <v>3.2328662976715931E-3</v>
      </c>
      <c r="D87">
        <v>3.659536157600824E-3</v>
      </c>
      <c r="E87">
        <v>-1.228763772719535E-3</v>
      </c>
      <c r="F87">
        <v>-1.4373190817677411E-3</v>
      </c>
      <c r="H87">
        <f t="shared" si="18"/>
        <v>-4.83793272967182E-4</v>
      </c>
      <c r="I87">
        <f t="shared" si="19"/>
        <v>-9.1046313289641287E-4</v>
      </c>
      <c r="J87">
        <f t="shared" si="20"/>
        <v>3.9778367974239465E-3</v>
      </c>
      <c r="K87">
        <f t="shared" si="21"/>
        <v>4.186392106472152E-3</v>
      </c>
      <c r="M87">
        <f t="shared" si="22"/>
        <v>-4.2666985992923087E-4</v>
      </c>
      <c r="N87">
        <f t="shared" si="23"/>
        <v>-3.4940435244567645E-3</v>
      </c>
      <c r="O87">
        <f t="shared" si="24"/>
        <v>-3.70259883350497E-3</v>
      </c>
      <c r="Q87">
        <f t="shared" si="25"/>
        <v>4.2666985992923087E-4</v>
      </c>
      <c r="R87">
        <f t="shared" si="26"/>
        <v>-3.0673736645275337E-3</v>
      </c>
      <c r="S87">
        <f t="shared" si="27"/>
        <v>-3.2759289735757391E-3</v>
      </c>
      <c r="AB87">
        <f t="shared" si="28"/>
        <v>-5.948871853952529E-7</v>
      </c>
      <c r="AC87">
        <f t="shared" si="29"/>
        <v>-1.5589129655971702E-5</v>
      </c>
      <c r="AD87">
        <f t="shared" si="30"/>
        <v>-1.7291822938164046E-5</v>
      </c>
      <c r="AF87">
        <f t="shared" si="31"/>
        <v>5.948871853952529E-7</v>
      </c>
      <c r="AG87">
        <f t="shared" si="32"/>
        <v>-1.4994242470576448E-5</v>
      </c>
      <c r="AH87">
        <f t="shared" si="33"/>
        <v>-1.669693575276879E-5</v>
      </c>
    </row>
    <row r="88" spans="1:34" x14ac:dyDescent="0.2">
      <c r="A88" s="3">
        <v>199703</v>
      </c>
      <c r="B88">
        <v>4.1650656754655584E-3</v>
      </c>
      <c r="C88">
        <v>3.2586117754874969E-3</v>
      </c>
      <c r="D88">
        <v>3.6324919678166439E-3</v>
      </c>
      <c r="E88">
        <v>-1.75750987132378E-3</v>
      </c>
      <c r="F88">
        <v>-1.060818645017743E-3</v>
      </c>
      <c r="H88">
        <f t="shared" si="18"/>
        <v>9.0645389997806147E-4</v>
      </c>
      <c r="I88">
        <f t="shared" si="19"/>
        <v>5.3257370764891445E-4</v>
      </c>
      <c r="J88">
        <f t="shared" si="20"/>
        <v>5.9225755467893389E-3</v>
      </c>
      <c r="K88">
        <f t="shared" si="21"/>
        <v>5.2258843204833014E-3</v>
      </c>
      <c r="M88">
        <f t="shared" si="22"/>
        <v>3.7388019232914701E-4</v>
      </c>
      <c r="N88">
        <f t="shared" si="23"/>
        <v>-5.0161216468112774E-3</v>
      </c>
      <c r="O88">
        <f t="shared" si="24"/>
        <v>-4.31943042050524E-3</v>
      </c>
      <c r="Q88">
        <f t="shared" si="25"/>
        <v>-3.7388019232914701E-4</v>
      </c>
      <c r="R88">
        <f t="shared" si="26"/>
        <v>-5.390001839140424E-3</v>
      </c>
      <c r="S88">
        <f t="shared" si="27"/>
        <v>-4.6933106128343866E-3</v>
      </c>
      <c r="AB88">
        <f t="shared" si="28"/>
        <v>5.3802391870652608E-7</v>
      </c>
      <c r="AC88">
        <f t="shared" si="29"/>
        <v>-3.4255242434641599E-5</v>
      </c>
      <c r="AD88">
        <f t="shared" si="30"/>
        <v>-2.6488208258287779E-5</v>
      </c>
      <c r="AF88">
        <f t="shared" si="31"/>
        <v>-5.3802391870652608E-7</v>
      </c>
      <c r="AG88">
        <f t="shared" si="32"/>
        <v>-3.4793266353348127E-5</v>
      </c>
      <c r="AH88">
        <f t="shared" si="33"/>
        <v>-2.7026232176994304E-5</v>
      </c>
    </row>
    <row r="89" spans="1:34" x14ac:dyDescent="0.2">
      <c r="A89" s="3">
        <v>199704</v>
      </c>
      <c r="B89">
        <v>2.2383675712098631E-3</v>
      </c>
      <c r="C89">
        <v>3.2675302890685476E-3</v>
      </c>
      <c r="D89">
        <v>3.655865189523772E-3</v>
      </c>
      <c r="E89">
        <v>-1.1823296311353651E-3</v>
      </c>
      <c r="F89">
        <v>-4.3652900930167072E-4</v>
      </c>
      <c r="H89">
        <f t="shared" si="18"/>
        <v>-1.0291627178586845E-3</v>
      </c>
      <c r="I89">
        <f t="shared" si="19"/>
        <v>-1.417497618313909E-3</v>
      </c>
      <c r="J89">
        <f t="shared" si="20"/>
        <v>3.4206972023452281E-3</v>
      </c>
      <c r="K89">
        <f t="shared" si="21"/>
        <v>2.6748965805115338E-3</v>
      </c>
      <c r="M89">
        <f t="shared" si="22"/>
        <v>-3.8833490045522443E-4</v>
      </c>
      <c r="N89">
        <f t="shared" si="23"/>
        <v>-2.3915344844865436E-3</v>
      </c>
      <c r="O89">
        <f t="shared" si="24"/>
        <v>-1.6457338626528492E-3</v>
      </c>
      <c r="Q89">
        <f t="shared" si="25"/>
        <v>3.8833490045522443E-4</v>
      </c>
      <c r="R89">
        <f t="shared" si="26"/>
        <v>-2.0031995840313192E-3</v>
      </c>
      <c r="S89">
        <f t="shared" si="27"/>
        <v>-1.2573989621976248E-3</v>
      </c>
      <c r="AB89">
        <f t="shared" si="28"/>
        <v>-9.5012359809533003E-7</v>
      </c>
      <c r="AC89">
        <f t="shared" si="29"/>
        <v>-1.0641993450302196E-5</v>
      </c>
      <c r="AD89">
        <f t="shared" si="30"/>
        <v>-6.0958958166020223E-6</v>
      </c>
      <c r="AF89">
        <f t="shared" si="31"/>
        <v>9.5012359809533003E-7</v>
      </c>
      <c r="AG89">
        <f t="shared" si="32"/>
        <v>-9.6918698522068664E-6</v>
      </c>
      <c r="AH89">
        <f t="shared" si="33"/>
        <v>-5.1457722185066923E-6</v>
      </c>
    </row>
    <row r="90" spans="1:34" x14ac:dyDescent="0.2">
      <c r="A90" s="3">
        <v>199705</v>
      </c>
      <c r="B90">
        <v>1.0920842268383479E-3</v>
      </c>
      <c r="C90">
        <v>3.2764488026495982E-3</v>
      </c>
      <c r="D90">
        <v>3.696512952763009E-3</v>
      </c>
      <c r="E90">
        <v>-8.2762614907383859E-4</v>
      </c>
      <c r="F90">
        <v>-1.255346650574478E-3</v>
      </c>
      <c r="H90">
        <f t="shared" si="18"/>
        <v>-2.1843645758112505E-3</v>
      </c>
      <c r="I90">
        <f t="shared" si="19"/>
        <v>-2.6044287259246613E-3</v>
      </c>
      <c r="J90">
        <f t="shared" si="20"/>
        <v>1.9197103759121866E-3</v>
      </c>
      <c r="K90">
        <f t="shared" si="21"/>
        <v>2.3474308774128257E-3</v>
      </c>
      <c r="M90">
        <f t="shared" si="22"/>
        <v>-4.2006415011341079E-4</v>
      </c>
      <c r="N90">
        <f t="shared" si="23"/>
        <v>2.646541998990639E-4</v>
      </c>
      <c r="O90">
        <f t="shared" si="24"/>
        <v>-1.6306630160157522E-4</v>
      </c>
      <c r="Q90">
        <f t="shared" si="25"/>
        <v>4.2006415011341079E-4</v>
      </c>
      <c r="R90">
        <f t="shared" si="26"/>
        <v>6.8471835001247469E-4</v>
      </c>
      <c r="S90">
        <f t="shared" si="27"/>
        <v>2.5699784851183557E-4</v>
      </c>
      <c r="AB90">
        <f t="shared" si="28"/>
        <v>-2.0116003883624899E-6</v>
      </c>
      <c r="AC90">
        <f t="shared" si="29"/>
        <v>1.0861606726741556E-6</v>
      </c>
      <c r="AD90">
        <f t="shared" si="30"/>
        <v>-7.3898312417208429E-7</v>
      </c>
      <c r="AF90">
        <f t="shared" si="31"/>
        <v>2.0116003883624899E-6</v>
      </c>
      <c r="AG90">
        <f t="shared" si="32"/>
        <v>3.0977610610366455E-6</v>
      </c>
      <c r="AH90">
        <f t="shared" si="33"/>
        <v>1.2726172641904056E-6</v>
      </c>
    </row>
    <row r="91" spans="1:34" x14ac:dyDescent="0.2">
      <c r="A91" s="3">
        <v>199706</v>
      </c>
      <c r="B91">
        <v>-7.7191763172185538E-4</v>
      </c>
      <c r="C91">
        <v>3.3209908754446515E-3</v>
      </c>
      <c r="D91">
        <v>3.6558413812772801E-3</v>
      </c>
      <c r="E91">
        <v>-7.6931034314905652E-4</v>
      </c>
      <c r="F91">
        <v>-1.5211968109667569E-3</v>
      </c>
      <c r="H91">
        <f t="shared" si="18"/>
        <v>-4.0929085071665068E-3</v>
      </c>
      <c r="I91">
        <f t="shared" si="19"/>
        <v>-4.4277590129991355E-3</v>
      </c>
      <c r="J91">
        <f t="shared" si="20"/>
        <v>-2.6072885727988597E-6</v>
      </c>
      <c r="K91">
        <f t="shared" si="21"/>
        <v>7.4927917924490152E-4</v>
      </c>
      <c r="M91">
        <f t="shared" si="22"/>
        <v>-3.3485050583262864E-4</v>
      </c>
      <c r="N91">
        <f t="shared" si="23"/>
        <v>4.0903012185937084E-3</v>
      </c>
      <c r="O91">
        <f t="shared" si="24"/>
        <v>3.3436293279216055E-3</v>
      </c>
      <c r="Q91">
        <f t="shared" si="25"/>
        <v>3.3485050583262864E-4</v>
      </c>
      <c r="R91">
        <f t="shared" si="26"/>
        <v>4.4251517244263371E-3</v>
      </c>
      <c r="S91">
        <f t="shared" si="27"/>
        <v>3.6784798337542342E-3</v>
      </c>
      <c r="AB91">
        <f t="shared" si="28"/>
        <v>-2.8531498291591144E-6</v>
      </c>
      <c r="AC91">
        <f t="shared" si="29"/>
        <v>1.6751893250082262E-5</v>
      </c>
      <c r="AD91">
        <f t="shared" si="30"/>
        <v>1.6190480759586051E-5</v>
      </c>
      <c r="AF91">
        <f t="shared" si="31"/>
        <v>2.8531498291591144E-6</v>
      </c>
      <c r="AG91">
        <f t="shared" si="32"/>
        <v>1.9605043079241376E-5</v>
      </c>
      <c r="AH91">
        <f t="shared" si="33"/>
        <v>1.9043630588745165E-5</v>
      </c>
    </row>
    <row r="92" spans="1:34" x14ac:dyDescent="0.2">
      <c r="A92" s="3">
        <v>199707</v>
      </c>
      <c r="B92">
        <v>-3.3092685286772649E-3</v>
      </c>
      <c r="C92">
        <v>3.3655329482397047E-3</v>
      </c>
      <c r="D92">
        <v>3.6296779275429409E-3</v>
      </c>
      <c r="E92">
        <v>-8.6598021646528333E-4</v>
      </c>
      <c r="F92">
        <v>-5.7710348814301096E-4</v>
      </c>
      <c r="H92">
        <f t="shared" si="18"/>
        <v>-6.6748014769169696E-3</v>
      </c>
      <c r="I92">
        <f t="shared" si="19"/>
        <v>-6.9389464562202054E-3</v>
      </c>
      <c r="J92">
        <f t="shared" si="20"/>
        <v>-2.4432883122119816E-3</v>
      </c>
      <c r="K92">
        <f t="shared" si="21"/>
        <v>-2.7321650405342538E-3</v>
      </c>
      <c r="M92">
        <f t="shared" si="22"/>
        <v>-2.6414497930323574E-4</v>
      </c>
      <c r="N92">
        <f t="shared" si="23"/>
        <v>4.2315131647049885E-3</v>
      </c>
      <c r="O92">
        <f t="shared" si="24"/>
        <v>3.9426364363827158E-3</v>
      </c>
      <c r="Q92">
        <f t="shared" si="25"/>
        <v>2.6414497930323574E-4</v>
      </c>
      <c r="R92">
        <f t="shared" si="26"/>
        <v>4.4956581440082233E-3</v>
      </c>
      <c r="S92">
        <f t="shared" si="27"/>
        <v>4.2067814156859515E-3</v>
      </c>
      <c r="AB92">
        <f t="shared" si="28"/>
        <v>-3.5960031660379858E-6</v>
      </c>
      <c r="AC92">
        <f t="shared" si="29"/>
        <v>3.8583316979661282E-5</v>
      </c>
      <c r="AD92">
        <f t="shared" si="30"/>
        <v>3.7088248947535419E-5</v>
      </c>
      <c r="AF92">
        <f t="shared" si="31"/>
        <v>3.5960031660379858E-6</v>
      </c>
      <c r="AG92">
        <f t="shared" si="32"/>
        <v>4.2179320145699268E-5</v>
      </c>
      <c r="AH92">
        <f t="shared" si="33"/>
        <v>4.0684252113573405E-5</v>
      </c>
    </row>
    <row r="93" spans="1:34" x14ac:dyDescent="0.2">
      <c r="A93" s="3">
        <v>199708</v>
      </c>
      <c r="B93">
        <v>-2.2884842116724928E-3</v>
      </c>
      <c r="C93">
        <v>3.3889962500969284E-3</v>
      </c>
      <c r="D93">
        <v>3.6093393778559371E-3</v>
      </c>
      <c r="E93">
        <v>-4.0216598040940769E-4</v>
      </c>
      <c r="F93">
        <v>-7.2442806727020573E-4</v>
      </c>
      <c r="H93">
        <f t="shared" si="18"/>
        <v>-5.6774804617694217E-3</v>
      </c>
      <c r="I93">
        <f t="shared" si="19"/>
        <v>-5.8978235895284295E-3</v>
      </c>
      <c r="J93">
        <f t="shared" si="20"/>
        <v>-1.8863182312630852E-3</v>
      </c>
      <c r="K93">
        <f t="shared" si="21"/>
        <v>-1.5640561444022871E-3</v>
      </c>
      <c r="M93">
        <f t="shared" si="22"/>
        <v>-2.2034312775900781E-4</v>
      </c>
      <c r="N93">
        <f t="shared" si="23"/>
        <v>3.7911622305063365E-3</v>
      </c>
      <c r="O93">
        <f t="shared" si="24"/>
        <v>4.1134243173671344E-3</v>
      </c>
      <c r="Q93">
        <f t="shared" si="25"/>
        <v>2.2034312775900781E-4</v>
      </c>
      <c r="R93">
        <f t="shared" si="26"/>
        <v>4.0115053582653448E-3</v>
      </c>
      <c r="S93">
        <f t="shared" si="27"/>
        <v>4.3337674451261422E-3</v>
      </c>
      <c r="AB93">
        <f t="shared" si="28"/>
        <v>-2.550538699424479E-6</v>
      </c>
      <c r="AC93">
        <f t="shared" si="29"/>
        <v>2.8675587924178033E-5</v>
      </c>
      <c r="AD93">
        <f t="shared" si="30"/>
        <v>2.9787512770930979E-5</v>
      </c>
      <c r="AF93">
        <f t="shared" si="31"/>
        <v>2.550538699424479E-6</v>
      </c>
      <c r="AG93">
        <f t="shared" si="32"/>
        <v>3.1226126623602515E-5</v>
      </c>
      <c r="AH93">
        <f t="shared" si="33"/>
        <v>3.2338051470355458E-5</v>
      </c>
    </row>
    <row r="94" spans="1:34" x14ac:dyDescent="0.2">
      <c r="A94" s="3">
        <v>199709</v>
      </c>
      <c r="B94">
        <v>-4.9935200857521992E-3</v>
      </c>
      <c r="C94">
        <v>3.4124595519541522E-3</v>
      </c>
      <c r="D94">
        <v>3.6418114744261542E-3</v>
      </c>
      <c r="E94">
        <v>-1.147747329544441E-3</v>
      </c>
      <c r="F94">
        <v>-2.1494555377973351E-3</v>
      </c>
      <c r="H94">
        <f t="shared" si="18"/>
        <v>-8.4059796377063505E-3</v>
      </c>
      <c r="I94">
        <f t="shared" si="19"/>
        <v>-8.6353315601783529E-3</v>
      </c>
      <c r="J94">
        <f t="shared" si="20"/>
        <v>-3.8457727562077582E-3</v>
      </c>
      <c r="K94">
        <f t="shared" si="21"/>
        <v>-2.8440645479548641E-3</v>
      </c>
      <c r="M94">
        <f t="shared" si="22"/>
        <v>-2.2935192247200246E-4</v>
      </c>
      <c r="N94">
        <f t="shared" si="23"/>
        <v>4.5602068814985918E-3</v>
      </c>
      <c r="O94">
        <f t="shared" si="24"/>
        <v>5.5619150897514864E-3</v>
      </c>
      <c r="Q94">
        <f t="shared" si="25"/>
        <v>2.2935192247200246E-4</v>
      </c>
      <c r="R94">
        <f t="shared" si="26"/>
        <v>4.7895588039705943E-3</v>
      </c>
      <c r="S94">
        <f t="shared" si="27"/>
        <v>5.7912670122234888E-3</v>
      </c>
      <c r="AB94">
        <f t="shared" si="28"/>
        <v>-3.9084574846785211E-6</v>
      </c>
      <c r="AC94">
        <f t="shared" si="29"/>
        <v>5.5870525577143972E-5</v>
      </c>
      <c r="AD94">
        <f t="shared" si="30"/>
        <v>6.2571790516600091E-5</v>
      </c>
      <c r="AF94">
        <f t="shared" si="31"/>
        <v>3.9084574846785211E-6</v>
      </c>
      <c r="AG94">
        <f t="shared" si="32"/>
        <v>5.9778983061822494E-5</v>
      </c>
      <c r="AH94">
        <f t="shared" si="33"/>
        <v>6.6480248001278612E-5</v>
      </c>
    </row>
    <row r="95" spans="1:34" x14ac:dyDescent="0.2">
      <c r="A95" s="3">
        <v>199710</v>
      </c>
      <c r="B95">
        <v>-2.9339674746253078E-3</v>
      </c>
      <c r="C95">
        <v>3.4204711007101256E-3</v>
      </c>
      <c r="D95">
        <v>3.642788586674581E-3</v>
      </c>
      <c r="E95">
        <v>-1.034090488964734E-3</v>
      </c>
      <c r="F95">
        <v>3.4542512281777873E-5</v>
      </c>
      <c r="H95">
        <f t="shared" si="18"/>
        <v>-6.3544385753354334E-3</v>
      </c>
      <c r="I95">
        <f t="shared" si="19"/>
        <v>-6.5767560612998884E-3</v>
      </c>
      <c r="J95">
        <f t="shared" si="20"/>
        <v>-1.8998769856605738E-3</v>
      </c>
      <c r="K95">
        <f t="shared" si="21"/>
        <v>-2.9685099869070858E-3</v>
      </c>
      <c r="M95">
        <f t="shared" si="22"/>
        <v>-2.2231748596445496E-4</v>
      </c>
      <c r="N95">
        <f t="shared" si="23"/>
        <v>4.4545615896748594E-3</v>
      </c>
      <c r="O95">
        <f t="shared" si="24"/>
        <v>3.3859285884283476E-3</v>
      </c>
      <c r="Q95">
        <f t="shared" si="25"/>
        <v>2.2231748596445496E-4</v>
      </c>
      <c r="R95">
        <f t="shared" si="26"/>
        <v>4.6768790756393144E-3</v>
      </c>
      <c r="S95">
        <f t="shared" si="27"/>
        <v>3.6082460743928025E-3</v>
      </c>
      <c r="AB95">
        <f t="shared" si="28"/>
        <v>-2.8748306821338034E-6</v>
      </c>
      <c r="AC95">
        <f t="shared" si="29"/>
        <v>3.6769357047068309E-5</v>
      </c>
      <c r="AD95">
        <f t="shared" si="30"/>
        <v>3.1566838065343911E-5</v>
      </c>
      <c r="AF95">
        <f t="shared" si="31"/>
        <v>2.8748306821338034E-6</v>
      </c>
      <c r="AG95">
        <f t="shared" si="32"/>
        <v>3.9644187729202113E-5</v>
      </c>
      <c r="AH95">
        <f t="shared" si="33"/>
        <v>3.4441668747477714E-5</v>
      </c>
    </row>
    <row r="96" spans="1:34" x14ac:dyDescent="0.2">
      <c r="A96" s="3">
        <v>199711</v>
      </c>
      <c r="B96">
        <v>-2.7753482293206388E-3</v>
      </c>
      <c r="C96">
        <v>3.4284826494660994E-3</v>
      </c>
      <c r="D96">
        <v>3.6493278474474889E-3</v>
      </c>
      <c r="E96">
        <v>-1.3637966331791901E-3</v>
      </c>
      <c r="F96">
        <v>-1.2796891184274309E-3</v>
      </c>
      <c r="H96">
        <f t="shared" si="18"/>
        <v>-6.2038308787867383E-3</v>
      </c>
      <c r="I96">
        <f t="shared" si="19"/>
        <v>-6.4246760767681273E-3</v>
      </c>
      <c r="J96">
        <f t="shared" si="20"/>
        <v>-1.4115515961414487E-3</v>
      </c>
      <c r="K96">
        <f t="shared" si="21"/>
        <v>-1.4956591108932079E-3</v>
      </c>
      <c r="M96">
        <f t="shared" si="22"/>
        <v>-2.2084519798138899E-4</v>
      </c>
      <c r="N96">
        <f t="shared" si="23"/>
        <v>4.7922792826452891E-3</v>
      </c>
      <c r="O96">
        <f t="shared" si="24"/>
        <v>4.7081717678935306E-3</v>
      </c>
      <c r="Q96">
        <f t="shared" si="25"/>
        <v>2.2084519798138899E-4</v>
      </c>
      <c r="R96">
        <f t="shared" si="26"/>
        <v>5.0131244806266781E-3</v>
      </c>
      <c r="S96">
        <f t="shared" si="27"/>
        <v>4.9290169658749196E-3</v>
      </c>
      <c r="AB96">
        <f t="shared" si="28"/>
        <v>-2.7889451188088589E-6</v>
      </c>
      <c r="AC96">
        <f t="shared" si="29"/>
        <v>3.6495039664018362E-5</v>
      </c>
      <c r="AD96">
        <f t="shared" si="30"/>
        <v>3.6250521396589973E-5</v>
      </c>
      <c r="AF96">
        <f t="shared" si="31"/>
        <v>2.7889451188088589E-6</v>
      </c>
      <c r="AG96">
        <f t="shared" si="32"/>
        <v>3.9283984782827221E-5</v>
      </c>
      <c r="AH96">
        <f t="shared" si="33"/>
        <v>3.9039466515398832E-5</v>
      </c>
    </row>
    <row r="97" spans="1:34" x14ac:dyDescent="0.2">
      <c r="A97" s="3">
        <v>199712</v>
      </c>
      <c r="B97">
        <v>-3.9816631223043514E-3</v>
      </c>
      <c r="C97">
        <v>3.4705147612922533E-3</v>
      </c>
      <c r="D97">
        <v>3.664306979487031E-3</v>
      </c>
      <c r="E97">
        <v>-1.2816161880312171E-3</v>
      </c>
      <c r="F97">
        <v>-8.5881594217191879E-4</v>
      </c>
      <c r="H97">
        <f t="shared" si="18"/>
        <v>-7.4521778835966047E-3</v>
      </c>
      <c r="I97">
        <f t="shared" si="19"/>
        <v>-7.6459701017913828E-3</v>
      </c>
      <c r="J97">
        <f t="shared" si="20"/>
        <v>-2.7000469342731343E-3</v>
      </c>
      <c r="K97">
        <f t="shared" si="21"/>
        <v>-3.1228471801324326E-3</v>
      </c>
      <c r="M97">
        <f t="shared" si="22"/>
        <v>-1.9379221819477814E-4</v>
      </c>
      <c r="N97">
        <f t="shared" si="23"/>
        <v>4.7521309493234708E-3</v>
      </c>
      <c r="O97">
        <f t="shared" si="24"/>
        <v>4.3293307034641716E-3</v>
      </c>
      <c r="Q97">
        <f t="shared" si="25"/>
        <v>1.9379221819477814E-4</v>
      </c>
      <c r="R97">
        <f t="shared" si="26"/>
        <v>4.9459231675182489E-3</v>
      </c>
      <c r="S97">
        <f t="shared" si="27"/>
        <v>4.5231229216589498E-3</v>
      </c>
      <c r="AB97">
        <f t="shared" si="28"/>
        <v>-2.9259035887213596E-6</v>
      </c>
      <c r="AC97">
        <f t="shared" si="29"/>
        <v>4.8244701761488615E-5</v>
      </c>
      <c r="AD97">
        <f t="shared" si="30"/>
        <v>4.5782780698305282E-5</v>
      </c>
      <c r="AF97">
        <f t="shared" si="31"/>
        <v>2.9259035887213596E-6</v>
      </c>
      <c r="AG97">
        <f t="shared" si="32"/>
        <v>5.1170605350209975E-5</v>
      </c>
      <c r="AH97">
        <f t="shared" si="33"/>
        <v>4.8708684287026641E-5</v>
      </c>
    </row>
    <row r="98" spans="1:34" x14ac:dyDescent="0.2">
      <c r="A98" s="3">
        <v>199801</v>
      </c>
      <c r="B98">
        <v>-4.51467282666034E-3</v>
      </c>
      <c r="C98">
        <v>3.5125468731184075E-3</v>
      </c>
      <c r="D98">
        <v>3.6748480870693332E-3</v>
      </c>
      <c r="E98">
        <v>-1.239140829570695E-3</v>
      </c>
      <c r="F98">
        <v>-5.3686567408730062E-5</v>
      </c>
      <c r="H98">
        <f t="shared" si="18"/>
        <v>-8.0272196997787475E-3</v>
      </c>
      <c r="I98">
        <f t="shared" si="19"/>
        <v>-8.189520913729674E-3</v>
      </c>
      <c r="J98">
        <f t="shared" si="20"/>
        <v>-3.2755319970896452E-3</v>
      </c>
      <c r="K98">
        <f t="shared" si="21"/>
        <v>-4.4609862592516099E-3</v>
      </c>
      <c r="M98">
        <f t="shared" si="22"/>
        <v>-1.6230121395092653E-4</v>
      </c>
      <c r="N98">
        <f t="shared" si="23"/>
        <v>4.7516877026891023E-3</v>
      </c>
      <c r="O98">
        <f t="shared" si="24"/>
        <v>3.5662334405271376E-3</v>
      </c>
      <c r="Q98">
        <f t="shared" si="25"/>
        <v>1.6230121395092653E-4</v>
      </c>
      <c r="R98">
        <f t="shared" si="26"/>
        <v>4.9139889166400288E-3</v>
      </c>
      <c r="S98">
        <f t="shared" si="27"/>
        <v>3.7285346544780641E-3</v>
      </c>
      <c r="AB98">
        <f t="shared" si="28"/>
        <v>-2.6319966878997158E-6</v>
      </c>
      <c r="AC98">
        <f t="shared" si="29"/>
        <v>5.3707146244557926E-5</v>
      </c>
      <c r="AD98">
        <f t="shared" si="30"/>
        <v>4.4535857703284332E-5</v>
      </c>
      <c r="AF98">
        <f t="shared" si="31"/>
        <v>2.6319966878997158E-6</v>
      </c>
      <c r="AG98">
        <f t="shared" si="32"/>
        <v>5.6339142932457642E-5</v>
      </c>
      <c r="AH98">
        <f t="shared" si="33"/>
        <v>4.7167854391184047E-5</v>
      </c>
    </row>
    <row r="99" spans="1:34" x14ac:dyDescent="0.2">
      <c r="A99" s="3">
        <v>199802</v>
      </c>
      <c r="B99">
        <v>-5.9479952389345052E-3</v>
      </c>
      <c r="C99">
        <v>3.5188613204864706E-3</v>
      </c>
      <c r="D99">
        <v>3.6813512816482158E-3</v>
      </c>
      <c r="E99">
        <v>-1.2449906198677789E-3</v>
      </c>
      <c r="F99">
        <v>-1.2284661528387461E-3</v>
      </c>
      <c r="H99">
        <f t="shared" si="18"/>
        <v>-9.4668565594209757E-3</v>
      </c>
      <c r="I99">
        <f t="shared" si="19"/>
        <v>-9.6293465205827215E-3</v>
      </c>
      <c r="J99">
        <f t="shared" si="20"/>
        <v>-4.703004619066726E-3</v>
      </c>
      <c r="K99">
        <f t="shared" si="21"/>
        <v>-4.7195290860957591E-3</v>
      </c>
      <c r="M99">
        <f t="shared" si="22"/>
        <v>-1.6248996116174572E-4</v>
      </c>
      <c r="N99">
        <f t="shared" si="23"/>
        <v>4.7638519403542497E-3</v>
      </c>
      <c r="O99">
        <f t="shared" si="24"/>
        <v>4.7473274733252167E-3</v>
      </c>
      <c r="Q99">
        <f t="shared" si="25"/>
        <v>1.6248996116174572E-4</v>
      </c>
      <c r="R99">
        <f t="shared" si="26"/>
        <v>4.9263419015159954E-3</v>
      </c>
      <c r="S99">
        <f t="shared" si="27"/>
        <v>4.9098174344869624E-3</v>
      </c>
      <c r="AB99">
        <f t="shared" si="28"/>
        <v>-3.102941296806612E-6</v>
      </c>
      <c r="AC99">
        <f t="shared" si="29"/>
        <v>6.7503120669688997E-5</v>
      </c>
      <c r="AD99">
        <f t="shared" si="30"/>
        <v>6.7347418322148084E-5</v>
      </c>
      <c r="AF99">
        <f t="shared" si="31"/>
        <v>3.102941296806612E-6</v>
      </c>
      <c r="AG99">
        <f t="shared" si="32"/>
        <v>7.0606061966495609E-5</v>
      </c>
      <c r="AH99">
        <f t="shared" si="33"/>
        <v>7.0450359618954696E-5</v>
      </c>
    </row>
    <row r="100" spans="1:34" x14ac:dyDescent="0.2">
      <c r="A100" s="3">
        <v>199803</v>
      </c>
      <c r="B100">
        <v>-6.5244406597863786E-3</v>
      </c>
      <c r="C100">
        <v>3.5251757678545336E-3</v>
      </c>
      <c r="D100">
        <v>3.690754125440903E-3</v>
      </c>
      <c r="E100">
        <v>-1.2980535757844791E-3</v>
      </c>
      <c r="F100">
        <v>-1.5058439585645591E-3</v>
      </c>
      <c r="H100">
        <f t="shared" si="18"/>
        <v>-1.0049616427640913E-2</v>
      </c>
      <c r="I100">
        <f t="shared" si="19"/>
        <v>-1.0215194785227281E-2</v>
      </c>
      <c r="J100">
        <f t="shared" si="20"/>
        <v>-5.2263870840018999E-3</v>
      </c>
      <c r="K100">
        <f t="shared" si="21"/>
        <v>-5.0185967012218195E-3</v>
      </c>
      <c r="M100">
        <f t="shared" si="22"/>
        <v>-1.6557835758636806E-4</v>
      </c>
      <c r="N100">
        <f t="shared" si="23"/>
        <v>4.8232293436390131E-3</v>
      </c>
      <c r="O100">
        <f t="shared" si="24"/>
        <v>5.0310197264190936E-3</v>
      </c>
      <c r="Q100">
        <f t="shared" si="25"/>
        <v>1.6557835758636806E-4</v>
      </c>
      <c r="R100">
        <f t="shared" si="26"/>
        <v>4.9888077012253812E-3</v>
      </c>
      <c r="S100">
        <f t="shared" si="27"/>
        <v>5.1965980840054616E-3</v>
      </c>
      <c r="AB100">
        <f t="shared" si="28"/>
        <v>-3.3554141574245394E-6</v>
      </c>
      <c r="AC100">
        <f t="shared" si="29"/>
        <v>7.367966839088822E-5</v>
      </c>
      <c r="AD100">
        <f t="shared" si="30"/>
        <v>7.580847749319558E-5</v>
      </c>
      <c r="AF100">
        <f t="shared" si="31"/>
        <v>3.3554141574245394E-6</v>
      </c>
      <c r="AG100">
        <f t="shared" si="32"/>
        <v>7.703508254831276E-5</v>
      </c>
      <c r="AH100">
        <f t="shared" si="33"/>
        <v>7.9163891650620106E-5</v>
      </c>
    </row>
    <row r="101" spans="1:34" x14ac:dyDescent="0.2">
      <c r="A101" s="3">
        <v>199804</v>
      </c>
      <c r="B101">
        <v>-5.2811028876504143E-3</v>
      </c>
      <c r="C101">
        <v>3.5651993929959082E-3</v>
      </c>
      <c r="D101">
        <v>3.694344910574506E-3</v>
      </c>
      <c r="E101">
        <v>-1.2435008544677969E-3</v>
      </c>
      <c r="F101">
        <v>3.4921372608091042E-4</v>
      </c>
      <c r="H101">
        <f t="shared" si="18"/>
        <v>-8.8463022806463225E-3</v>
      </c>
      <c r="I101">
        <f t="shared" si="19"/>
        <v>-8.9754477982249212E-3</v>
      </c>
      <c r="J101">
        <f t="shared" si="20"/>
        <v>-4.0376020331826176E-3</v>
      </c>
      <c r="K101">
        <f t="shared" si="21"/>
        <v>-5.6303166137313251E-3</v>
      </c>
      <c r="M101">
        <f t="shared" si="22"/>
        <v>-1.2914551757859868E-4</v>
      </c>
      <c r="N101">
        <f t="shared" si="23"/>
        <v>4.8087002474637049E-3</v>
      </c>
      <c r="O101">
        <f t="shared" si="24"/>
        <v>3.2159856669149974E-3</v>
      </c>
      <c r="Q101">
        <f t="shared" si="25"/>
        <v>1.2914551757859868E-4</v>
      </c>
      <c r="R101">
        <f t="shared" si="26"/>
        <v>4.9378457650423035E-3</v>
      </c>
      <c r="S101">
        <f t="shared" si="27"/>
        <v>3.3451311844935961E-3</v>
      </c>
      <c r="AB101">
        <f t="shared" si="28"/>
        <v>-2.3015991380922514E-6</v>
      </c>
      <c r="AC101">
        <f t="shared" si="29"/>
        <v>6.1954833862207931E-5</v>
      </c>
      <c r="AD101">
        <f t="shared" si="30"/>
        <v>4.6556598869709356E-5</v>
      </c>
      <c r="AF101">
        <f t="shared" si="31"/>
        <v>2.3015991380922514E-6</v>
      </c>
      <c r="AG101">
        <f t="shared" si="32"/>
        <v>6.4256433000300169E-5</v>
      </c>
      <c r="AH101">
        <f t="shared" si="33"/>
        <v>4.8858198007801608E-5</v>
      </c>
    </row>
    <row r="102" spans="1:34" x14ac:dyDescent="0.2">
      <c r="A102" s="3">
        <v>199805</v>
      </c>
      <c r="B102">
        <v>-4.1505856300519204E-3</v>
      </c>
      <c r="C102">
        <v>3.6052230181372828E-3</v>
      </c>
      <c r="D102">
        <v>3.6804026008330519E-3</v>
      </c>
      <c r="E102">
        <v>-1.3728262770786549E-3</v>
      </c>
      <c r="F102">
        <v>-5.1017916872345018E-4</v>
      </c>
      <c r="H102">
        <f t="shared" si="18"/>
        <v>-7.7558086481892032E-3</v>
      </c>
      <c r="I102">
        <f t="shared" si="19"/>
        <v>-7.8309882308849714E-3</v>
      </c>
      <c r="J102">
        <f t="shared" si="20"/>
        <v>-2.7777593529732655E-3</v>
      </c>
      <c r="K102">
        <f t="shared" si="21"/>
        <v>-3.6404064613284703E-3</v>
      </c>
      <c r="M102">
        <f t="shared" si="22"/>
        <v>-7.5179582695768243E-5</v>
      </c>
      <c r="N102">
        <f t="shared" si="23"/>
        <v>4.9780492952159376E-3</v>
      </c>
      <c r="O102">
        <f t="shared" si="24"/>
        <v>4.1154021868607324E-3</v>
      </c>
      <c r="Q102">
        <f t="shared" si="25"/>
        <v>7.5179582695768243E-5</v>
      </c>
      <c r="R102">
        <f t="shared" si="26"/>
        <v>5.0532288779117059E-3</v>
      </c>
      <c r="S102">
        <f t="shared" si="27"/>
        <v>4.1905817695565006E-3</v>
      </c>
      <c r="AB102">
        <f t="shared" si="28"/>
        <v>-1.1718088849324977E-6</v>
      </c>
      <c r="AC102">
        <f t="shared" si="29"/>
        <v>5.2436620764295982E-5</v>
      </c>
      <c r="AD102">
        <f t="shared" si="30"/>
        <v>4.6900008583644363E-5</v>
      </c>
      <c r="AF102">
        <f t="shared" si="31"/>
        <v>1.1718088849324977E-6</v>
      </c>
      <c r="AG102">
        <f t="shared" si="32"/>
        <v>5.360842964922848E-5</v>
      </c>
      <c r="AH102">
        <f t="shared" si="33"/>
        <v>4.807181746857686E-5</v>
      </c>
    </row>
    <row r="103" spans="1:34" x14ac:dyDescent="0.2">
      <c r="A103" s="3">
        <v>199806</v>
      </c>
      <c r="B103">
        <v>-4.5144826927001674E-3</v>
      </c>
      <c r="C103">
        <v>3.6082119323919354E-3</v>
      </c>
      <c r="D103">
        <v>3.6590247896830909E-3</v>
      </c>
      <c r="E103">
        <v>-1.2433661860472441E-3</v>
      </c>
      <c r="F103">
        <v>-9.1412572695806407E-4</v>
      </c>
      <c r="H103">
        <f t="shared" si="18"/>
        <v>-8.1226946250921028E-3</v>
      </c>
      <c r="I103">
        <f t="shared" si="19"/>
        <v>-8.1735074823832583E-3</v>
      </c>
      <c r="J103">
        <f t="shared" si="20"/>
        <v>-3.2711165066529233E-3</v>
      </c>
      <c r="K103">
        <f t="shared" si="21"/>
        <v>-3.6003569657421033E-3</v>
      </c>
      <c r="M103">
        <f t="shared" si="22"/>
        <v>-5.0812857291155505E-5</v>
      </c>
      <c r="N103">
        <f t="shared" si="23"/>
        <v>4.8515781184391791E-3</v>
      </c>
      <c r="O103">
        <f t="shared" si="24"/>
        <v>4.5223376593499995E-3</v>
      </c>
      <c r="Q103">
        <f t="shared" si="25"/>
        <v>5.0812857291155505E-5</v>
      </c>
      <c r="R103">
        <f t="shared" si="26"/>
        <v>4.9023909757303346E-3</v>
      </c>
      <c r="S103">
        <f t="shared" si="27"/>
        <v>4.573150516641155E-3</v>
      </c>
      <c r="AB103">
        <f t="shared" si="28"/>
        <v>-8.2805659207497919E-7</v>
      </c>
      <c r="AC103">
        <f t="shared" si="29"/>
        <v>5.527796477240291E-5</v>
      </c>
      <c r="AD103">
        <f t="shared" si="30"/>
        <v>5.3015597691732451E-5</v>
      </c>
      <c r="AF103">
        <f t="shared" si="31"/>
        <v>8.2805659207497919E-7</v>
      </c>
      <c r="AG103">
        <f t="shared" si="32"/>
        <v>5.610602136447789E-5</v>
      </c>
      <c r="AH103">
        <f t="shared" si="33"/>
        <v>5.384365428380743E-5</v>
      </c>
    </row>
    <row r="104" spans="1:34" x14ac:dyDescent="0.2">
      <c r="A104" s="3">
        <v>199807</v>
      </c>
      <c r="B104">
        <v>-3.9617653543538231E-3</v>
      </c>
      <c r="C104">
        <v>3.6112008466465881E-3</v>
      </c>
      <c r="D104">
        <v>3.6222273630108059E-3</v>
      </c>
      <c r="E104">
        <v>-1.043827988259306E-3</v>
      </c>
      <c r="F104">
        <v>-9.5496004481622769E-4</v>
      </c>
      <c r="H104">
        <f t="shared" si="18"/>
        <v>-7.5729662010004112E-3</v>
      </c>
      <c r="I104">
        <f t="shared" si="19"/>
        <v>-7.583992717364629E-3</v>
      </c>
      <c r="J104">
        <f t="shared" si="20"/>
        <v>-2.9179373660945173E-3</v>
      </c>
      <c r="K104">
        <f t="shared" si="21"/>
        <v>-3.0068053095375956E-3</v>
      </c>
      <c r="M104">
        <f t="shared" si="22"/>
        <v>-1.1026516364217795E-5</v>
      </c>
      <c r="N104">
        <f t="shared" si="23"/>
        <v>4.6550288349058938E-3</v>
      </c>
      <c r="O104">
        <f t="shared" si="24"/>
        <v>4.5661608914628156E-3</v>
      </c>
      <c r="Q104">
        <f t="shared" si="25"/>
        <v>1.1026516364217795E-5</v>
      </c>
      <c r="R104">
        <f t="shared" si="26"/>
        <v>4.6660553512701116E-3</v>
      </c>
      <c r="S104">
        <f t="shared" si="27"/>
        <v>4.5771874078270334E-3</v>
      </c>
      <c r="AB104">
        <f t="shared" si="28"/>
        <v>-1.671284555451242E-7</v>
      </c>
      <c r="AC104">
        <f t="shared" si="29"/>
        <v>4.8835458609043993E-5</v>
      </c>
      <c r="AD104">
        <f t="shared" si="30"/>
        <v>4.830893891203113E-5</v>
      </c>
      <c r="AF104">
        <f t="shared" si="31"/>
        <v>1.671284555451242E-7</v>
      </c>
      <c r="AG104">
        <f t="shared" si="32"/>
        <v>4.9002587064589117E-5</v>
      </c>
      <c r="AH104">
        <f t="shared" si="33"/>
        <v>4.8476067367576254E-5</v>
      </c>
    </row>
    <row r="105" spans="1:34" x14ac:dyDescent="0.2">
      <c r="A105" s="3">
        <v>199808</v>
      </c>
      <c r="B105">
        <v>-1.052966247638103E-3</v>
      </c>
      <c r="C105">
        <v>3.6120620016624021E-3</v>
      </c>
      <c r="D105">
        <v>3.5818535876817469E-3</v>
      </c>
      <c r="E105">
        <v>-3.2452243547807298E-4</v>
      </c>
      <c r="F105">
        <v>-2.4646070529604389E-4</v>
      </c>
      <c r="H105">
        <f t="shared" si="18"/>
        <v>-4.6650282493005055E-3</v>
      </c>
      <c r="I105">
        <f t="shared" si="19"/>
        <v>-4.6348198353198498E-3</v>
      </c>
      <c r="J105">
        <f t="shared" si="20"/>
        <v>-7.2844381216003004E-4</v>
      </c>
      <c r="K105">
        <f t="shared" si="21"/>
        <v>-8.0650554234205907E-4</v>
      </c>
      <c r="M105">
        <f t="shared" si="22"/>
        <v>3.020841398065563E-5</v>
      </c>
      <c r="N105">
        <f t="shared" si="23"/>
        <v>3.9365844371404756E-3</v>
      </c>
      <c r="O105">
        <f t="shared" si="24"/>
        <v>3.8585227069584463E-3</v>
      </c>
      <c r="Q105">
        <f t="shared" si="25"/>
        <v>-3.020841398065563E-5</v>
      </c>
      <c r="R105">
        <f t="shared" si="26"/>
        <v>3.90637602315982E-3</v>
      </c>
      <c r="S105">
        <f t="shared" si="27"/>
        <v>3.8283142929777907E-3</v>
      </c>
      <c r="AB105">
        <f t="shared" si="28"/>
        <v>2.8093366089741939E-7</v>
      </c>
      <c r="AC105">
        <f t="shared" si="29"/>
        <v>2.1231858179297503E-5</v>
      </c>
      <c r="AD105">
        <f t="shared" si="30"/>
        <v>2.111203737694328E-5</v>
      </c>
      <c r="AF105">
        <f t="shared" si="31"/>
        <v>-2.8093366089741939E-7</v>
      </c>
      <c r="AG105">
        <f t="shared" si="32"/>
        <v>2.0950924518400083E-5</v>
      </c>
      <c r="AH105">
        <f t="shared" si="33"/>
        <v>2.0831103716045861E-5</v>
      </c>
    </row>
    <row r="106" spans="1:34" x14ac:dyDescent="0.2">
      <c r="A106" s="3">
        <v>199809</v>
      </c>
      <c r="B106">
        <v>-2.1660429953563572E-3</v>
      </c>
      <c r="C106">
        <v>3.6129231566782161E-3</v>
      </c>
      <c r="D106">
        <v>3.5684839055317558E-3</v>
      </c>
      <c r="E106">
        <v>-2.407451175720456E-4</v>
      </c>
      <c r="F106">
        <v>-7.1718622448531757E-5</v>
      </c>
      <c r="H106">
        <f t="shared" si="18"/>
        <v>-5.7789661520345733E-3</v>
      </c>
      <c r="I106">
        <f t="shared" si="19"/>
        <v>-5.7345269008881126E-3</v>
      </c>
      <c r="J106">
        <f t="shared" si="20"/>
        <v>-1.9252978777843117E-3</v>
      </c>
      <c r="K106">
        <f t="shared" si="21"/>
        <v>-2.0943243729078256E-3</v>
      </c>
      <c r="M106">
        <f t="shared" si="22"/>
        <v>4.4439251146460683E-5</v>
      </c>
      <c r="N106">
        <f t="shared" si="23"/>
        <v>3.8536682742502616E-3</v>
      </c>
      <c r="O106">
        <f t="shared" si="24"/>
        <v>3.6846417791267477E-3</v>
      </c>
      <c r="Q106">
        <f t="shared" si="25"/>
        <v>-4.4439251146460683E-5</v>
      </c>
      <c r="R106">
        <f t="shared" si="26"/>
        <v>3.8092290231038009E-3</v>
      </c>
      <c r="S106">
        <f t="shared" si="27"/>
        <v>3.640202527980287E-3</v>
      </c>
      <c r="AB106">
        <f t="shared" si="28"/>
        <v>5.1165100935186359E-7</v>
      </c>
      <c r="AC106">
        <f t="shared" si="29"/>
        <v>2.9689677868160509E-5</v>
      </c>
      <c r="AD106">
        <f t="shared" si="30"/>
        <v>2.9010255207405527E-5</v>
      </c>
      <c r="AF106">
        <f t="shared" si="31"/>
        <v>-5.1165100935186359E-7</v>
      </c>
      <c r="AG106">
        <f t="shared" si="32"/>
        <v>2.9178026858808645E-5</v>
      </c>
      <c r="AH106">
        <f t="shared" si="33"/>
        <v>2.8498604198053663E-5</v>
      </c>
    </row>
    <row r="107" spans="1:34" x14ac:dyDescent="0.2">
      <c r="A107" s="3">
        <v>199810</v>
      </c>
      <c r="B107">
        <v>-2.4727632250570002E-3</v>
      </c>
      <c r="C107">
        <v>3.676912440162561E-3</v>
      </c>
      <c r="D107">
        <v>3.5155357339606121E-3</v>
      </c>
      <c r="E107">
        <v>-5.7355899336931492E-4</v>
      </c>
      <c r="F107">
        <v>-1.6680571577259141E-3</v>
      </c>
      <c r="H107">
        <f t="shared" si="18"/>
        <v>-6.1496756652195611E-3</v>
      </c>
      <c r="I107">
        <f t="shared" si="19"/>
        <v>-5.9882989590176123E-3</v>
      </c>
      <c r="J107">
        <f t="shared" si="20"/>
        <v>-1.8992042316876854E-3</v>
      </c>
      <c r="K107">
        <f t="shared" si="21"/>
        <v>-8.047060673310861E-4</v>
      </c>
      <c r="M107">
        <f t="shared" si="22"/>
        <v>1.6137670620194888E-4</v>
      </c>
      <c r="N107">
        <f t="shared" si="23"/>
        <v>4.2504714335318758E-3</v>
      </c>
      <c r="O107">
        <f t="shared" si="24"/>
        <v>5.3449695978884746E-3</v>
      </c>
      <c r="Q107">
        <f t="shared" si="25"/>
        <v>-1.6137670620194888E-4</v>
      </c>
      <c r="R107">
        <f t="shared" si="26"/>
        <v>4.0890947273299269E-3</v>
      </c>
      <c r="S107">
        <f t="shared" si="27"/>
        <v>5.1835928916865257E-3</v>
      </c>
      <c r="AB107">
        <f t="shared" si="28"/>
        <v>1.9587863648222342E-6</v>
      </c>
      <c r="AC107">
        <f t="shared" si="29"/>
        <v>3.4211534073733245E-5</v>
      </c>
      <c r="AD107">
        <f t="shared" si="30"/>
        <v>3.717095893259419E-5</v>
      </c>
      <c r="AF107">
        <f t="shared" si="31"/>
        <v>-1.9587863648222342E-6</v>
      </c>
      <c r="AG107">
        <f t="shared" si="32"/>
        <v>3.225274770891101E-5</v>
      </c>
      <c r="AH107">
        <f t="shared" si="33"/>
        <v>3.5212172567771956E-5</v>
      </c>
    </row>
    <row r="108" spans="1:34" x14ac:dyDescent="0.2">
      <c r="A108" s="3">
        <v>199811</v>
      </c>
      <c r="B108">
        <v>-3.3254413246334839E-3</v>
      </c>
      <c r="C108">
        <v>3.7409017236469059E-3</v>
      </c>
      <c r="D108">
        <v>3.4708824547963319E-3</v>
      </c>
      <c r="E108">
        <v>-6.196431669256246E-4</v>
      </c>
      <c r="F108">
        <v>2.1024968269360981E-4</v>
      </c>
      <c r="H108">
        <f t="shared" si="18"/>
        <v>-7.0663430482803893E-3</v>
      </c>
      <c r="I108">
        <f t="shared" si="19"/>
        <v>-6.7963237794298158E-3</v>
      </c>
      <c r="J108">
        <f t="shared" si="20"/>
        <v>-2.7057981577078595E-3</v>
      </c>
      <c r="K108">
        <f t="shared" si="21"/>
        <v>-3.5356910073270939E-3</v>
      </c>
      <c r="M108">
        <f t="shared" si="22"/>
        <v>2.7001926885057356E-4</v>
      </c>
      <c r="N108">
        <f t="shared" si="23"/>
        <v>4.3605448905725298E-3</v>
      </c>
      <c r="O108">
        <f t="shared" si="24"/>
        <v>3.5306520409532955E-3</v>
      </c>
      <c r="Q108">
        <f t="shared" si="25"/>
        <v>-2.7001926885057356E-4</v>
      </c>
      <c r="R108">
        <f t="shared" si="26"/>
        <v>4.0905256217219563E-3</v>
      </c>
      <c r="S108">
        <f t="shared" si="27"/>
        <v>3.2606327721027219E-3</v>
      </c>
      <c r="AB108">
        <f t="shared" si="28"/>
        <v>3.7431871611374128E-6</v>
      </c>
      <c r="AC108">
        <f t="shared" si="29"/>
        <v>4.2611860405725341E-5</v>
      </c>
      <c r="AD108">
        <f t="shared" si="30"/>
        <v>3.743209317668691E-5</v>
      </c>
      <c r="AF108">
        <f t="shared" si="31"/>
        <v>-3.7431871611374128E-6</v>
      </c>
      <c r="AG108">
        <f t="shared" si="32"/>
        <v>3.8868673244587928E-5</v>
      </c>
      <c r="AH108">
        <f t="shared" si="33"/>
        <v>3.3688906015549497E-5</v>
      </c>
    </row>
    <row r="109" spans="1:34" x14ac:dyDescent="0.2">
      <c r="A109" s="3">
        <v>199812</v>
      </c>
      <c r="B109">
        <v>-3.3276031669763708E-3</v>
      </c>
      <c r="C109">
        <v>3.7552185132650046E-3</v>
      </c>
      <c r="D109">
        <v>3.443994380262964E-3</v>
      </c>
      <c r="E109">
        <v>-9.4162260945056513E-4</v>
      </c>
      <c r="F109">
        <v>-9.0496446930784093E-4</v>
      </c>
      <c r="H109">
        <f t="shared" si="18"/>
        <v>-7.0828216802413749E-3</v>
      </c>
      <c r="I109">
        <f t="shared" si="19"/>
        <v>-6.7715975472393344E-3</v>
      </c>
      <c r="J109">
        <f t="shared" si="20"/>
        <v>-2.3859805575258057E-3</v>
      </c>
      <c r="K109">
        <f t="shared" si="21"/>
        <v>-2.4226386976685301E-3</v>
      </c>
      <c r="M109">
        <f t="shared" si="22"/>
        <v>3.1122413300204051E-4</v>
      </c>
      <c r="N109">
        <f t="shared" si="23"/>
        <v>4.6968411227155688E-3</v>
      </c>
      <c r="O109">
        <f t="shared" si="24"/>
        <v>4.6601829825728448E-3</v>
      </c>
      <c r="Q109">
        <f t="shared" si="25"/>
        <v>-3.1122413300204051E-4</v>
      </c>
      <c r="R109">
        <f t="shared" si="26"/>
        <v>4.3856169897135283E-3</v>
      </c>
      <c r="S109">
        <f t="shared" si="27"/>
        <v>4.3489588495708043E-3</v>
      </c>
      <c r="AB109">
        <f t="shared" si="28"/>
        <v>4.3118296123194816E-6</v>
      </c>
      <c r="AC109">
        <f t="shared" si="29"/>
        <v>4.44734597332061E-5</v>
      </c>
      <c r="AD109">
        <f t="shared" si="30"/>
        <v>4.4297184694656182E-5</v>
      </c>
      <c r="AF109">
        <f t="shared" si="31"/>
        <v>-4.3118296123194816E-6</v>
      </c>
      <c r="AG109">
        <f t="shared" si="32"/>
        <v>4.0161630120886618E-5</v>
      </c>
      <c r="AH109">
        <f t="shared" si="33"/>
        <v>3.99853550823367E-5</v>
      </c>
    </row>
    <row r="110" spans="1:34" x14ac:dyDescent="0.2">
      <c r="A110" s="3">
        <v>199901</v>
      </c>
      <c r="B110">
        <v>-3.6474606465181901E-3</v>
      </c>
      <c r="C110">
        <v>3.7695353028831032E-3</v>
      </c>
      <c r="D110">
        <v>3.424754237253459E-3</v>
      </c>
      <c r="E110">
        <v>-7.8107362619252076E-4</v>
      </c>
      <c r="F110">
        <v>-7.5877020116120583E-4</v>
      </c>
      <c r="H110">
        <f t="shared" si="18"/>
        <v>-7.4169959494012928E-3</v>
      </c>
      <c r="I110">
        <f t="shared" si="19"/>
        <v>-7.072214883771649E-3</v>
      </c>
      <c r="J110">
        <f t="shared" si="20"/>
        <v>-2.8663870203256693E-3</v>
      </c>
      <c r="K110">
        <f t="shared" si="21"/>
        <v>-2.8886904453569841E-3</v>
      </c>
      <c r="M110">
        <f t="shared" si="22"/>
        <v>3.4478106562964381E-4</v>
      </c>
      <c r="N110">
        <f t="shared" si="23"/>
        <v>4.5506089290756231E-3</v>
      </c>
      <c r="O110">
        <f t="shared" si="24"/>
        <v>4.5283055040443087E-3</v>
      </c>
      <c r="Q110">
        <f t="shared" si="25"/>
        <v>-3.4478106562964381E-4</v>
      </c>
      <c r="R110">
        <f t="shared" si="26"/>
        <v>4.2058278634459802E-3</v>
      </c>
      <c r="S110">
        <f t="shared" si="27"/>
        <v>4.1835244384146649E-3</v>
      </c>
      <c r="AB110">
        <f t="shared" si="28"/>
        <v>4.9956055511939481E-6</v>
      </c>
      <c r="AC110">
        <f t="shared" si="29"/>
        <v>4.6795654363143717E-5</v>
      </c>
      <c r="AD110">
        <f t="shared" si="30"/>
        <v>4.666729642433845E-5</v>
      </c>
      <c r="AF110">
        <f t="shared" si="31"/>
        <v>-4.9956055511939481E-6</v>
      </c>
      <c r="AG110">
        <f t="shared" si="32"/>
        <v>4.1800048811949768E-5</v>
      </c>
      <c r="AH110">
        <f t="shared" si="33"/>
        <v>4.1671690873144502E-5</v>
      </c>
    </row>
    <row r="111" spans="1:34" x14ac:dyDescent="0.2">
      <c r="A111" s="3">
        <v>199902</v>
      </c>
      <c r="B111">
        <v>-2.8934630949660691E-3</v>
      </c>
      <c r="C111">
        <v>3.7785137086579113E-3</v>
      </c>
      <c r="D111">
        <v>3.416285312428153E-3</v>
      </c>
      <c r="E111">
        <v>-7.7933561188628148E-4</v>
      </c>
      <c r="F111">
        <v>8.2348342129373841E-5</v>
      </c>
      <c r="H111">
        <f t="shared" si="18"/>
        <v>-6.6719768036239803E-3</v>
      </c>
      <c r="I111">
        <f t="shared" si="19"/>
        <v>-6.3097484073942221E-3</v>
      </c>
      <c r="J111">
        <f t="shared" si="20"/>
        <v>-2.1141274830797875E-3</v>
      </c>
      <c r="K111">
        <f t="shared" si="21"/>
        <v>-2.9758114370954428E-3</v>
      </c>
      <c r="M111">
        <f t="shared" si="22"/>
        <v>3.6222839622975823E-4</v>
      </c>
      <c r="N111">
        <f t="shared" si="23"/>
        <v>4.5578493205441929E-3</v>
      </c>
      <c r="O111">
        <f t="shared" si="24"/>
        <v>3.6961653665285375E-3</v>
      </c>
      <c r="Q111">
        <f t="shared" si="25"/>
        <v>-3.6222839622975823E-4</v>
      </c>
      <c r="R111">
        <f t="shared" si="26"/>
        <v>4.1956209243144346E-3</v>
      </c>
      <c r="S111">
        <f t="shared" si="27"/>
        <v>3.3339369702987793E-3</v>
      </c>
      <c r="AB111">
        <f t="shared" si="28"/>
        <v>4.7023495034825483E-6</v>
      </c>
      <c r="AC111">
        <f t="shared" si="29"/>
        <v>4.0045739453383189E-5</v>
      </c>
      <c r="AD111">
        <f t="shared" si="30"/>
        <v>3.5659820758948421E-5</v>
      </c>
      <c r="AF111">
        <f t="shared" si="31"/>
        <v>-4.7023495034825483E-6</v>
      </c>
      <c r="AG111">
        <f t="shared" si="32"/>
        <v>3.5343389949900641E-5</v>
      </c>
      <c r="AH111">
        <f t="shared" si="33"/>
        <v>3.0957471255465872E-5</v>
      </c>
    </row>
    <row r="112" spans="1:34" x14ac:dyDescent="0.2">
      <c r="A112" s="3">
        <v>199903</v>
      </c>
      <c r="B112">
        <v>-3.7146637769843991E-3</v>
      </c>
      <c r="C112">
        <v>3.7874921144327193E-3</v>
      </c>
      <c r="D112">
        <v>3.4150634671916628E-3</v>
      </c>
      <c r="E112">
        <v>-1.0494541067465799E-3</v>
      </c>
      <c r="F112">
        <v>-1.4542230810169891E-3</v>
      </c>
      <c r="H112">
        <f t="shared" si="18"/>
        <v>-7.5021558914171189E-3</v>
      </c>
      <c r="I112">
        <f t="shared" si="19"/>
        <v>-7.1297272441760619E-3</v>
      </c>
      <c r="J112">
        <f t="shared" si="20"/>
        <v>-2.6652096702378192E-3</v>
      </c>
      <c r="K112">
        <f t="shared" si="21"/>
        <v>-2.2604406959674103E-3</v>
      </c>
      <c r="M112">
        <f t="shared" si="22"/>
        <v>3.7242864724105693E-4</v>
      </c>
      <c r="N112">
        <f t="shared" si="23"/>
        <v>4.8369462211792997E-3</v>
      </c>
      <c r="O112">
        <f t="shared" si="24"/>
        <v>5.2417151954497086E-3</v>
      </c>
      <c r="Q112">
        <f t="shared" si="25"/>
        <v>-3.7242864724105693E-4</v>
      </c>
      <c r="R112">
        <f t="shared" si="26"/>
        <v>4.4645175739382427E-3</v>
      </c>
      <c r="S112">
        <f t="shared" si="27"/>
        <v>4.8692865482086517E-3</v>
      </c>
      <c r="AB112">
        <f t="shared" si="28"/>
        <v>5.4493324427782024E-6</v>
      </c>
      <c r="AC112">
        <f t="shared" si="29"/>
        <v>4.9179000432795399E-5</v>
      </c>
      <c r="AD112">
        <f t="shared" si="30"/>
        <v>5.1172750879138954E-5</v>
      </c>
      <c r="AF112">
        <f t="shared" si="31"/>
        <v>-5.4493324427782024E-6</v>
      </c>
      <c r="AG112">
        <f t="shared" si="32"/>
        <v>4.3729667990017197E-5</v>
      </c>
      <c r="AH112">
        <f t="shared" si="33"/>
        <v>4.5723418436360752E-5</v>
      </c>
    </row>
    <row r="113" spans="1:34" x14ac:dyDescent="0.2">
      <c r="A113" s="3">
        <v>199904</v>
      </c>
      <c r="B113">
        <v>-4.5525345772200951E-3</v>
      </c>
      <c r="C113">
        <v>3.7944180945473274E-3</v>
      </c>
      <c r="D113">
        <v>3.4039116756301182E-3</v>
      </c>
      <c r="E113">
        <v>-9.2749693252063936E-4</v>
      </c>
      <c r="F113">
        <v>7.5120130837926251E-4</v>
      </c>
      <c r="H113">
        <f t="shared" si="18"/>
        <v>-8.3469526717674224E-3</v>
      </c>
      <c r="I113">
        <f t="shared" si="19"/>
        <v>-7.9564462528502137E-3</v>
      </c>
      <c r="J113">
        <f t="shared" si="20"/>
        <v>-3.6250376446994555E-3</v>
      </c>
      <c r="K113">
        <f t="shared" si="21"/>
        <v>-5.3037358855993573E-3</v>
      </c>
      <c r="M113">
        <f t="shared" si="22"/>
        <v>3.9050641891720875E-4</v>
      </c>
      <c r="N113">
        <f t="shared" si="23"/>
        <v>4.7219150270679669E-3</v>
      </c>
      <c r="O113">
        <f t="shared" si="24"/>
        <v>3.0432167861680652E-3</v>
      </c>
      <c r="Q113">
        <f t="shared" si="25"/>
        <v>-3.9050641891720875E-4</v>
      </c>
      <c r="R113">
        <f t="shared" si="26"/>
        <v>4.3314086081507582E-3</v>
      </c>
      <c r="S113">
        <f t="shared" si="27"/>
        <v>2.6527103672508564E-3</v>
      </c>
      <c r="AB113">
        <f t="shared" si="28"/>
        <v>6.3665819302311075E-6</v>
      </c>
      <c r="AC113">
        <f t="shared" si="29"/>
        <v>5.6530720979237137E-5</v>
      </c>
      <c r="AD113">
        <f t="shared" si="30"/>
        <v>4.1542004560530911E-5</v>
      </c>
      <c r="AF113">
        <f t="shared" si="31"/>
        <v>-6.3665819302311075E-6</v>
      </c>
      <c r="AG113">
        <f t="shared" si="32"/>
        <v>5.0164139049006029E-5</v>
      </c>
      <c r="AH113">
        <f t="shared" si="33"/>
        <v>3.5175422630299804E-5</v>
      </c>
    </row>
    <row r="114" spans="1:34" x14ac:dyDescent="0.2">
      <c r="A114" s="3">
        <v>199905</v>
      </c>
      <c r="B114">
        <v>-3.9219558032977768E-3</v>
      </c>
      <c r="C114">
        <v>3.8013440746619354E-3</v>
      </c>
      <c r="D114">
        <v>3.4005151588805691E-3</v>
      </c>
      <c r="E114">
        <v>-1.462267728469694E-4</v>
      </c>
      <c r="F114">
        <v>4.9952644868671216E-4</v>
      </c>
      <c r="H114">
        <f t="shared" si="18"/>
        <v>-7.7232998779597122E-3</v>
      </c>
      <c r="I114">
        <f t="shared" si="19"/>
        <v>-7.3224709621783459E-3</v>
      </c>
      <c r="J114">
        <f t="shared" si="20"/>
        <v>-3.7757290304508075E-3</v>
      </c>
      <c r="K114">
        <f t="shared" si="21"/>
        <v>-4.4214822519844888E-3</v>
      </c>
      <c r="M114">
        <f t="shared" si="22"/>
        <v>4.0082891578136631E-4</v>
      </c>
      <c r="N114">
        <f t="shared" si="23"/>
        <v>3.9475708475089043E-3</v>
      </c>
      <c r="O114">
        <f t="shared" si="24"/>
        <v>3.3018176259752233E-3</v>
      </c>
      <c r="Q114">
        <f t="shared" si="25"/>
        <v>-4.0082891578136631E-4</v>
      </c>
      <c r="R114">
        <f t="shared" si="26"/>
        <v>3.5467419317275384E-3</v>
      </c>
      <c r="S114">
        <f t="shared" si="27"/>
        <v>2.900988710193857E-3</v>
      </c>
      <c r="AB114">
        <f t="shared" si="28"/>
        <v>6.0307800129474358E-6</v>
      </c>
      <c r="AC114">
        <f t="shared" si="29"/>
        <v>4.5393231293503512E-5</v>
      </c>
      <c r="AD114">
        <f t="shared" si="30"/>
        <v>4.0099855700278684E-5</v>
      </c>
      <c r="AF114">
        <f t="shared" si="31"/>
        <v>-6.0307800129474358E-6</v>
      </c>
      <c r="AG114">
        <f t="shared" si="32"/>
        <v>3.9362451280556076E-5</v>
      </c>
      <c r="AH114">
        <f t="shared" si="33"/>
        <v>3.4069075687331242E-5</v>
      </c>
    </row>
    <row r="115" spans="1:34" x14ac:dyDescent="0.2">
      <c r="A115" s="3">
        <v>199906</v>
      </c>
      <c r="B115">
        <v>-4.4191089905035036E-3</v>
      </c>
      <c r="C115">
        <v>3.8022384950044236E-3</v>
      </c>
      <c r="D115">
        <v>3.3655091961493741E-3</v>
      </c>
      <c r="E115">
        <v>1.5889148741394569E-4</v>
      </c>
      <c r="F115">
        <v>1.094851236916156E-4</v>
      </c>
      <c r="H115">
        <f t="shared" si="18"/>
        <v>-8.2213474855079276E-3</v>
      </c>
      <c r="I115">
        <f t="shared" si="19"/>
        <v>-7.7846181866528773E-3</v>
      </c>
      <c r="J115">
        <f t="shared" si="20"/>
        <v>-4.5780004779174491E-3</v>
      </c>
      <c r="K115">
        <f t="shared" si="21"/>
        <v>-4.528594114195119E-3</v>
      </c>
      <c r="M115">
        <f t="shared" si="22"/>
        <v>4.3672929885505037E-4</v>
      </c>
      <c r="N115">
        <f t="shared" si="23"/>
        <v>3.6433470075904785E-3</v>
      </c>
      <c r="O115">
        <f t="shared" si="24"/>
        <v>3.6927533713128086E-3</v>
      </c>
      <c r="Q115">
        <f t="shared" si="25"/>
        <v>-4.3672929885505037E-4</v>
      </c>
      <c r="R115">
        <f t="shared" si="26"/>
        <v>3.2066177087354281E-3</v>
      </c>
      <c r="S115">
        <f t="shared" si="27"/>
        <v>3.2560240724577583E-3</v>
      </c>
      <c r="AB115">
        <f t="shared" si="28"/>
        <v>6.9902741655008006E-6</v>
      </c>
      <c r="AC115">
        <f t="shared" si="29"/>
        <v>4.6632466101655139E-5</v>
      </c>
      <c r="AD115">
        <f t="shared" si="30"/>
        <v>4.708238982634485E-5</v>
      </c>
      <c r="AF115">
        <f t="shared" si="31"/>
        <v>-6.9902741655008006E-6</v>
      </c>
      <c r="AG115">
        <f t="shared" si="32"/>
        <v>3.9642191936154332E-5</v>
      </c>
      <c r="AH115">
        <f t="shared" si="33"/>
        <v>4.0092115660844056E-5</v>
      </c>
    </row>
    <row r="116" spans="1:34" x14ac:dyDescent="0.2">
      <c r="A116" s="3">
        <v>199907</v>
      </c>
      <c r="B116">
        <v>-4.3983362984789812E-3</v>
      </c>
      <c r="C116">
        <v>3.8031329153469118E-3</v>
      </c>
      <c r="D116">
        <v>3.279329645409456E-3</v>
      </c>
      <c r="E116">
        <v>-3.1107055845205949E-4</v>
      </c>
      <c r="F116">
        <v>1.692596818251778E-3</v>
      </c>
      <c r="H116">
        <f t="shared" si="18"/>
        <v>-8.2014692138258939E-3</v>
      </c>
      <c r="I116">
        <f t="shared" si="19"/>
        <v>-7.6776659438884372E-3</v>
      </c>
      <c r="J116">
        <f t="shared" si="20"/>
        <v>-4.0872657400269213E-3</v>
      </c>
      <c r="K116">
        <f t="shared" si="21"/>
        <v>-6.0909331167307594E-3</v>
      </c>
      <c r="M116">
        <f t="shared" si="22"/>
        <v>5.238032699374567E-4</v>
      </c>
      <c r="N116">
        <f t="shared" si="23"/>
        <v>4.1142034737989726E-3</v>
      </c>
      <c r="O116">
        <f t="shared" si="24"/>
        <v>2.1105360970951345E-3</v>
      </c>
      <c r="Q116">
        <f t="shared" si="25"/>
        <v>-5.238032699374567E-4</v>
      </c>
      <c r="R116">
        <f t="shared" si="26"/>
        <v>3.5904002038615159E-3</v>
      </c>
      <c r="S116">
        <f t="shared" si="27"/>
        <v>1.5867328271576778E-3</v>
      </c>
      <c r="AB116">
        <f t="shared" si="28"/>
        <v>8.3175429193896029E-6</v>
      </c>
      <c r="AC116">
        <f t="shared" si="29"/>
        <v>5.055835603573611E-5</v>
      </c>
      <c r="AD116">
        <f t="shared" si="30"/>
        <v>3.0164631032846444E-5</v>
      </c>
      <c r="AF116">
        <f t="shared" si="31"/>
        <v>-8.3175429193896029E-6</v>
      </c>
      <c r="AG116">
        <f t="shared" si="32"/>
        <v>4.2240813116346507E-5</v>
      </c>
      <c r="AH116">
        <f t="shared" si="33"/>
        <v>2.1847088113456841E-5</v>
      </c>
    </row>
    <row r="117" spans="1:34" x14ac:dyDescent="0.2">
      <c r="A117" s="3">
        <v>199908</v>
      </c>
      <c r="B117">
        <v>-4.2401486963239091E-3</v>
      </c>
      <c r="C117">
        <v>3.808369999111382E-3</v>
      </c>
      <c r="D117">
        <v>3.2360166381153271E-3</v>
      </c>
      <c r="E117">
        <v>-5.5287128799904749E-4</v>
      </c>
      <c r="F117">
        <v>-6.5429707617346042E-4</v>
      </c>
      <c r="H117">
        <f t="shared" si="18"/>
        <v>-8.0485186954352902E-3</v>
      </c>
      <c r="I117">
        <f t="shared" si="19"/>
        <v>-7.4761653344392366E-3</v>
      </c>
      <c r="J117">
        <f t="shared" si="20"/>
        <v>-3.6872774083248619E-3</v>
      </c>
      <c r="K117">
        <f t="shared" si="21"/>
        <v>-3.5858516201504485E-3</v>
      </c>
      <c r="M117">
        <f t="shared" si="22"/>
        <v>5.7235336099605363E-4</v>
      </c>
      <c r="N117">
        <f t="shared" si="23"/>
        <v>4.3612412871104284E-3</v>
      </c>
      <c r="O117">
        <f t="shared" si="24"/>
        <v>4.4626670752848418E-3</v>
      </c>
      <c r="Q117">
        <f t="shared" si="25"/>
        <v>-5.7235336099605363E-4</v>
      </c>
      <c r="R117">
        <f t="shared" si="26"/>
        <v>3.7888879261143748E-3</v>
      </c>
      <c r="S117">
        <f t="shared" si="27"/>
        <v>3.8903137142887881E-3</v>
      </c>
      <c r="AB117">
        <f t="shared" si="28"/>
        <v>8.8856050829004516E-6</v>
      </c>
      <c r="AC117">
        <f t="shared" si="29"/>
        <v>5.1182638504828483E-5</v>
      </c>
      <c r="AD117">
        <f t="shared" si="30"/>
        <v>5.1920321349035792E-5</v>
      </c>
      <c r="AF117">
        <f t="shared" si="31"/>
        <v>-8.8856050829004516E-6</v>
      </c>
      <c r="AG117">
        <f t="shared" si="32"/>
        <v>4.2297033421928031E-5</v>
      </c>
      <c r="AH117">
        <f t="shared" si="33"/>
        <v>4.3034716266135347E-5</v>
      </c>
    </row>
    <row r="118" spans="1:34" x14ac:dyDescent="0.2">
      <c r="A118" s="3">
        <v>199909</v>
      </c>
      <c r="B118">
        <v>-3.5205008354807052E-3</v>
      </c>
      <c r="C118">
        <v>3.8136070828758521E-3</v>
      </c>
      <c r="D118">
        <v>3.1158340947251991E-3</v>
      </c>
      <c r="E118">
        <v>-3.9008444253974472E-4</v>
      </c>
      <c r="F118">
        <v>1.095965579019484E-3</v>
      </c>
      <c r="H118">
        <f t="shared" si="18"/>
        <v>-7.3341079183565569E-3</v>
      </c>
      <c r="I118">
        <f t="shared" si="19"/>
        <v>-6.6363349302059043E-3</v>
      </c>
      <c r="J118">
        <f t="shared" si="20"/>
        <v>-3.1304163929409606E-3</v>
      </c>
      <c r="K118">
        <f t="shared" si="21"/>
        <v>-4.616466414500189E-3</v>
      </c>
      <c r="M118">
        <f t="shared" si="22"/>
        <v>6.977729881506526E-4</v>
      </c>
      <c r="N118">
        <f t="shared" si="23"/>
        <v>4.2036915254155963E-3</v>
      </c>
      <c r="O118">
        <f t="shared" si="24"/>
        <v>2.7176415038563679E-3</v>
      </c>
      <c r="Q118">
        <f t="shared" si="25"/>
        <v>-6.977729881506526E-4</v>
      </c>
      <c r="R118">
        <f t="shared" si="26"/>
        <v>3.5059185372649437E-3</v>
      </c>
      <c r="S118">
        <f t="shared" si="27"/>
        <v>2.0198685157057153E-3</v>
      </c>
      <c r="AB118">
        <f t="shared" si="28"/>
        <v>9.7481976522293431E-6</v>
      </c>
      <c r="AC118">
        <f t="shared" si="29"/>
        <v>4.398963216490685E-5</v>
      </c>
      <c r="AD118">
        <f t="shared" si="30"/>
        <v>3.2477376801892118E-5</v>
      </c>
      <c r="AF118">
        <f t="shared" si="31"/>
        <v>-9.7481976522293431E-6</v>
      </c>
      <c r="AG118">
        <f t="shared" si="32"/>
        <v>3.4241434512677506E-5</v>
      </c>
      <c r="AH118">
        <f t="shared" si="33"/>
        <v>2.2729179149662772E-5</v>
      </c>
    </row>
    <row r="119" spans="1:34" x14ac:dyDescent="0.2">
      <c r="A119" s="3">
        <v>199910</v>
      </c>
      <c r="B119">
        <v>-4.2431956127368629E-3</v>
      </c>
      <c r="C119">
        <v>3.8261065363974249E-3</v>
      </c>
      <c r="D119">
        <v>3.3096922698621291E-3</v>
      </c>
      <c r="E119">
        <v>-8.4889157101707081E-4</v>
      </c>
      <c r="F119">
        <v>-9.0268542258862595E-4</v>
      </c>
      <c r="H119">
        <f t="shared" si="18"/>
        <v>-8.0693021491342887E-3</v>
      </c>
      <c r="I119">
        <f t="shared" si="19"/>
        <v>-7.5528878825989916E-3</v>
      </c>
      <c r="J119">
        <f t="shared" si="20"/>
        <v>-3.394304041719792E-3</v>
      </c>
      <c r="K119">
        <f t="shared" si="21"/>
        <v>-3.3405101901482371E-3</v>
      </c>
      <c r="M119">
        <f t="shared" si="22"/>
        <v>5.1641426653529707E-4</v>
      </c>
      <c r="N119">
        <f t="shared" si="23"/>
        <v>4.6749981074144971E-3</v>
      </c>
      <c r="O119">
        <f t="shared" si="24"/>
        <v>4.7287919589860516E-3</v>
      </c>
      <c r="Q119">
        <f t="shared" si="25"/>
        <v>-5.1641426653529707E-4</v>
      </c>
      <c r="R119">
        <f t="shared" si="26"/>
        <v>4.1585838408792E-3</v>
      </c>
      <c r="S119">
        <f t="shared" si="27"/>
        <v>4.2123776924507545E-3</v>
      </c>
      <c r="AB119">
        <f t="shared" si="28"/>
        <v>8.0675218069125687E-6</v>
      </c>
      <c r="AC119">
        <f t="shared" si="29"/>
        <v>5.3592337246387932E-5</v>
      </c>
      <c r="AD119">
        <f t="shared" si="30"/>
        <v>5.3954628843539035E-5</v>
      </c>
      <c r="AF119">
        <f t="shared" si="31"/>
        <v>-8.0675218069125687E-6</v>
      </c>
      <c r="AG119">
        <f t="shared" si="32"/>
        <v>4.5524815439475363E-5</v>
      </c>
      <c r="AH119">
        <f t="shared" si="33"/>
        <v>4.5887107036626466E-5</v>
      </c>
    </row>
    <row r="120" spans="1:34" x14ac:dyDescent="0.2">
      <c r="A120" s="3">
        <v>199911</v>
      </c>
      <c r="B120">
        <v>-3.9105690367581634E-3</v>
      </c>
      <c r="C120">
        <v>3.8386059899189976E-3</v>
      </c>
      <c r="D120">
        <v>3.2076625865024651E-3</v>
      </c>
      <c r="E120">
        <v>-9.9649249491496114E-5</v>
      </c>
      <c r="F120">
        <v>1.8585765136303739E-3</v>
      </c>
      <c r="H120">
        <f t="shared" si="18"/>
        <v>-7.749175026677161E-3</v>
      </c>
      <c r="I120">
        <f t="shared" si="19"/>
        <v>-7.118231623260628E-3</v>
      </c>
      <c r="J120">
        <f t="shared" si="20"/>
        <v>-3.8109197872666671E-3</v>
      </c>
      <c r="K120">
        <f t="shared" si="21"/>
        <v>-5.7691455503885375E-3</v>
      </c>
      <c r="M120">
        <f t="shared" si="22"/>
        <v>6.3094340341653295E-4</v>
      </c>
      <c r="N120">
        <f t="shared" si="23"/>
        <v>3.9382552394104939E-3</v>
      </c>
      <c r="O120">
        <f t="shared" si="24"/>
        <v>1.9800294762886235E-3</v>
      </c>
      <c r="Q120">
        <f t="shared" si="25"/>
        <v>-6.3094340341653295E-4</v>
      </c>
      <c r="R120">
        <f t="shared" si="26"/>
        <v>3.307311835993961E-3</v>
      </c>
      <c r="S120">
        <f t="shared" si="27"/>
        <v>1.3490860728720905E-3</v>
      </c>
      <c r="AB120">
        <f t="shared" si="28"/>
        <v>9.3804921516893444E-6</v>
      </c>
      <c r="AC120">
        <f t="shared" si="29"/>
        <v>4.5526603969096358E-5</v>
      </c>
      <c r="AD120">
        <f t="shared" si="30"/>
        <v>2.6766673212509116E-5</v>
      </c>
      <c r="AF120">
        <f t="shared" si="31"/>
        <v>-9.3804921516893444E-6</v>
      </c>
      <c r="AG120">
        <f t="shared" si="32"/>
        <v>3.6146111817407014E-5</v>
      </c>
      <c r="AH120">
        <f t="shared" si="33"/>
        <v>1.7386181060819772E-5</v>
      </c>
    </row>
    <row r="121" spans="1:34" x14ac:dyDescent="0.2">
      <c r="A121" s="3">
        <v>199912</v>
      </c>
      <c r="B121">
        <v>-4.2420109666428474E-3</v>
      </c>
      <c r="C121">
        <v>3.8453321498926095E-3</v>
      </c>
      <c r="D121">
        <v>3.1014129564886851E-3</v>
      </c>
      <c r="E121">
        <v>4.0812315509263988E-4</v>
      </c>
      <c r="F121">
        <v>4.9068598796307337E-4</v>
      </c>
      <c r="H121">
        <f t="shared" si="18"/>
        <v>-8.0873431165354569E-3</v>
      </c>
      <c r="I121">
        <f t="shared" si="19"/>
        <v>-7.343423923131533E-3</v>
      </c>
      <c r="J121">
        <f t="shared" si="20"/>
        <v>-4.6501341217354874E-3</v>
      </c>
      <c r="K121">
        <f t="shared" si="21"/>
        <v>-4.732696954605921E-3</v>
      </c>
      <c r="M121">
        <f t="shared" si="22"/>
        <v>7.4391919340392396E-4</v>
      </c>
      <c r="N121">
        <f t="shared" si="23"/>
        <v>3.4372089947999696E-3</v>
      </c>
      <c r="O121">
        <f t="shared" si="24"/>
        <v>3.3546461619295359E-3</v>
      </c>
      <c r="Q121">
        <f t="shared" si="25"/>
        <v>-7.4391919340392396E-4</v>
      </c>
      <c r="R121">
        <f t="shared" si="26"/>
        <v>2.6932898013960456E-3</v>
      </c>
      <c r="S121">
        <f t="shared" si="27"/>
        <v>2.610726968525612E-3</v>
      </c>
      <c r="AB121">
        <f t="shared" si="28"/>
        <v>1.1479243769752928E-5</v>
      </c>
      <c r="AC121">
        <f t="shared" si="29"/>
        <v>4.3781371334444767E-5</v>
      </c>
      <c r="AD121">
        <f t="shared" si="30"/>
        <v>4.3006698220437279E-5</v>
      </c>
      <c r="AF121">
        <f t="shared" si="31"/>
        <v>-1.1479243769752928E-5</v>
      </c>
      <c r="AG121">
        <f t="shared" si="32"/>
        <v>3.2302127564691845E-5</v>
      </c>
      <c r="AH121">
        <f t="shared" si="33"/>
        <v>3.1527454450684358E-5</v>
      </c>
    </row>
    <row r="122" spans="1:34" x14ac:dyDescent="0.2">
      <c r="A122" s="3">
        <v>200001</v>
      </c>
      <c r="B122">
        <v>-3.7390380151597728E-3</v>
      </c>
      <c r="C122">
        <v>3.8520583098662214E-3</v>
      </c>
      <c r="D122">
        <v>2.8621601390601231E-3</v>
      </c>
      <c r="E122">
        <v>3.9102850895853051E-4</v>
      </c>
      <c r="F122">
        <v>2.1082040433644208E-3</v>
      </c>
      <c r="H122">
        <f t="shared" si="18"/>
        <v>-7.5910963250259943E-3</v>
      </c>
      <c r="I122">
        <f t="shared" si="19"/>
        <v>-6.6011981542198964E-3</v>
      </c>
      <c r="J122">
        <f t="shared" si="20"/>
        <v>-4.1300665241183034E-3</v>
      </c>
      <c r="K122">
        <f t="shared" si="21"/>
        <v>-5.8472420585241932E-3</v>
      </c>
      <c r="M122">
        <f t="shared" si="22"/>
        <v>9.898981708060979E-4</v>
      </c>
      <c r="N122">
        <f t="shared" si="23"/>
        <v>3.4610298009076909E-3</v>
      </c>
      <c r="O122">
        <f t="shared" si="24"/>
        <v>1.7438542665018011E-3</v>
      </c>
      <c r="Q122">
        <f t="shared" si="25"/>
        <v>-9.898981708060979E-4</v>
      </c>
      <c r="R122">
        <f t="shared" si="26"/>
        <v>2.471131630101593E-3</v>
      </c>
      <c r="S122">
        <f t="shared" si="27"/>
        <v>7.5395609569570317E-4</v>
      </c>
      <c r="AB122">
        <f t="shared" si="28"/>
        <v>1.4048926344546987E-5</v>
      </c>
      <c r="AC122">
        <f t="shared" si="29"/>
        <v>4.0567293922180505E-5</v>
      </c>
      <c r="AD122">
        <f t="shared" si="30"/>
        <v>2.3434503724848908E-5</v>
      </c>
      <c r="AF122">
        <f t="shared" si="31"/>
        <v>-1.4048926344546987E-5</v>
      </c>
      <c r="AG122">
        <f t="shared" si="32"/>
        <v>2.6518367577633522E-5</v>
      </c>
      <c r="AH122">
        <f t="shared" si="33"/>
        <v>9.3855773803019207E-6</v>
      </c>
    </row>
    <row r="123" spans="1:34" x14ac:dyDescent="0.2">
      <c r="A123" s="3">
        <v>200002</v>
      </c>
      <c r="B123">
        <v>-3.0765300769097928E-3</v>
      </c>
      <c r="C123">
        <v>3.8734406787487453E-3</v>
      </c>
      <c r="D123">
        <v>2.743824114519114E-3</v>
      </c>
      <c r="E123">
        <v>-7.0602171796539095E-4</v>
      </c>
      <c r="F123">
        <v>8.0113764081761148E-4</v>
      </c>
      <c r="H123">
        <f t="shared" si="18"/>
        <v>-6.9499707556585381E-3</v>
      </c>
      <c r="I123">
        <f t="shared" si="19"/>
        <v>-5.8203541914289073E-3</v>
      </c>
      <c r="J123">
        <f t="shared" si="20"/>
        <v>-2.3705083589444019E-3</v>
      </c>
      <c r="K123">
        <f t="shared" si="21"/>
        <v>-3.8776677177274044E-3</v>
      </c>
      <c r="M123">
        <f t="shared" si="22"/>
        <v>1.1296165642296309E-3</v>
      </c>
      <c r="N123">
        <f t="shared" si="23"/>
        <v>4.5794623967141367E-3</v>
      </c>
      <c r="O123">
        <f t="shared" si="24"/>
        <v>3.0723030379311337E-3</v>
      </c>
      <c r="Q123">
        <f t="shared" si="25"/>
        <v>-1.1296165642296309E-3</v>
      </c>
      <c r="R123">
        <f t="shared" si="26"/>
        <v>3.4498458324845054E-3</v>
      </c>
      <c r="S123">
        <f t="shared" si="27"/>
        <v>1.9426864737015028E-3</v>
      </c>
      <c r="AB123">
        <f t="shared" si="28"/>
        <v>1.4425570590824865E-5</v>
      </c>
      <c r="AC123">
        <f t="shared" si="29"/>
        <v>4.2682783624683632E-5</v>
      </c>
      <c r="AD123">
        <f t="shared" si="30"/>
        <v>3.3265786575403655E-5</v>
      </c>
      <c r="AF123">
        <f t="shared" si="31"/>
        <v>-1.4425570590824865E-5</v>
      </c>
      <c r="AG123">
        <f t="shared" si="32"/>
        <v>2.8257213033858763E-5</v>
      </c>
      <c r="AH123">
        <f t="shared" si="33"/>
        <v>1.8840215984578789E-5</v>
      </c>
    </row>
    <row r="124" spans="1:34" x14ac:dyDescent="0.2">
      <c r="A124" s="3">
        <v>200003</v>
      </c>
      <c r="B124">
        <v>-4.8613911945945476E-3</v>
      </c>
      <c r="C124">
        <v>3.8948230476312687E-3</v>
      </c>
      <c r="D124">
        <v>2.6270798548953438E-3</v>
      </c>
      <c r="E124">
        <v>-8.4879713343355293E-4</v>
      </c>
      <c r="F124">
        <v>5.3667143633423832E-5</v>
      </c>
      <c r="H124">
        <f t="shared" si="18"/>
        <v>-8.7562142422258158E-3</v>
      </c>
      <c r="I124">
        <f t="shared" si="19"/>
        <v>-7.4884710494898914E-3</v>
      </c>
      <c r="J124">
        <f t="shared" si="20"/>
        <v>-4.0125940611609942E-3</v>
      </c>
      <c r="K124">
        <f t="shared" si="21"/>
        <v>-4.9150583382279716E-3</v>
      </c>
      <c r="M124">
        <f t="shared" si="22"/>
        <v>1.2677431927359244E-3</v>
      </c>
      <c r="N124">
        <f t="shared" si="23"/>
        <v>4.7436201810648216E-3</v>
      </c>
      <c r="O124">
        <f t="shared" si="24"/>
        <v>3.8411559039978442E-3</v>
      </c>
      <c r="Q124">
        <f t="shared" si="25"/>
        <v>-1.2677431927359244E-3</v>
      </c>
      <c r="R124">
        <f t="shared" si="26"/>
        <v>3.4758769883288972E-3</v>
      </c>
      <c r="S124">
        <f t="shared" si="27"/>
        <v>2.5734127112619198E-3</v>
      </c>
      <c r="AB124">
        <f t="shared" si="28"/>
        <v>2.0594089196709981E-5</v>
      </c>
      <c r="AC124">
        <f t="shared" si="29"/>
        <v>6.0570376756093735E-5</v>
      </c>
      <c r="AD124">
        <f t="shared" si="30"/>
        <v>5.2513489387573906E-5</v>
      </c>
      <c r="AF124">
        <f t="shared" si="31"/>
        <v>-2.0594089196709981E-5</v>
      </c>
      <c r="AG124">
        <f t="shared" si="32"/>
        <v>3.9976287559383753E-5</v>
      </c>
      <c r="AH124">
        <f t="shared" si="33"/>
        <v>3.1919400190863924E-5</v>
      </c>
    </row>
    <row r="125" spans="1:34" x14ac:dyDescent="0.2">
      <c r="A125" s="3">
        <v>200004</v>
      </c>
      <c r="B125">
        <v>-4.6182526516146032E-3</v>
      </c>
      <c r="C125">
        <v>3.8966449658267097E-3</v>
      </c>
      <c r="D125">
        <v>2.0366386379852218E-3</v>
      </c>
      <c r="E125">
        <v>5.6478293915174487E-4</v>
      </c>
      <c r="F125">
        <v>3.3430830253845072E-3</v>
      </c>
      <c r="H125">
        <f t="shared" si="18"/>
        <v>-8.5148976174413138E-3</v>
      </c>
      <c r="I125">
        <f t="shared" si="19"/>
        <v>-6.6548912895998246E-3</v>
      </c>
      <c r="J125">
        <f t="shared" si="20"/>
        <v>-5.1830355907663481E-3</v>
      </c>
      <c r="K125">
        <f t="shared" si="21"/>
        <v>-7.9613356769991095E-3</v>
      </c>
      <c r="M125">
        <f t="shared" si="22"/>
        <v>1.8600063278414892E-3</v>
      </c>
      <c r="N125">
        <f t="shared" si="23"/>
        <v>3.3318620266749657E-3</v>
      </c>
      <c r="O125">
        <f t="shared" si="24"/>
        <v>5.535619404422043E-4</v>
      </c>
      <c r="Q125">
        <f t="shared" si="25"/>
        <v>-1.8600063278414892E-3</v>
      </c>
      <c r="R125">
        <f t="shared" si="26"/>
        <v>1.4718556988334765E-3</v>
      </c>
      <c r="S125">
        <f t="shared" si="27"/>
        <v>-1.3064443873992849E-3</v>
      </c>
      <c r="AB125">
        <f t="shared" si="28"/>
        <v>2.8215903359116142E-5</v>
      </c>
      <c r="AC125">
        <f t="shared" si="29"/>
        <v>4.5639623500357092E-5</v>
      </c>
      <c r="AD125">
        <f t="shared" si="30"/>
        <v>9.120615673648884E-6</v>
      </c>
      <c r="AF125">
        <f t="shared" si="31"/>
        <v>-2.8215903359116142E-5</v>
      </c>
      <c r="AG125">
        <f t="shared" si="32"/>
        <v>1.742372014124095E-5</v>
      </c>
      <c r="AH125">
        <f t="shared" si="33"/>
        <v>-1.9095287685467258E-5</v>
      </c>
    </row>
    <row r="126" spans="1:34" x14ac:dyDescent="0.2">
      <c r="A126" s="3">
        <v>200005</v>
      </c>
      <c r="B126">
        <v>-3.742626393690677E-3</v>
      </c>
      <c r="C126">
        <v>3.8984668840221504E-3</v>
      </c>
      <c r="D126">
        <v>1.596393779354706E-3</v>
      </c>
      <c r="E126">
        <v>-2.4422925831044969E-4</v>
      </c>
      <c r="F126">
        <v>2.737916582791555E-3</v>
      </c>
      <c r="H126">
        <f t="shared" si="18"/>
        <v>-7.6410932777128274E-3</v>
      </c>
      <c r="I126">
        <f t="shared" si="19"/>
        <v>-5.3390201730453835E-3</v>
      </c>
      <c r="J126">
        <f t="shared" si="20"/>
        <v>-3.4983971353802273E-3</v>
      </c>
      <c r="K126">
        <f t="shared" si="21"/>
        <v>-6.4805429764822325E-3</v>
      </c>
      <c r="M126">
        <f t="shared" si="22"/>
        <v>2.3020731046674439E-3</v>
      </c>
      <c r="N126">
        <f t="shared" si="23"/>
        <v>4.1426961423326001E-3</v>
      </c>
      <c r="O126">
        <f t="shared" si="24"/>
        <v>1.1605503012305949E-3</v>
      </c>
      <c r="Q126">
        <f t="shared" si="25"/>
        <v>-2.3020731046674439E-3</v>
      </c>
      <c r="R126">
        <f t="shared" si="26"/>
        <v>1.8406230376651561E-3</v>
      </c>
      <c r="S126">
        <f t="shared" si="27"/>
        <v>-1.141522803436849E-3</v>
      </c>
      <c r="AB126">
        <f t="shared" si="28"/>
        <v>2.9881170070522604E-5</v>
      </c>
      <c r="AC126">
        <f t="shared" si="29"/>
        <v>4.6147523961871582E-5</v>
      </c>
      <c r="AD126">
        <f t="shared" si="30"/>
        <v>1.6388869208674966E-5</v>
      </c>
      <c r="AF126">
        <f t="shared" si="31"/>
        <v>-2.9881170070522604E-5</v>
      </c>
      <c r="AG126">
        <f t="shared" si="32"/>
        <v>1.6266353891348978E-5</v>
      </c>
      <c r="AH126">
        <f t="shared" si="33"/>
        <v>-1.3492300861847638E-5</v>
      </c>
    </row>
    <row r="127" spans="1:34" x14ac:dyDescent="0.2">
      <c r="A127" s="3">
        <v>200006</v>
      </c>
      <c r="B127">
        <v>-4.0659209409631613E-3</v>
      </c>
      <c r="C127">
        <v>3.9198969580481798E-3</v>
      </c>
      <c r="D127">
        <v>1.821963773356781E-3</v>
      </c>
      <c r="E127">
        <v>-9.3926252587382859E-4</v>
      </c>
      <c r="F127">
        <v>2.3318140230755499E-3</v>
      </c>
      <c r="H127">
        <f t="shared" si="18"/>
        <v>-7.9858178990113403E-3</v>
      </c>
      <c r="I127">
        <f t="shared" si="19"/>
        <v>-5.8878847143199421E-3</v>
      </c>
      <c r="J127">
        <f t="shared" si="20"/>
        <v>-3.1266584150893327E-3</v>
      </c>
      <c r="K127">
        <f t="shared" si="21"/>
        <v>-6.3977349640387112E-3</v>
      </c>
      <c r="M127">
        <f t="shared" si="22"/>
        <v>2.0979331846913982E-3</v>
      </c>
      <c r="N127">
        <f t="shared" si="23"/>
        <v>4.8591594839220075E-3</v>
      </c>
      <c r="O127">
        <f t="shared" si="24"/>
        <v>1.588082934972629E-3</v>
      </c>
      <c r="Q127">
        <f t="shared" si="25"/>
        <v>-2.0979331846913982E-3</v>
      </c>
      <c r="R127">
        <f t="shared" si="26"/>
        <v>2.7612262992306093E-3</v>
      </c>
      <c r="S127">
        <f t="shared" si="27"/>
        <v>-5.0985024971876916E-4</v>
      </c>
      <c r="AB127">
        <f t="shared" si="28"/>
        <v>2.910610110704748E-5</v>
      </c>
      <c r="AC127">
        <f t="shared" si="29"/>
        <v>5.3997294671520967E-5</v>
      </c>
      <c r="AD127">
        <f t="shared" si="30"/>
        <v>2.2842274846086492E-5</v>
      </c>
      <c r="AF127">
        <f t="shared" si="31"/>
        <v>-2.910610110704748E-5</v>
      </c>
      <c r="AG127">
        <f t="shared" si="32"/>
        <v>2.4891193564473487E-5</v>
      </c>
      <c r="AH127">
        <f t="shared" si="33"/>
        <v>-6.2638262609609886E-6</v>
      </c>
    </row>
    <row r="128" spans="1:34" x14ac:dyDescent="0.2">
      <c r="A128" s="3">
        <v>200007</v>
      </c>
      <c r="B128">
        <v>-3.145834422643799E-3</v>
      </c>
      <c r="C128">
        <v>3.9413270320742093E-3</v>
      </c>
      <c r="D128">
        <v>2.0740966943234751E-3</v>
      </c>
      <c r="E128">
        <v>6.080806334963179E-4</v>
      </c>
      <c r="F128">
        <v>2.7747288847439679E-3</v>
      </c>
      <c r="H128">
        <f t="shared" si="18"/>
        <v>-7.0871614547180078E-3</v>
      </c>
      <c r="I128">
        <f t="shared" si="19"/>
        <v>-5.2199311169672741E-3</v>
      </c>
      <c r="J128">
        <f t="shared" si="20"/>
        <v>-3.7539150561401169E-3</v>
      </c>
      <c r="K128">
        <f t="shared" si="21"/>
        <v>-5.9205633073877665E-3</v>
      </c>
      <c r="M128">
        <f t="shared" si="22"/>
        <v>1.8672303377507337E-3</v>
      </c>
      <c r="N128">
        <f t="shared" si="23"/>
        <v>3.333246398577891E-3</v>
      </c>
      <c r="O128">
        <f t="shared" si="24"/>
        <v>1.1665981473302414E-3</v>
      </c>
      <c r="Q128">
        <f t="shared" si="25"/>
        <v>-1.8672303377507337E-3</v>
      </c>
      <c r="R128">
        <f t="shared" si="26"/>
        <v>1.4660160608271572E-3</v>
      </c>
      <c r="S128">
        <f t="shared" si="27"/>
        <v>-7.0063219042049239E-4</v>
      </c>
      <c r="AB128">
        <f t="shared" si="28"/>
        <v>2.2980176619357455E-5</v>
      </c>
      <c r="AC128">
        <f t="shared" si="29"/>
        <v>3.6135979236525213E-5</v>
      </c>
      <c r="AD128">
        <f t="shared" si="30"/>
        <v>1.51747876084543E-5</v>
      </c>
      <c r="AF128">
        <f t="shared" si="31"/>
        <v>-2.2980176619357455E-5</v>
      </c>
      <c r="AG128">
        <f t="shared" si="32"/>
        <v>1.3155802617167757E-5</v>
      </c>
      <c r="AH128">
        <f t="shared" si="33"/>
        <v>-7.8053890109031552E-6</v>
      </c>
    </row>
    <row r="129" spans="1:34" x14ac:dyDescent="0.2">
      <c r="A129" s="3">
        <v>200008</v>
      </c>
      <c r="B129">
        <v>-4.2972905758860676E-3</v>
      </c>
      <c r="C129">
        <v>3.9503172748179636E-3</v>
      </c>
      <c r="D129">
        <v>2.0990557358015272E-3</v>
      </c>
      <c r="E129">
        <v>1.234451295048066E-3</v>
      </c>
      <c r="F129">
        <v>2.1518335801728361E-3</v>
      </c>
      <c r="H129">
        <f t="shared" si="18"/>
        <v>-8.2476078507040321E-3</v>
      </c>
      <c r="I129">
        <f t="shared" si="19"/>
        <v>-6.3963463116875948E-3</v>
      </c>
      <c r="J129">
        <f t="shared" si="20"/>
        <v>-5.5317418709341336E-3</v>
      </c>
      <c r="K129">
        <f t="shared" si="21"/>
        <v>-6.4491241560589042E-3</v>
      </c>
      <c r="M129">
        <f t="shared" si="22"/>
        <v>1.8512615390164373E-3</v>
      </c>
      <c r="N129">
        <f t="shared" si="23"/>
        <v>2.7158659797698985E-3</v>
      </c>
      <c r="O129">
        <f t="shared" si="24"/>
        <v>1.7984836946451279E-3</v>
      </c>
      <c r="Q129">
        <f t="shared" si="25"/>
        <v>-1.8512615390164373E-3</v>
      </c>
      <c r="R129">
        <f t="shared" si="26"/>
        <v>8.6460444075346123E-4</v>
      </c>
      <c r="S129">
        <f t="shared" si="27"/>
        <v>-5.2777844371309363E-5</v>
      </c>
      <c r="AB129">
        <f t="shared" si="28"/>
        <v>2.7109789119955294E-5</v>
      </c>
      <c r="AC129">
        <f t="shared" si="29"/>
        <v>3.7422867132348919E-5</v>
      </c>
      <c r="AD129">
        <f t="shared" si="30"/>
        <v>2.6431832878732316E-5</v>
      </c>
      <c r="AF129">
        <f t="shared" si="31"/>
        <v>-2.7109789119955294E-5</v>
      </c>
      <c r="AG129">
        <f t="shared" si="32"/>
        <v>1.0313078012393625E-5</v>
      </c>
      <c r="AH129">
        <f t="shared" si="33"/>
        <v>-6.7795624122297813E-7</v>
      </c>
    </row>
    <row r="130" spans="1:34" x14ac:dyDescent="0.2">
      <c r="A130" s="3">
        <v>200009</v>
      </c>
      <c r="B130">
        <v>-3.2020921743980291E-3</v>
      </c>
      <c r="C130">
        <v>3.9593075175617179E-3</v>
      </c>
      <c r="D130">
        <v>2.6645220093406271E-3</v>
      </c>
      <c r="E130">
        <v>2.7009152504439261E-5</v>
      </c>
      <c r="F130">
        <v>2.168220013424719E-3</v>
      </c>
      <c r="H130">
        <f t="shared" si="18"/>
        <v>-7.161399691959747E-3</v>
      </c>
      <c r="I130">
        <f t="shared" si="19"/>
        <v>-5.8666141837386563E-3</v>
      </c>
      <c r="J130">
        <f t="shared" si="20"/>
        <v>-3.2291013269024685E-3</v>
      </c>
      <c r="K130">
        <f t="shared" si="21"/>
        <v>-5.3703121878227482E-3</v>
      </c>
      <c r="M130">
        <f t="shared" si="22"/>
        <v>1.2947855082210908E-3</v>
      </c>
      <c r="N130">
        <f t="shared" si="23"/>
        <v>3.9322983650572785E-3</v>
      </c>
      <c r="O130">
        <f t="shared" si="24"/>
        <v>1.7910875041369989E-3</v>
      </c>
      <c r="Q130">
        <f t="shared" si="25"/>
        <v>-1.2947855082210908E-3</v>
      </c>
      <c r="R130">
        <f t="shared" si="26"/>
        <v>2.6375128568361878E-3</v>
      </c>
      <c r="S130">
        <f t="shared" si="27"/>
        <v>4.9630199591590811E-4</v>
      </c>
      <c r="AB130">
        <f t="shared" si="28"/>
        <v>1.6868483567157578E-5</v>
      </c>
      <c r="AC130">
        <f t="shared" si="29"/>
        <v>4.0858550168597875E-5</v>
      </c>
      <c r="AD130">
        <f t="shared" si="30"/>
        <v>2.2445392553323607E-5</v>
      </c>
      <c r="AF130">
        <f t="shared" si="31"/>
        <v>-1.6868483567157578E-5</v>
      </c>
      <c r="AG130">
        <f t="shared" si="32"/>
        <v>2.3990066601440297E-5</v>
      </c>
      <c r="AH130">
        <f t="shared" si="33"/>
        <v>5.5769089861660296E-6</v>
      </c>
    </row>
    <row r="131" spans="1:34" x14ac:dyDescent="0.2">
      <c r="A131" s="3">
        <v>200010</v>
      </c>
      <c r="B131">
        <v>-3.3588493806926182E-3</v>
      </c>
      <c r="C131">
        <v>3.9964953199667849E-3</v>
      </c>
      <c r="D131">
        <v>2.6950730503182822E-3</v>
      </c>
      <c r="E131">
        <v>1.110498421089073E-3</v>
      </c>
      <c r="F131">
        <v>1.1637174759679711E-3</v>
      </c>
      <c r="H131">
        <f t="shared" ref="H131:H194" si="34">$B131-C131</f>
        <v>-7.3553447006594035E-3</v>
      </c>
      <c r="I131">
        <f t="shared" ref="I131:I194" si="35">$B131-D131</f>
        <v>-6.0539224310109004E-3</v>
      </c>
      <c r="J131">
        <f t="shared" ref="J131:J194" si="36">$B131-E131</f>
        <v>-4.4693478017816916E-3</v>
      </c>
      <c r="K131">
        <f t="shared" ref="K131:K194" si="37">$B131-F131</f>
        <v>-4.5225668566605893E-3</v>
      </c>
      <c r="M131">
        <f t="shared" ref="M131:M194" si="38">ABS(H131)-ABS(I131)</f>
        <v>1.3014222696485032E-3</v>
      </c>
      <c r="N131">
        <f t="shared" ref="N131:N194" si="39">ABS(H131)-ABS(J131)</f>
        <v>2.8859968988777119E-3</v>
      </c>
      <c r="O131">
        <f t="shared" ref="O131:O194" si="40">ABS(H131)-ABS(K131)</f>
        <v>2.8327778439988143E-3</v>
      </c>
      <c r="Q131">
        <f t="shared" ref="Q131:Q194" si="41">ABS(I131)-ABS(H131)</f>
        <v>-1.3014222696485032E-3</v>
      </c>
      <c r="R131">
        <f t="shared" ref="R131:R194" si="42">ABS(I131)-ABS(J131)</f>
        <v>1.5845746292292087E-3</v>
      </c>
      <c r="S131">
        <f t="shared" ref="S131:S194" si="43">ABS(I131)-ABS(K131)</f>
        <v>1.5313555743503111E-3</v>
      </c>
      <c r="AB131">
        <f t="shared" ref="AB131:AB194" si="44">$H131^2 - I131^2</f>
        <v>1.7451118864821441E-5</v>
      </c>
      <c r="AC131">
        <f t="shared" ref="AC131:AC194" si="45">$H131^2 - J131^2</f>
        <v>3.4126025892227535E-5</v>
      </c>
      <c r="AD131">
        <f t="shared" ref="AD131:AD194" si="46">$H131^2 - K131^2</f>
        <v>3.3647484692553527E-5</v>
      </c>
      <c r="AF131">
        <f t="shared" ref="AF131:AF194" si="47">I131^2-H131^2</f>
        <v>-1.7451118864821441E-5</v>
      </c>
      <c r="AG131">
        <f t="shared" ref="AG131:AG194" si="48">I131^2-J131^2</f>
        <v>1.6674907027406091E-5</v>
      </c>
      <c r="AH131">
        <f t="shared" ref="AH131:AH194" si="49">I131^2-K131^2</f>
        <v>1.6196365827732086E-5</v>
      </c>
    </row>
    <row r="132" spans="1:34" x14ac:dyDescent="0.2">
      <c r="A132" s="3">
        <v>200011</v>
      </c>
      <c r="B132">
        <v>-1.3784901883872531E-3</v>
      </c>
      <c r="C132">
        <v>4.0336831223718519E-3</v>
      </c>
      <c r="D132">
        <v>2.4386152662790061E-3</v>
      </c>
      <c r="E132">
        <v>1.0315423038180561E-3</v>
      </c>
      <c r="F132">
        <v>4.7576279952219122E-3</v>
      </c>
      <c r="H132">
        <f t="shared" si="34"/>
        <v>-5.4121733107591052E-3</v>
      </c>
      <c r="I132">
        <f t="shared" si="35"/>
        <v>-3.817105454666259E-3</v>
      </c>
      <c r="J132">
        <f t="shared" si="36"/>
        <v>-2.4100324922053089E-3</v>
      </c>
      <c r="K132">
        <f t="shared" si="37"/>
        <v>-6.1361181836091655E-3</v>
      </c>
      <c r="M132">
        <f t="shared" si="38"/>
        <v>1.5950678560928463E-3</v>
      </c>
      <c r="N132">
        <f t="shared" si="39"/>
        <v>3.0021408185537963E-3</v>
      </c>
      <c r="O132">
        <f t="shared" si="40"/>
        <v>-7.2394487285006026E-4</v>
      </c>
      <c r="Q132">
        <f t="shared" si="41"/>
        <v>-1.5950678560928463E-3</v>
      </c>
      <c r="R132">
        <f t="shared" si="42"/>
        <v>1.40707296246095E-3</v>
      </c>
      <c r="S132">
        <f t="shared" si="43"/>
        <v>-2.3190127289429065E-3</v>
      </c>
      <c r="AB132">
        <f t="shared" si="44"/>
        <v>1.4721325893650267E-5</v>
      </c>
      <c r="AC132">
        <f t="shared" si="45"/>
        <v>2.3483363332207841E-5</v>
      </c>
      <c r="AD132">
        <f t="shared" si="46"/>
        <v>-8.3603264175258734E-6</v>
      </c>
      <c r="AF132">
        <f t="shared" si="47"/>
        <v>-1.4721325893650267E-5</v>
      </c>
      <c r="AG132">
        <f t="shared" si="48"/>
        <v>8.7620374385575745E-6</v>
      </c>
      <c r="AH132">
        <f t="shared" si="49"/>
        <v>-2.3081652311176142E-5</v>
      </c>
    </row>
    <row r="133" spans="1:34" x14ac:dyDescent="0.2">
      <c r="A133" s="3">
        <v>200012</v>
      </c>
      <c r="B133">
        <v>-1.4019063301209729E-3</v>
      </c>
      <c r="C133">
        <v>4.0398745879813803E-3</v>
      </c>
      <c r="D133">
        <v>2.3958760784620219E-3</v>
      </c>
      <c r="E133">
        <v>1.687249018480998E-3</v>
      </c>
      <c r="F133">
        <v>5.5763886661464104E-3</v>
      </c>
      <c r="H133">
        <f t="shared" si="34"/>
        <v>-5.4417809181023531E-3</v>
      </c>
      <c r="I133">
        <f t="shared" si="35"/>
        <v>-3.7977824085829951E-3</v>
      </c>
      <c r="J133">
        <f t="shared" si="36"/>
        <v>-3.0891553486019708E-3</v>
      </c>
      <c r="K133">
        <f t="shared" si="37"/>
        <v>-6.9782949962673832E-3</v>
      </c>
      <c r="M133">
        <f t="shared" si="38"/>
        <v>1.6439985095193579E-3</v>
      </c>
      <c r="N133">
        <f t="shared" si="39"/>
        <v>2.3526255695003823E-3</v>
      </c>
      <c r="O133">
        <f t="shared" si="40"/>
        <v>-1.5365140781650301E-3</v>
      </c>
      <c r="Q133">
        <f t="shared" si="41"/>
        <v>-1.6439985095193579E-3</v>
      </c>
      <c r="R133">
        <f t="shared" si="42"/>
        <v>7.0862705998102436E-4</v>
      </c>
      <c r="S133">
        <f t="shared" si="43"/>
        <v>-3.1805125876843881E-3</v>
      </c>
      <c r="AB133">
        <f t="shared" si="44"/>
        <v>1.5189828337680435E-5</v>
      </c>
      <c r="AC133">
        <f t="shared" si="45"/>
        <v>2.0070098792826726E-5</v>
      </c>
      <c r="AD133">
        <f t="shared" si="46"/>
        <v>-1.9083621494307508E-5</v>
      </c>
      <c r="AF133">
        <f t="shared" si="47"/>
        <v>-1.5189828337680435E-5</v>
      </c>
      <c r="AG133">
        <f t="shared" si="48"/>
        <v>4.8802704551462925E-6</v>
      </c>
      <c r="AH133">
        <f t="shared" si="49"/>
        <v>-3.4273449831987945E-5</v>
      </c>
    </row>
    <row r="134" spans="1:34" x14ac:dyDescent="0.2">
      <c r="A134" s="3">
        <v>200101</v>
      </c>
      <c r="B134">
        <v>-1.500175058376831E-3</v>
      </c>
      <c r="C134">
        <v>4.0460660535909087E-3</v>
      </c>
      <c r="D134">
        <v>2.1949249870858089E-3</v>
      </c>
      <c r="E134">
        <v>1.1118831616148421E-3</v>
      </c>
      <c r="F134">
        <v>4.654752057652721E-3</v>
      </c>
      <c r="H134">
        <f t="shared" si="34"/>
        <v>-5.5462411119677393E-3</v>
      </c>
      <c r="I134">
        <f t="shared" si="35"/>
        <v>-3.6951000454626399E-3</v>
      </c>
      <c r="J134">
        <f t="shared" si="36"/>
        <v>-2.6120582199916729E-3</v>
      </c>
      <c r="K134">
        <f t="shared" si="37"/>
        <v>-6.1549271160295516E-3</v>
      </c>
      <c r="M134">
        <f t="shared" si="38"/>
        <v>1.8511410665050993E-3</v>
      </c>
      <c r="N134">
        <f t="shared" si="39"/>
        <v>2.9341828919760664E-3</v>
      </c>
      <c r="O134">
        <f t="shared" si="40"/>
        <v>-6.0868600406181229E-4</v>
      </c>
      <c r="Q134">
        <f t="shared" si="41"/>
        <v>-1.8511410665050993E-3</v>
      </c>
      <c r="R134">
        <f t="shared" si="42"/>
        <v>1.0830418254709671E-3</v>
      </c>
      <c r="S134">
        <f t="shared" si="43"/>
        <v>-2.4598270705669116E-3</v>
      </c>
      <c r="AB134">
        <f t="shared" si="44"/>
        <v>1.7107026126103143E-5</v>
      </c>
      <c r="AC134">
        <f t="shared" si="45"/>
        <v>2.3937942327455078E-5</v>
      </c>
      <c r="AD134">
        <f t="shared" si="46"/>
        <v>-7.1223373315547087E-6</v>
      </c>
      <c r="AF134">
        <f t="shared" si="47"/>
        <v>-1.7107026126103143E-5</v>
      </c>
      <c r="AG134">
        <f t="shared" si="48"/>
        <v>6.8309162013519362E-6</v>
      </c>
      <c r="AH134">
        <f t="shared" si="49"/>
        <v>-2.4229363457657852E-5</v>
      </c>
    </row>
    <row r="135" spans="1:34" x14ac:dyDescent="0.2">
      <c r="A135" s="3">
        <v>200102</v>
      </c>
      <c r="B135">
        <v>1.289988833315216E-4</v>
      </c>
      <c r="C135">
        <v>4.0737299079696317E-3</v>
      </c>
      <c r="D135">
        <v>2.3756871229594491E-3</v>
      </c>
      <c r="E135">
        <v>1.839425743058218E-3</v>
      </c>
      <c r="F135">
        <v>4.5358544680135253E-3</v>
      </c>
      <c r="H135">
        <f t="shared" si="34"/>
        <v>-3.9447310246381101E-3</v>
      </c>
      <c r="I135">
        <f t="shared" si="35"/>
        <v>-2.2466882396279275E-3</v>
      </c>
      <c r="J135">
        <f t="shared" si="36"/>
        <v>-1.7104268597266964E-3</v>
      </c>
      <c r="K135">
        <f t="shared" si="37"/>
        <v>-4.4068555846820037E-3</v>
      </c>
      <c r="M135">
        <f t="shared" si="38"/>
        <v>1.6980427850101826E-3</v>
      </c>
      <c r="N135">
        <f t="shared" si="39"/>
        <v>2.2343041649114138E-3</v>
      </c>
      <c r="O135">
        <f t="shared" si="40"/>
        <v>-4.6212456004389359E-4</v>
      </c>
      <c r="Q135">
        <f t="shared" si="41"/>
        <v>-1.6980427850101826E-3</v>
      </c>
      <c r="R135">
        <f t="shared" si="42"/>
        <v>5.3626137990123103E-4</v>
      </c>
      <c r="S135">
        <f t="shared" si="43"/>
        <v>-2.1601673450540762E-3</v>
      </c>
      <c r="AB135">
        <f t="shared" si="44"/>
        <v>1.0513294810659997E-5</v>
      </c>
      <c r="AC135">
        <f t="shared" si="45"/>
        <v>1.2635342814267904E-5</v>
      </c>
      <c r="AD135">
        <f t="shared" si="46"/>
        <v>-3.8594732875005315E-6</v>
      </c>
      <c r="AF135">
        <f t="shared" si="47"/>
        <v>-1.0513294810659997E-5</v>
      </c>
      <c r="AG135">
        <f t="shared" si="48"/>
        <v>2.122048003607907E-6</v>
      </c>
      <c r="AH135">
        <f t="shared" si="49"/>
        <v>-1.4372768098160529E-5</v>
      </c>
    </row>
    <row r="136" spans="1:34" x14ac:dyDescent="0.2">
      <c r="A136" s="3">
        <v>200103</v>
      </c>
      <c r="B136">
        <v>1.459323472843304E-3</v>
      </c>
      <c r="C136">
        <v>4.1013937623483538E-3</v>
      </c>
      <c r="D136">
        <v>2.113325244063026E-3</v>
      </c>
      <c r="E136">
        <v>3.0076027263123101E-3</v>
      </c>
      <c r="F136">
        <v>6.1922101012058754E-3</v>
      </c>
      <c r="H136">
        <f t="shared" si="34"/>
        <v>-2.64207028950505E-3</v>
      </c>
      <c r="I136">
        <f t="shared" si="35"/>
        <v>-6.5400177121972196E-4</v>
      </c>
      <c r="J136">
        <f t="shared" si="36"/>
        <v>-1.548279253469006E-3</v>
      </c>
      <c r="K136">
        <f t="shared" si="37"/>
        <v>-4.7328866283625716E-3</v>
      </c>
      <c r="M136">
        <f t="shared" si="38"/>
        <v>1.9880685182853278E-3</v>
      </c>
      <c r="N136">
        <f t="shared" si="39"/>
        <v>1.0937910360360439E-3</v>
      </c>
      <c r="O136">
        <f t="shared" si="40"/>
        <v>-2.0908163388575216E-3</v>
      </c>
      <c r="Q136">
        <f t="shared" si="41"/>
        <v>-1.9880685182853278E-3</v>
      </c>
      <c r="R136">
        <f t="shared" si="42"/>
        <v>-8.9427748224928409E-4</v>
      </c>
      <c r="S136">
        <f t="shared" si="43"/>
        <v>-4.0788848571428494E-3</v>
      </c>
      <c r="AB136">
        <f t="shared" si="44"/>
        <v>6.5528170979267648E-6</v>
      </c>
      <c r="AC136">
        <f t="shared" si="45"/>
        <v>4.5833667679627557E-6</v>
      </c>
      <c r="AD136">
        <f t="shared" si="46"/>
        <v>-1.5419680422247933E-5</v>
      </c>
      <c r="AF136">
        <f t="shared" si="47"/>
        <v>-6.5528170979267648E-6</v>
      </c>
      <c r="AG136">
        <f t="shared" si="48"/>
        <v>-1.9694503299640091E-6</v>
      </c>
      <c r="AH136">
        <f t="shared" si="49"/>
        <v>-2.1972497520174698E-5</v>
      </c>
    </row>
    <row r="137" spans="1:34" x14ac:dyDescent="0.2">
      <c r="A137" s="3">
        <v>200104</v>
      </c>
      <c r="B137">
        <v>4.3562513988822842E-4</v>
      </c>
      <c r="C137">
        <v>4.1111230823545186E-3</v>
      </c>
      <c r="D137">
        <v>2.9635938765235959E-3</v>
      </c>
      <c r="E137">
        <v>2.042391483048469E-3</v>
      </c>
      <c r="F137">
        <v>4.1087890534317554E-3</v>
      </c>
      <c r="H137">
        <f t="shared" si="34"/>
        <v>-3.6754979424662901E-3</v>
      </c>
      <c r="I137">
        <f t="shared" si="35"/>
        <v>-2.5279687366353675E-3</v>
      </c>
      <c r="J137">
        <f t="shared" si="36"/>
        <v>-1.6067663431602406E-3</v>
      </c>
      <c r="K137">
        <f t="shared" si="37"/>
        <v>-3.673163913543527E-3</v>
      </c>
      <c r="M137">
        <f t="shared" si="38"/>
        <v>1.1475292058309226E-3</v>
      </c>
      <c r="N137">
        <f t="shared" si="39"/>
        <v>2.0687315993060495E-3</v>
      </c>
      <c r="O137">
        <f t="shared" si="40"/>
        <v>2.3340289227631594E-6</v>
      </c>
      <c r="Q137">
        <f t="shared" si="41"/>
        <v>-1.1475292058309226E-3</v>
      </c>
      <c r="R137">
        <f t="shared" si="42"/>
        <v>9.2120239347512692E-4</v>
      </c>
      <c r="S137">
        <f t="shared" si="43"/>
        <v>-1.1451951769081595E-3</v>
      </c>
      <c r="AB137">
        <f t="shared" si="44"/>
        <v>7.1186591916681159E-6</v>
      </c>
      <c r="AC137">
        <f t="shared" si="45"/>
        <v>1.09275870435614E-5</v>
      </c>
      <c r="AD137">
        <f t="shared" si="46"/>
        <v>1.7151989315533994E-8</v>
      </c>
      <c r="AF137">
        <f t="shared" si="47"/>
        <v>-7.1186591916681159E-6</v>
      </c>
      <c r="AG137">
        <f t="shared" si="48"/>
        <v>3.8089278518932843E-6</v>
      </c>
      <c r="AH137">
        <f t="shared" si="49"/>
        <v>-7.1015072023525819E-6</v>
      </c>
    </row>
    <row r="138" spans="1:34" x14ac:dyDescent="0.2">
      <c r="A138" s="3">
        <v>200105</v>
      </c>
      <c r="B138">
        <v>-1.824472133851839E-4</v>
      </c>
      <c r="C138">
        <v>4.1208524023606825E-3</v>
      </c>
      <c r="D138">
        <v>3.363118521052263E-3</v>
      </c>
      <c r="E138">
        <v>6.5009543244160329E-3</v>
      </c>
      <c r="F138">
        <v>5.2076394210700183E-3</v>
      </c>
      <c r="H138">
        <f t="shared" si="34"/>
        <v>-4.3032996157458666E-3</v>
      </c>
      <c r="I138">
        <f t="shared" si="35"/>
        <v>-3.5455657344374467E-3</v>
      </c>
      <c r="J138">
        <f t="shared" si="36"/>
        <v>-6.683401537801217E-3</v>
      </c>
      <c r="K138">
        <f t="shared" si="37"/>
        <v>-5.3900866344552024E-3</v>
      </c>
      <c r="M138">
        <f t="shared" si="38"/>
        <v>7.5773388130841992E-4</v>
      </c>
      <c r="N138">
        <f t="shared" si="39"/>
        <v>-2.3801019220553504E-3</v>
      </c>
      <c r="O138">
        <f t="shared" si="40"/>
        <v>-1.0867870187093358E-3</v>
      </c>
      <c r="Q138">
        <f t="shared" si="41"/>
        <v>-7.5773388130841992E-4</v>
      </c>
      <c r="R138">
        <f t="shared" si="42"/>
        <v>-3.1378358033637703E-3</v>
      </c>
      <c r="S138">
        <f t="shared" si="43"/>
        <v>-1.8445209000177557E-3</v>
      </c>
      <c r="AB138">
        <f t="shared" si="44"/>
        <v>5.9473512056615725E-6</v>
      </c>
      <c r="AC138">
        <f t="shared" si="45"/>
        <v>-2.6149468532605149E-5</v>
      </c>
      <c r="AD138">
        <f t="shared" si="46"/>
        <v>-1.0534646344054088E-5</v>
      </c>
      <c r="AF138">
        <f t="shared" si="47"/>
        <v>-5.9473512056615725E-6</v>
      </c>
      <c r="AG138">
        <f t="shared" si="48"/>
        <v>-3.209681973826672E-5</v>
      </c>
      <c r="AH138">
        <f t="shared" si="49"/>
        <v>-1.6481997549715663E-5</v>
      </c>
    </row>
    <row r="139" spans="1:34" x14ac:dyDescent="0.2">
      <c r="A139" s="3">
        <v>200106</v>
      </c>
      <c r="B139">
        <v>2.6138240897672022E-4</v>
      </c>
      <c r="C139">
        <v>4.1212178315089771E-3</v>
      </c>
      <c r="D139">
        <v>3.5159395335608678E-3</v>
      </c>
      <c r="E139">
        <v>6.8105169833242466E-3</v>
      </c>
      <c r="F139">
        <v>4.9360205254538629E-3</v>
      </c>
      <c r="H139">
        <f t="shared" si="34"/>
        <v>-3.8598354225322568E-3</v>
      </c>
      <c r="I139">
        <f t="shared" si="35"/>
        <v>-3.2545571245841476E-3</v>
      </c>
      <c r="J139">
        <f t="shared" si="36"/>
        <v>-6.549134574347526E-3</v>
      </c>
      <c r="K139">
        <f t="shared" si="37"/>
        <v>-4.6746381164771422E-3</v>
      </c>
      <c r="M139">
        <f t="shared" si="38"/>
        <v>6.0527829794810922E-4</v>
      </c>
      <c r="N139">
        <f t="shared" si="39"/>
        <v>-2.6892991518152692E-3</v>
      </c>
      <c r="O139">
        <f t="shared" si="40"/>
        <v>-8.1480269394488538E-4</v>
      </c>
      <c r="Q139">
        <f t="shared" si="41"/>
        <v>-6.0527829794810922E-4</v>
      </c>
      <c r="R139">
        <f t="shared" si="42"/>
        <v>-3.2945774497633784E-3</v>
      </c>
      <c r="S139">
        <f t="shared" si="43"/>
        <v>-1.4200809918929946E-3</v>
      </c>
      <c r="AB139">
        <f t="shared" si="44"/>
        <v>4.3061874118533303E-6</v>
      </c>
      <c r="AC139">
        <f t="shared" si="45"/>
        <v>-2.7992834183879384E-5</v>
      </c>
      <c r="AD139">
        <f t="shared" si="46"/>
        <v>-6.9539120309861973E-6</v>
      </c>
      <c r="AF139">
        <f t="shared" si="47"/>
        <v>-4.3061874118533303E-6</v>
      </c>
      <c r="AG139">
        <f t="shared" si="48"/>
        <v>-3.2299021595732713E-5</v>
      </c>
      <c r="AH139">
        <f t="shared" si="49"/>
        <v>-1.1260099442839528E-5</v>
      </c>
    </row>
    <row r="140" spans="1:34" x14ac:dyDescent="0.2">
      <c r="A140" s="3">
        <v>200107</v>
      </c>
      <c r="B140">
        <v>5.0906706833053848E-4</v>
      </c>
      <c r="C140">
        <v>4.1215832606572717E-3</v>
      </c>
      <c r="D140">
        <v>3.7797139895571481E-3</v>
      </c>
      <c r="E140">
        <v>6.8102000714538131E-3</v>
      </c>
      <c r="F140">
        <v>5.1675995595141487E-3</v>
      </c>
      <c r="H140">
        <f t="shared" si="34"/>
        <v>-3.6125161923267332E-3</v>
      </c>
      <c r="I140">
        <f t="shared" si="35"/>
        <v>-3.2706469212266096E-3</v>
      </c>
      <c r="J140">
        <f t="shared" si="36"/>
        <v>-6.3011330031232746E-3</v>
      </c>
      <c r="K140">
        <f t="shared" si="37"/>
        <v>-4.6585324911836102E-3</v>
      </c>
      <c r="M140">
        <f t="shared" si="38"/>
        <v>3.4186927110012354E-4</v>
      </c>
      <c r="N140">
        <f t="shared" si="39"/>
        <v>-2.6886168107965415E-3</v>
      </c>
      <c r="O140">
        <f t="shared" si="40"/>
        <v>-1.0460162988568771E-3</v>
      </c>
      <c r="Q140">
        <f t="shared" si="41"/>
        <v>-3.4186927110012354E-4</v>
      </c>
      <c r="R140">
        <f t="shared" si="42"/>
        <v>-3.030486081896665E-3</v>
      </c>
      <c r="S140">
        <f t="shared" si="43"/>
        <v>-1.3878855699570006E-3</v>
      </c>
      <c r="AB140">
        <f t="shared" si="44"/>
        <v>2.3531419564937394E-6</v>
      </c>
      <c r="AC140">
        <f t="shared" si="45"/>
        <v>-2.66540038832265E-5</v>
      </c>
      <c r="AD140">
        <f t="shared" si="46"/>
        <v>-8.6516517315905353E-6</v>
      </c>
      <c r="AF140">
        <f t="shared" si="47"/>
        <v>-2.3531419564937394E-6</v>
      </c>
      <c r="AG140">
        <f t="shared" si="48"/>
        <v>-2.9007145839720239E-5</v>
      </c>
      <c r="AH140">
        <f t="shared" si="49"/>
        <v>-1.1004793688084275E-5</v>
      </c>
    </row>
    <row r="141" spans="1:34" x14ac:dyDescent="0.2">
      <c r="A141" s="3">
        <v>200108</v>
      </c>
      <c r="B141">
        <v>1.9369140345532889E-3</v>
      </c>
      <c r="C141">
        <v>4.1807309457477107E-3</v>
      </c>
      <c r="D141">
        <v>3.9555510340800858E-3</v>
      </c>
      <c r="E141">
        <v>5.8471491942013358E-3</v>
      </c>
      <c r="F141">
        <v>7.4103605255229302E-3</v>
      </c>
      <c r="H141">
        <f t="shared" si="34"/>
        <v>-2.243816911194422E-3</v>
      </c>
      <c r="I141">
        <f t="shared" si="35"/>
        <v>-2.0186369995267971E-3</v>
      </c>
      <c r="J141">
        <f t="shared" si="36"/>
        <v>-3.9102351596480471E-3</v>
      </c>
      <c r="K141">
        <f t="shared" si="37"/>
        <v>-5.4734464909696415E-3</v>
      </c>
      <c r="M141">
        <f t="shared" si="38"/>
        <v>2.251799116676249E-4</v>
      </c>
      <c r="N141">
        <f t="shared" si="39"/>
        <v>-1.6664182484536251E-3</v>
      </c>
      <c r="O141">
        <f t="shared" si="40"/>
        <v>-3.2296295797752195E-3</v>
      </c>
      <c r="Q141">
        <f t="shared" si="41"/>
        <v>-2.251799116676249E-4</v>
      </c>
      <c r="R141">
        <f t="shared" si="42"/>
        <v>-1.89159816012125E-3</v>
      </c>
      <c r="S141">
        <f t="shared" si="43"/>
        <v>-3.4548094914428444E-3</v>
      </c>
      <c r="AB141">
        <f t="shared" si="44"/>
        <v>9.5981899510352615E-7</v>
      </c>
      <c r="AC141">
        <f t="shared" si="45"/>
        <v>-1.0255224672785712E-5</v>
      </c>
      <c r="AD141">
        <f t="shared" si="46"/>
        <v>-2.4923902158545803E-5</v>
      </c>
      <c r="AF141">
        <f t="shared" si="47"/>
        <v>-9.5981899510352615E-7</v>
      </c>
      <c r="AG141">
        <f t="shared" si="48"/>
        <v>-1.1215043667889239E-5</v>
      </c>
      <c r="AH141">
        <f t="shared" si="49"/>
        <v>-2.5883721153649332E-5</v>
      </c>
    </row>
    <row r="142" spans="1:34" x14ac:dyDescent="0.2">
      <c r="A142" s="3">
        <v>200109</v>
      </c>
      <c r="B142">
        <v>3.7705750921905529E-3</v>
      </c>
      <c r="C142">
        <v>4.1215832606572717E-3</v>
      </c>
      <c r="D142">
        <v>3.9948709679657069E-3</v>
      </c>
      <c r="E142">
        <v>5.6663157927258657E-3</v>
      </c>
      <c r="F142">
        <v>6.6303230851031238E-3</v>
      </c>
      <c r="H142">
        <f t="shared" si="34"/>
        <v>-3.5100816846671875E-4</v>
      </c>
      <c r="I142">
        <f t="shared" si="35"/>
        <v>-2.2429587577515401E-4</v>
      </c>
      <c r="J142">
        <f t="shared" si="36"/>
        <v>-1.8957407005353128E-3</v>
      </c>
      <c r="K142">
        <f t="shared" si="37"/>
        <v>-2.8597479929125709E-3</v>
      </c>
      <c r="M142">
        <f t="shared" si="38"/>
        <v>1.2671229269156474E-4</v>
      </c>
      <c r="N142">
        <f t="shared" si="39"/>
        <v>-1.5447325320685941E-3</v>
      </c>
      <c r="O142">
        <f t="shared" si="40"/>
        <v>-2.5087398244458521E-3</v>
      </c>
      <c r="Q142">
        <f t="shared" si="41"/>
        <v>-1.2671229269156474E-4</v>
      </c>
      <c r="R142">
        <f t="shared" si="42"/>
        <v>-1.6714448247601588E-3</v>
      </c>
      <c r="S142">
        <f t="shared" si="43"/>
        <v>-2.6354521171374169E-3</v>
      </c>
      <c r="AB142">
        <f t="shared" si="44"/>
        <v>7.2898094440617095E-8</v>
      </c>
      <c r="AC142">
        <f t="shared" si="45"/>
        <v>-3.4706260693357586E-6</v>
      </c>
      <c r="AD142">
        <f t="shared" si="46"/>
        <v>-8.0549518486371168E-6</v>
      </c>
      <c r="AF142">
        <f t="shared" si="47"/>
        <v>-7.2898094440617095E-8</v>
      </c>
      <c r="AG142">
        <f t="shared" si="48"/>
        <v>-3.5435241637763757E-6</v>
      </c>
      <c r="AH142">
        <f t="shared" si="49"/>
        <v>-8.1278499430777347E-6</v>
      </c>
    </row>
    <row r="143" spans="1:34" x14ac:dyDescent="0.2">
      <c r="A143" s="3">
        <v>200110</v>
      </c>
      <c r="B143">
        <v>3.9616177951930943E-3</v>
      </c>
      <c r="C143">
        <v>4.1212178315089771E-3</v>
      </c>
      <c r="D143">
        <v>3.9402285902150527E-3</v>
      </c>
      <c r="E143">
        <v>6.0172222618225558E-3</v>
      </c>
      <c r="F143">
        <v>4.8922363880814302E-3</v>
      </c>
      <c r="H143">
        <f t="shared" si="34"/>
        <v>-1.5960003631588279E-4</v>
      </c>
      <c r="I143">
        <f t="shared" si="35"/>
        <v>2.1389204978041615E-5</v>
      </c>
      <c r="J143">
        <f t="shared" si="36"/>
        <v>-2.0556044666294616E-3</v>
      </c>
      <c r="K143">
        <f t="shared" si="37"/>
        <v>-9.3061859288833589E-4</v>
      </c>
      <c r="M143">
        <f t="shared" si="38"/>
        <v>1.3821083133784117E-4</v>
      </c>
      <c r="N143">
        <f t="shared" si="39"/>
        <v>-1.8960044303135788E-3</v>
      </c>
      <c r="O143">
        <f t="shared" si="40"/>
        <v>-7.7101855657245311E-4</v>
      </c>
      <c r="Q143">
        <f t="shared" si="41"/>
        <v>-1.3821083133784117E-4</v>
      </c>
      <c r="R143">
        <f t="shared" si="42"/>
        <v>-2.03421526165142E-3</v>
      </c>
      <c r="S143">
        <f t="shared" si="43"/>
        <v>-9.0922938791029428E-4</v>
      </c>
      <c r="AB143">
        <f t="shared" si="44"/>
        <v>2.5014673502438425E-8</v>
      </c>
      <c r="AC143">
        <f t="shared" si="45"/>
        <v>-4.2000375516349621E-6</v>
      </c>
      <c r="AD143">
        <f t="shared" si="46"/>
        <v>-8.4057879383743521E-7</v>
      </c>
      <c r="AF143">
        <f t="shared" si="47"/>
        <v>-2.5014673502438425E-8</v>
      </c>
      <c r="AG143">
        <f t="shared" si="48"/>
        <v>-4.2250522251374008E-6</v>
      </c>
      <c r="AH143">
        <f t="shared" si="49"/>
        <v>-8.655934673398736E-7</v>
      </c>
    </row>
    <row r="144" spans="1:34" x14ac:dyDescent="0.2">
      <c r="A144" s="3">
        <v>200111</v>
      </c>
      <c r="B144">
        <v>2.990860052313618E-3</v>
      </c>
      <c r="C144">
        <v>4.1208524023606825E-3</v>
      </c>
      <c r="D144">
        <v>4.0132265979590286E-3</v>
      </c>
      <c r="E144">
        <v>6.1255470198743577E-3</v>
      </c>
      <c r="F144">
        <v>7.7772655141144327E-3</v>
      </c>
      <c r="H144">
        <f t="shared" si="34"/>
        <v>-1.1299923500470645E-3</v>
      </c>
      <c r="I144">
        <f t="shared" si="35"/>
        <v>-1.0223665456454106E-3</v>
      </c>
      <c r="J144">
        <f t="shared" si="36"/>
        <v>-3.1346869675607397E-3</v>
      </c>
      <c r="K144">
        <f t="shared" si="37"/>
        <v>-4.7864054618008151E-3</v>
      </c>
      <c r="M144">
        <f t="shared" si="38"/>
        <v>1.0762580440165388E-4</v>
      </c>
      <c r="N144">
        <f t="shared" si="39"/>
        <v>-2.0046946175136752E-3</v>
      </c>
      <c r="O144">
        <f t="shared" si="40"/>
        <v>-3.6564131117537506E-3</v>
      </c>
      <c r="Q144">
        <f t="shared" si="41"/>
        <v>-1.0762580440165388E-4</v>
      </c>
      <c r="R144">
        <f t="shared" si="42"/>
        <v>-2.1123204219153291E-3</v>
      </c>
      <c r="S144">
        <f t="shared" si="43"/>
        <v>-3.7640389161554045E-3</v>
      </c>
      <c r="AB144">
        <f t="shared" si="44"/>
        <v>2.3164935750995813E-7</v>
      </c>
      <c r="AC144">
        <f t="shared" si="45"/>
        <v>-8.549379673430259E-6</v>
      </c>
      <c r="AD144">
        <f t="shared" si="46"/>
        <v>-2.1632794533591787E-5</v>
      </c>
      <c r="AF144">
        <f t="shared" si="47"/>
        <v>-2.3164935750995813E-7</v>
      </c>
      <c r="AG144">
        <f t="shared" si="48"/>
        <v>-8.7810290309402167E-6</v>
      </c>
      <c r="AH144">
        <f t="shared" si="49"/>
        <v>-2.1864443891101745E-5</v>
      </c>
    </row>
    <row r="145" spans="1:34" x14ac:dyDescent="0.2">
      <c r="A145" s="3">
        <v>200112</v>
      </c>
      <c r="B145">
        <v>3.0597491843887682E-3</v>
      </c>
      <c r="C145">
        <v>4.1212178315089771E-3</v>
      </c>
      <c r="D145">
        <v>4.220336226052889E-3</v>
      </c>
      <c r="E145">
        <v>4.9714731169568753E-3</v>
      </c>
      <c r="F145">
        <v>6.054760727298757E-3</v>
      </c>
      <c r="H145">
        <f t="shared" si="34"/>
        <v>-1.0614686471202089E-3</v>
      </c>
      <c r="I145">
        <f t="shared" si="35"/>
        <v>-1.1605870416641208E-3</v>
      </c>
      <c r="J145">
        <f t="shared" si="36"/>
        <v>-1.9117239325681071E-3</v>
      </c>
      <c r="K145">
        <f t="shared" si="37"/>
        <v>-2.9950115429099888E-3</v>
      </c>
      <c r="M145">
        <f t="shared" si="38"/>
        <v>-9.91183945439119E-5</v>
      </c>
      <c r="N145">
        <f t="shared" si="39"/>
        <v>-8.5025528544789824E-4</v>
      </c>
      <c r="O145">
        <f t="shared" si="40"/>
        <v>-1.9335428957897799E-3</v>
      </c>
      <c r="Q145">
        <f t="shared" si="41"/>
        <v>9.91183945439119E-5</v>
      </c>
      <c r="R145">
        <f t="shared" si="42"/>
        <v>-7.5113689090398634E-4</v>
      </c>
      <c r="S145">
        <f t="shared" si="43"/>
        <v>-1.834424501245868E-3</v>
      </c>
      <c r="AB145">
        <f t="shared" si="44"/>
        <v>-2.2024659245946905E-7</v>
      </c>
      <c r="AC145">
        <f t="shared" si="45"/>
        <v>-2.5279727055344619E-6</v>
      </c>
      <c r="AD145">
        <f t="shared" si="46"/>
        <v>-7.8433784533448642E-6</v>
      </c>
      <c r="AF145">
        <f t="shared" si="47"/>
        <v>2.2024659245946905E-7</v>
      </c>
      <c r="AG145">
        <f t="shared" si="48"/>
        <v>-2.307726113074993E-6</v>
      </c>
      <c r="AH145">
        <f t="shared" si="49"/>
        <v>-7.6231318608853958E-6</v>
      </c>
    </row>
    <row r="146" spans="1:34" x14ac:dyDescent="0.2">
      <c r="A146" s="3">
        <v>200201</v>
      </c>
      <c r="B146">
        <v>3.5033239520924409E-3</v>
      </c>
      <c r="C146">
        <v>4.1208524023606825E-3</v>
      </c>
      <c r="D146">
        <v>4.2368946777155223E-3</v>
      </c>
      <c r="E146">
        <v>4.4167078670097016E-3</v>
      </c>
      <c r="F146">
        <v>5.8413461827329493E-3</v>
      </c>
      <c r="H146">
        <f t="shared" si="34"/>
        <v>-6.1752845026824153E-4</v>
      </c>
      <c r="I146">
        <f t="shared" si="35"/>
        <v>-7.3357072562308138E-4</v>
      </c>
      <c r="J146">
        <f t="shared" si="36"/>
        <v>-9.1338391491726069E-4</v>
      </c>
      <c r="K146">
        <f t="shared" si="37"/>
        <v>-2.3380222306405084E-3</v>
      </c>
      <c r="M146">
        <f t="shared" si="38"/>
        <v>-1.1604227535483985E-4</v>
      </c>
      <c r="N146">
        <f t="shared" si="39"/>
        <v>-2.9585546464901916E-4</v>
      </c>
      <c r="O146">
        <f t="shared" si="40"/>
        <v>-1.7204937803722668E-3</v>
      </c>
      <c r="Q146">
        <f t="shared" si="41"/>
        <v>1.1604227535483985E-4</v>
      </c>
      <c r="R146">
        <f t="shared" si="42"/>
        <v>-1.7981318929417931E-4</v>
      </c>
      <c r="S146">
        <f t="shared" si="43"/>
        <v>-1.604451505017427E-3</v>
      </c>
      <c r="AB146">
        <f t="shared" si="44"/>
        <v>-1.5678462260047811E-7</v>
      </c>
      <c r="AC146">
        <f t="shared" si="45"/>
        <v>-4.5292878913888563E-7</v>
      </c>
      <c r="AD146">
        <f t="shared" si="46"/>
        <v>-5.0850065640785226E-6</v>
      </c>
      <c r="AF146">
        <f t="shared" si="47"/>
        <v>1.5678462260047811E-7</v>
      </c>
      <c r="AG146">
        <f t="shared" si="48"/>
        <v>-2.9614416653840752E-7</v>
      </c>
      <c r="AH146">
        <f t="shared" si="49"/>
        <v>-4.9282219414780446E-6</v>
      </c>
    </row>
    <row r="147" spans="1:34" x14ac:dyDescent="0.2">
      <c r="A147" s="3">
        <v>200202</v>
      </c>
      <c r="B147">
        <v>3.43709231359359E-3</v>
      </c>
      <c r="C147">
        <v>4.1111230823545186E-3</v>
      </c>
      <c r="D147">
        <v>4.0773946384624043E-3</v>
      </c>
      <c r="E147">
        <v>3.9389554328429638E-3</v>
      </c>
      <c r="F147">
        <v>8.1199546691547858E-3</v>
      </c>
      <c r="H147">
        <f t="shared" si="34"/>
        <v>-6.7403076876092856E-4</v>
      </c>
      <c r="I147">
        <f t="shared" si="35"/>
        <v>-6.4030232486881429E-4</v>
      </c>
      <c r="J147">
        <f t="shared" si="36"/>
        <v>-5.0186311924937379E-4</v>
      </c>
      <c r="K147">
        <f t="shared" si="37"/>
        <v>-4.6828623555611962E-3</v>
      </c>
      <c r="M147">
        <f t="shared" si="38"/>
        <v>3.3728443892114268E-5</v>
      </c>
      <c r="N147">
        <f t="shared" si="39"/>
        <v>1.7216764951155476E-4</v>
      </c>
      <c r="O147">
        <f t="shared" si="40"/>
        <v>-4.0088315868002673E-3</v>
      </c>
      <c r="Q147">
        <f t="shared" si="41"/>
        <v>-3.3728443892114268E-5</v>
      </c>
      <c r="R147">
        <f t="shared" si="42"/>
        <v>1.3843920561944049E-4</v>
      </c>
      <c r="S147">
        <f t="shared" si="43"/>
        <v>-4.0425600306923815E-3</v>
      </c>
      <c r="AB147">
        <f t="shared" si="44"/>
        <v>4.4330410004039797E-8</v>
      </c>
      <c r="AC147">
        <f t="shared" si="45"/>
        <v>2.0245088677373718E-7</v>
      </c>
      <c r="AD147">
        <f t="shared" si="46"/>
        <v>-2.1474882363895709E-5</v>
      </c>
      <c r="AF147">
        <f t="shared" si="47"/>
        <v>-4.4330410004039797E-8</v>
      </c>
      <c r="AG147">
        <f t="shared" si="48"/>
        <v>1.5812047676969738E-7</v>
      </c>
      <c r="AH147">
        <f t="shared" si="49"/>
        <v>-2.1519212773899748E-5</v>
      </c>
    </row>
    <row r="148" spans="1:34" x14ac:dyDescent="0.2">
      <c r="A148" s="3">
        <v>200203</v>
      </c>
      <c r="B148">
        <v>2.9837689109435471E-3</v>
      </c>
      <c r="C148">
        <v>4.1208524023606825E-3</v>
      </c>
      <c r="D148">
        <v>4.128709221608946E-3</v>
      </c>
      <c r="E148">
        <v>3.8547513925993918E-3</v>
      </c>
      <c r="F148">
        <v>7.1716706920295081E-3</v>
      </c>
      <c r="H148">
        <f t="shared" si="34"/>
        <v>-1.1370834914171354E-3</v>
      </c>
      <c r="I148">
        <f t="shared" si="35"/>
        <v>-1.1449403106653989E-3</v>
      </c>
      <c r="J148">
        <f t="shared" si="36"/>
        <v>-8.7098248165584473E-4</v>
      </c>
      <c r="K148">
        <f t="shared" si="37"/>
        <v>-4.1879017810859606E-3</v>
      </c>
      <c r="M148">
        <f t="shared" si="38"/>
        <v>-7.856819248263508E-6</v>
      </c>
      <c r="N148">
        <f t="shared" si="39"/>
        <v>2.6610100976129066E-4</v>
      </c>
      <c r="O148">
        <f t="shared" si="40"/>
        <v>-3.0508182896688252E-3</v>
      </c>
      <c r="Q148">
        <f t="shared" si="41"/>
        <v>7.856819248263508E-6</v>
      </c>
      <c r="R148">
        <f t="shared" si="42"/>
        <v>2.7395782900955417E-4</v>
      </c>
      <c r="S148">
        <f t="shared" si="43"/>
        <v>-3.0429614704205617E-3</v>
      </c>
      <c r="AB148">
        <f t="shared" si="44"/>
        <v>-1.7929448533197458E-8</v>
      </c>
      <c r="AC148">
        <f t="shared" si="45"/>
        <v>5.3434838310200879E-7</v>
      </c>
      <c r="AD148">
        <f t="shared" si="46"/>
        <v>-1.624556246156958E-5</v>
      </c>
      <c r="AF148">
        <f t="shared" si="47"/>
        <v>1.7929448533197458E-8</v>
      </c>
      <c r="AG148">
        <f t="shared" si="48"/>
        <v>5.5227783163520625E-7</v>
      </c>
      <c r="AH148">
        <f t="shared" si="49"/>
        <v>-1.622763301303638E-5</v>
      </c>
    </row>
    <row r="149" spans="1:34" x14ac:dyDescent="0.2">
      <c r="A149" s="3">
        <v>200204</v>
      </c>
      <c r="B149">
        <v>4.6874767336519954E-3</v>
      </c>
      <c r="C149">
        <v>4.1111230823545186E-3</v>
      </c>
      <c r="D149">
        <v>4.1021062467609176E-3</v>
      </c>
      <c r="E149">
        <v>3.9091353320201052E-3</v>
      </c>
      <c r="F149">
        <v>8.5670260817970415E-3</v>
      </c>
      <c r="H149">
        <f t="shared" si="34"/>
        <v>5.7635365129747682E-4</v>
      </c>
      <c r="I149">
        <f t="shared" si="35"/>
        <v>5.8537048689107779E-4</v>
      </c>
      <c r="J149">
        <f t="shared" si="36"/>
        <v>7.7834140163189017E-4</v>
      </c>
      <c r="K149">
        <f t="shared" si="37"/>
        <v>-3.8795493481450461E-3</v>
      </c>
      <c r="M149">
        <f t="shared" si="38"/>
        <v>-9.0168355936009678E-6</v>
      </c>
      <c r="N149">
        <f t="shared" si="39"/>
        <v>-2.0198775033441335E-4</v>
      </c>
      <c r="O149">
        <f t="shared" si="40"/>
        <v>-3.3031956968475693E-3</v>
      </c>
      <c r="Q149">
        <f t="shared" si="41"/>
        <v>9.0168355936009678E-6</v>
      </c>
      <c r="R149">
        <f t="shared" si="42"/>
        <v>-1.9297091474081238E-4</v>
      </c>
      <c r="S149">
        <f t="shared" si="43"/>
        <v>-3.2941788612539684E-3</v>
      </c>
      <c r="AB149">
        <f t="shared" si="44"/>
        <v>-1.047507555916393E-8</v>
      </c>
      <c r="AC149">
        <f t="shared" si="45"/>
        <v>-2.7363180613036179E-7</v>
      </c>
      <c r="AD149">
        <f t="shared" si="46"/>
        <v>-1.4718719613328717E-5</v>
      </c>
      <c r="AF149">
        <f t="shared" si="47"/>
        <v>1.047507555916393E-8</v>
      </c>
      <c r="AG149">
        <f t="shared" si="48"/>
        <v>-2.6315673057119786E-7</v>
      </c>
      <c r="AH149">
        <f t="shared" si="49"/>
        <v>-1.4708244537769554E-5</v>
      </c>
    </row>
    <row r="150" spans="1:34" x14ac:dyDescent="0.2">
      <c r="A150" s="3">
        <v>200205</v>
      </c>
      <c r="B150">
        <v>5.3239395216989303E-3</v>
      </c>
      <c r="C150">
        <v>4.1013937623483538E-3</v>
      </c>
      <c r="D150">
        <v>4.2636065837393733E-3</v>
      </c>
      <c r="E150">
        <v>4.1339534525421471E-3</v>
      </c>
      <c r="F150">
        <v>5.929069292070841E-3</v>
      </c>
      <c r="H150">
        <f t="shared" si="34"/>
        <v>1.2225457593505766E-3</v>
      </c>
      <c r="I150">
        <f t="shared" si="35"/>
        <v>1.060332937959557E-3</v>
      </c>
      <c r="J150">
        <f t="shared" si="36"/>
        <v>1.1899860691567832E-3</v>
      </c>
      <c r="K150">
        <f t="shared" si="37"/>
        <v>-6.0512977037191062E-4</v>
      </c>
      <c r="M150">
        <f t="shared" si="38"/>
        <v>1.6221282139101956E-4</v>
      </c>
      <c r="N150">
        <f t="shared" si="39"/>
        <v>3.2559690193793324E-5</v>
      </c>
      <c r="O150">
        <f t="shared" si="40"/>
        <v>6.1741598897866595E-4</v>
      </c>
      <c r="Q150">
        <f t="shared" si="41"/>
        <v>-1.6221282139101956E-4</v>
      </c>
      <c r="R150">
        <f t="shared" si="42"/>
        <v>-1.2965313119722623E-4</v>
      </c>
      <c r="S150">
        <f t="shared" si="43"/>
        <v>4.552031675876464E-4</v>
      </c>
      <c r="AB150">
        <f t="shared" si="44"/>
        <v>3.7031219438413204E-7</v>
      </c>
      <c r="AC150">
        <f t="shared" si="45"/>
        <v>7.8551288918865244E-8</v>
      </c>
      <c r="AD150">
        <f t="shared" si="46"/>
        <v>1.1284360947157165E-6</v>
      </c>
      <c r="AF150">
        <f t="shared" si="47"/>
        <v>-3.7031219438413204E-7</v>
      </c>
      <c r="AG150">
        <f t="shared" si="48"/>
        <v>-2.9176090546526679E-7</v>
      </c>
      <c r="AH150">
        <f t="shared" si="49"/>
        <v>7.5812390033158447E-7</v>
      </c>
    </row>
    <row r="151" spans="1:34" x14ac:dyDescent="0.2">
      <c r="A151" s="3">
        <v>200206</v>
      </c>
      <c r="B151">
        <v>6.2630520740853679E-3</v>
      </c>
      <c r="C151">
        <v>4.0737299079696317E-3</v>
      </c>
      <c r="D151">
        <v>4.1560457498721476E-3</v>
      </c>
      <c r="E151">
        <v>3.8980667966985868E-3</v>
      </c>
      <c r="F151">
        <v>6.9654889005696533E-3</v>
      </c>
      <c r="H151">
        <f t="shared" si="34"/>
        <v>2.1893221661157362E-3</v>
      </c>
      <c r="I151">
        <f t="shared" si="35"/>
        <v>2.1070063242132203E-3</v>
      </c>
      <c r="J151">
        <f t="shared" si="36"/>
        <v>2.3649852773867811E-3</v>
      </c>
      <c r="K151">
        <f t="shared" si="37"/>
        <v>-7.0243682648428538E-4</v>
      </c>
      <c r="M151">
        <f t="shared" si="38"/>
        <v>8.2315841902515924E-5</v>
      </c>
      <c r="N151">
        <f t="shared" si="39"/>
        <v>-1.7566311127104484E-4</v>
      </c>
      <c r="O151">
        <f t="shared" si="40"/>
        <v>1.4868853396314509E-3</v>
      </c>
      <c r="Q151">
        <f t="shared" si="41"/>
        <v>-8.2315841902515924E-5</v>
      </c>
      <c r="R151">
        <f t="shared" si="42"/>
        <v>-2.5797895317356077E-4</v>
      </c>
      <c r="S151">
        <f t="shared" si="43"/>
        <v>1.4045694977289349E-3</v>
      </c>
      <c r="AB151">
        <f t="shared" si="44"/>
        <v>3.5365589677119279E-7</v>
      </c>
      <c r="AC151">
        <f t="shared" si="45"/>
        <v>-8.0002381521053052E-7</v>
      </c>
      <c r="AD151">
        <f t="shared" si="46"/>
        <v>4.2997140518443851E-6</v>
      </c>
      <c r="AF151">
        <f t="shared" si="47"/>
        <v>-3.5365589677119279E-7</v>
      </c>
      <c r="AG151">
        <f t="shared" si="48"/>
        <v>-1.1536797119817233E-6</v>
      </c>
      <c r="AH151">
        <f t="shared" si="49"/>
        <v>3.9460581550731923E-6</v>
      </c>
    </row>
    <row r="152" spans="1:34" x14ac:dyDescent="0.2">
      <c r="A152" s="3">
        <v>200207</v>
      </c>
      <c r="B152">
        <v>7.0306076750504282E-3</v>
      </c>
      <c r="C152">
        <v>4.0460660535909087E-3</v>
      </c>
      <c r="D152">
        <v>4.2827510936623379E-3</v>
      </c>
      <c r="E152">
        <v>3.860426659360375E-3</v>
      </c>
      <c r="F152">
        <v>6.3733237123997514E-3</v>
      </c>
      <c r="H152">
        <f t="shared" si="34"/>
        <v>2.9845416214595195E-3</v>
      </c>
      <c r="I152">
        <f t="shared" si="35"/>
        <v>2.7478565813880904E-3</v>
      </c>
      <c r="J152">
        <f t="shared" si="36"/>
        <v>3.1701810156900532E-3</v>
      </c>
      <c r="K152">
        <f t="shared" si="37"/>
        <v>6.5728396265067688E-4</v>
      </c>
      <c r="M152">
        <f t="shared" si="38"/>
        <v>2.3668504007142918E-4</v>
      </c>
      <c r="N152">
        <f t="shared" si="39"/>
        <v>-1.8563939423053366E-4</v>
      </c>
      <c r="O152">
        <f t="shared" si="40"/>
        <v>2.3272576588088427E-3</v>
      </c>
      <c r="Q152">
        <f t="shared" si="41"/>
        <v>-2.3668504007142918E-4</v>
      </c>
      <c r="R152">
        <f t="shared" si="42"/>
        <v>-4.2232443430196285E-4</v>
      </c>
      <c r="S152">
        <f t="shared" si="43"/>
        <v>2.0905726187374135E-3</v>
      </c>
      <c r="AB152">
        <f t="shared" si="44"/>
        <v>1.3567728983463747E-6</v>
      </c>
      <c r="AC152">
        <f t="shared" si="45"/>
        <v>-1.1425589820174001E-6</v>
      </c>
      <c r="AD152">
        <f t="shared" si="46"/>
        <v>8.4754664826664402E-6</v>
      </c>
      <c r="AF152">
        <f t="shared" si="47"/>
        <v>-1.3567728983463747E-6</v>
      </c>
      <c r="AG152">
        <f t="shared" si="48"/>
        <v>-2.4993318803637748E-6</v>
      </c>
      <c r="AH152">
        <f t="shared" si="49"/>
        <v>7.1186935843200664E-6</v>
      </c>
    </row>
    <row r="153" spans="1:34" x14ac:dyDescent="0.2">
      <c r="A153" s="3">
        <v>200208</v>
      </c>
      <c r="B153">
        <v>7.1180266963261907E-3</v>
      </c>
      <c r="C153">
        <v>4.0398745879813803E-3</v>
      </c>
      <c r="D153">
        <v>4.3309431151205471E-3</v>
      </c>
      <c r="E153">
        <v>3.222150654144084E-3</v>
      </c>
      <c r="F153">
        <v>8.3876605263987387E-3</v>
      </c>
      <c r="H153">
        <f t="shared" si="34"/>
        <v>3.0781521083448104E-3</v>
      </c>
      <c r="I153">
        <f t="shared" si="35"/>
        <v>2.7870835812056436E-3</v>
      </c>
      <c r="J153">
        <f t="shared" si="36"/>
        <v>3.8958760421821067E-3</v>
      </c>
      <c r="K153">
        <f t="shared" si="37"/>
        <v>-1.2696338300725481E-3</v>
      </c>
      <c r="M153">
        <f t="shared" si="38"/>
        <v>2.9106852713916675E-4</v>
      </c>
      <c r="N153">
        <f t="shared" si="39"/>
        <v>-8.1772393383729635E-4</v>
      </c>
      <c r="O153">
        <f t="shared" si="40"/>
        <v>1.8085182782722623E-3</v>
      </c>
      <c r="Q153">
        <f t="shared" si="41"/>
        <v>-2.9106852713916675E-4</v>
      </c>
      <c r="R153">
        <f t="shared" si="42"/>
        <v>-1.1087924609764631E-3</v>
      </c>
      <c r="S153">
        <f t="shared" si="43"/>
        <v>1.5174497511330955E-3</v>
      </c>
      <c r="AB153">
        <f t="shared" si="44"/>
        <v>1.7071855134815253E-6</v>
      </c>
      <c r="AC153">
        <f t="shared" si="45"/>
        <v>-5.7028297339409164E-6</v>
      </c>
      <c r="AD153">
        <f t="shared" si="46"/>
        <v>7.8630503396429129E-6</v>
      </c>
      <c r="AF153">
        <f t="shared" si="47"/>
        <v>-1.7071855134815253E-6</v>
      </c>
      <c r="AG153">
        <f t="shared" si="48"/>
        <v>-7.4100152474224417E-6</v>
      </c>
      <c r="AH153">
        <f t="shared" si="49"/>
        <v>6.1558648261613876E-6</v>
      </c>
    </row>
    <row r="154" spans="1:34" x14ac:dyDescent="0.2">
      <c r="A154" s="3">
        <v>200209</v>
      </c>
      <c r="B154">
        <v>9.6313632540230808E-3</v>
      </c>
      <c r="C154">
        <v>4.0336831223718519E-3</v>
      </c>
      <c r="D154">
        <v>4.4068469596335626E-3</v>
      </c>
      <c r="E154">
        <v>2.8413481998048741E-3</v>
      </c>
      <c r="F154">
        <v>4.5191483760555094E-3</v>
      </c>
      <c r="H154">
        <f t="shared" si="34"/>
        <v>5.5976801316512288E-3</v>
      </c>
      <c r="I154">
        <f t="shared" si="35"/>
        <v>5.2245162943895182E-3</v>
      </c>
      <c r="J154">
        <f t="shared" si="36"/>
        <v>6.7900150542182063E-3</v>
      </c>
      <c r="K154">
        <f t="shared" si="37"/>
        <v>5.1122148779675714E-3</v>
      </c>
      <c r="M154">
        <f t="shared" si="38"/>
        <v>3.7316383726171062E-4</v>
      </c>
      <c r="N154">
        <f t="shared" si="39"/>
        <v>-1.1923349225669774E-3</v>
      </c>
      <c r="O154">
        <f t="shared" si="40"/>
        <v>4.8546525368365744E-4</v>
      </c>
      <c r="Q154">
        <f t="shared" si="41"/>
        <v>-3.7316383726171062E-4</v>
      </c>
      <c r="R154">
        <f t="shared" si="42"/>
        <v>-1.5654987598286881E-3</v>
      </c>
      <c r="S154">
        <f t="shared" si="43"/>
        <v>1.1230141642194682E-4</v>
      </c>
      <c r="AB154">
        <f t="shared" si="44"/>
        <v>4.038452345941338E-6</v>
      </c>
      <c r="AC154">
        <f t="shared" si="45"/>
        <v>-1.4770281580226952E-5</v>
      </c>
      <c r="AD154">
        <f t="shared" si="46"/>
        <v>5.1992818977699303E-6</v>
      </c>
      <c r="AF154">
        <f t="shared" si="47"/>
        <v>-4.038452345941338E-6</v>
      </c>
      <c r="AG154">
        <f t="shared" si="48"/>
        <v>-1.880873392616829E-5</v>
      </c>
      <c r="AH154">
        <f t="shared" si="49"/>
        <v>1.1608295518285923E-6</v>
      </c>
    </row>
    <row r="155" spans="1:34" x14ac:dyDescent="0.2">
      <c r="A155" s="3">
        <v>200210</v>
      </c>
      <c r="B155">
        <v>8.4216436948487475E-3</v>
      </c>
      <c r="C155">
        <v>3.9994120287270268E-3</v>
      </c>
      <c r="D155">
        <v>4.5110760432268701E-3</v>
      </c>
      <c r="E155">
        <v>3.5798961824311001E-3</v>
      </c>
      <c r="F155">
        <v>5.600153435462359E-3</v>
      </c>
      <c r="H155">
        <f t="shared" si="34"/>
        <v>4.4222316661217207E-3</v>
      </c>
      <c r="I155">
        <f t="shared" si="35"/>
        <v>3.9105676516218773E-3</v>
      </c>
      <c r="J155">
        <f t="shared" si="36"/>
        <v>4.8417475124176469E-3</v>
      </c>
      <c r="K155">
        <f t="shared" si="37"/>
        <v>2.8214902593863885E-3</v>
      </c>
      <c r="M155">
        <f t="shared" si="38"/>
        <v>5.1166401449984338E-4</v>
      </c>
      <c r="N155">
        <f t="shared" si="39"/>
        <v>-4.1951584629592621E-4</v>
      </c>
      <c r="O155">
        <f t="shared" si="40"/>
        <v>1.6007414067353322E-3</v>
      </c>
      <c r="Q155">
        <f t="shared" si="41"/>
        <v>-5.1166401449984338E-4</v>
      </c>
      <c r="R155">
        <f t="shared" si="42"/>
        <v>-9.3117986079576959E-4</v>
      </c>
      <c r="S155">
        <f t="shared" si="43"/>
        <v>1.0890773922354888E-3</v>
      </c>
      <c r="AB155">
        <f t="shared" si="44"/>
        <v>4.2635935509382472E-6</v>
      </c>
      <c r="AC155">
        <f t="shared" si="45"/>
        <v>-3.8863860651527805E-6</v>
      </c>
      <c r="AD155">
        <f t="shared" si="46"/>
        <v>1.1595325625037422E-5</v>
      </c>
      <c r="AF155">
        <f t="shared" si="47"/>
        <v>-4.2635935509382472E-6</v>
      </c>
      <c r="AG155">
        <f t="shared" si="48"/>
        <v>-8.1499796160910277E-6</v>
      </c>
      <c r="AH155">
        <f t="shared" si="49"/>
        <v>7.3317320740991746E-6</v>
      </c>
    </row>
    <row r="156" spans="1:34" x14ac:dyDescent="0.2">
      <c r="A156" s="3">
        <v>200211</v>
      </c>
      <c r="B156">
        <v>6.72586819218175E-3</v>
      </c>
      <c r="C156">
        <v>3.9651409350822007E-3</v>
      </c>
      <c r="D156">
        <v>4.3945546016725011E-3</v>
      </c>
      <c r="E156">
        <v>1.9557498870954111E-3</v>
      </c>
      <c r="F156">
        <v>7.0794459606133078E-3</v>
      </c>
      <c r="H156">
        <f t="shared" si="34"/>
        <v>2.7607272570995493E-3</v>
      </c>
      <c r="I156">
        <f t="shared" si="35"/>
        <v>2.3313135905092489E-3</v>
      </c>
      <c r="J156">
        <f t="shared" si="36"/>
        <v>4.7701183050863384E-3</v>
      </c>
      <c r="K156">
        <f t="shared" si="37"/>
        <v>-3.5357776843155785E-4</v>
      </c>
      <c r="M156">
        <f t="shared" si="38"/>
        <v>4.2941366659030034E-4</v>
      </c>
      <c r="N156">
        <f t="shared" si="39"/>
        <v>-2.0093910479867891E-3</v>
      </c>
      <c r="O156">
        <f t="shared" si="40"/>
        <v>2.4071494886679914E-3</v>
      </c>
      <c r="Q156">
        <f t="shared" si="41"/>
        <v>-4.2941366659030034E-4</v>
      </c>
      <c r="R156">
        <f t="shared" si="42"/>
        <v>-2.4388047145770895E-3</v>
      </c>
      <c r="S156">
        <f t="shared" si="43"/>
        <v>1.9777358220776911E-3</v>
      </c>
      <c r="AB156">
        <f t="shared" si="44"/>
        <v>2.1865919307992752E-6</v>
      </c>
      <c r="AC156">
        <f t="shared" si="45"/>
        <v>-1.5132413656427363E-5</v>
      </c>
      <c r="AD156">
        <f t="shared" si="46"/>
        <v>7.4965977497633602E-6</v>
      </c>
      <c r="AF156">
        <f t="shared" si="47"/>
        <v>-2.1865919307992752E-6</v>
      </c>
      <c r="AG156">
        <f t="shared" si="48"/>
        <v>-1.7319005587226636E-5</v>
      </c>
      <c r="AH156">
        <f t="shared" si="49"/>
        <v>5.310005818964085E-6</v>
      </c>
    </row>
    <row r="157" spans="1:34" x14ac:dyDescent="0.2">
      <c r="A157" s="3">
        <v>200212</v>
      </c>
      <c r="B157">
        <v>7.6199089852817649E-3</v>
      </c>
      <c r="C157">
        <v>3.9622242263219597E-3</v>
      </c>
      <c r="D157">
        <v>4.4871584109333002E-3</v>
      </c>
      <c r="E157">
        <v>2.0718187765247269E-3</v>
      </c>
      <c r="F157">
        <v>7.226482534469305E-3</v>
      </c>
      <c r="H157">
        <f t="shared" si="34"/>
        <v>3.6576847589598052E-3</v>
      </c>
      <c r="I157">
        <f t="shared" si="35"/>
        <v>3.1327505743484647E-3</v>
      </c>
      <c r="J157">
        <f t="shared" si="36"/>
        <v>5.548090208757038E-3</v>
      </c>
      <c r="K157">
        <f t="shared" si="37"/>
        <v>3.9342645081245995E-4</v>
      </c>
      <c r="M157">
        <f t="shared" si="38"/>
        <v>5.2493418461134044E-4</v>
      </c>
      <c r="N157">
        <f t="shared" si="39"/>
        <v>-1.8904054497972328E-3</v>
      </c>
      <c r="O157">
        <f t="shared" si="40"/>
        <v>3.2642583081473452E-3</v>
      </c>
      <c r="Q157">
        <f t="shared" si="41"/>
        <v>-5.2493418461134044E-4</v>
      </c>
      <c r="R157">
        <f t="shared" si="42"/>
        <v>-2.4153396344085733E-3</v>
      </c>
      <c r="S157">
        <f t="shared" si="43"/>
        <v>2.7393241235360048E-3</v>
      </c>
      <c r="AB157">
        <f t="shared" si="44"/>
        <v>3.5645316348462127E-6</v>
      </c>
      <c r="AC157">
        <f t="shared" si="45"/>
        <v>-1.7402647168578862E-5</v>
      </c>
      <c r="AD157">
        <f t="shared" si="46"/>
        <v>1.3223873423727959E-5</v>
      </c>
      <c r="AF157">
        <f t="shared" si="47"/>
        <v>-3.5645316348462127E-6</v>
      </c>
      <c r="AG157">
        <f t="shared" si="48"/>
        <v>-2.0967178803425073E-5</v>
      </c>
      <c r="AH157">
        <f t="shared" si="49"/>
        <v>9.6593417888817464E-6</v>
      </c>
    </row>
    <row r="158" spans="1:34" x14ac:dyDescent="0.2">
      <c r="A158" s="3">
        <v>200301</v>
      </c>
      <c r="B158">
        <v>6.9580196085167849E-3</v>
      </c>
      <c r="C158">
        <v>3.9593075175617179E-3</v>
      </c>
      <c r="D158">
        <v>4.6494639187160576E-3</v>
      </c>
      <c r="E158">
        <v>1.682956253753415E-3</v>
      </c>
      <c r="F158">
        <v>6.0698486042939986E-3</v>
      </c>
      <c r="H158">
        <f t="shared" si="34"/>
        <v>2.998712090955067E-3</v>
      </c>
      <c r="I158">
        <f t="shared" si="35"/>
        <v>2.3085556898007273E-3</v>
      </c>
      <c r="J158">
        <f t="shared" si="36"/>
        <v>5.2750633547633697E-3</v>
      </c>
      <c r="K158">
        <f t="shared" si="37"/>
        <v>8.8817100422278628E-4</v>
      </c>
      <c r="M158">
        <f t="shared" si="38"/>
        <v>6.9015640115433971E-4</v>
      </c>
      <c r="N158">
        <f t="shared" si="39"/>
        <v>-2.2763512638083027E-3</v>
      </c>
      <c r="O158">
        <f t="shared" si="40"/>
        <v>2.1105410867322807E-3</v>
      </c>
      <c r="Q158">
        <f t="shared" si="41"/>
        <v>-6.9015640115433971E-4</v>
      </c>
      <c r="R158">
        <f t="shared" si="42"/>
        <v>-2.9665076649626424E-3</v>
      </c>
      <c r="S158">
        <f t="shared" si="43"/>
        <v>1.420384685577941E-3</v>
      </c>
      <c r="AB158">
        <f t="shared" si="44"/>
        <v>3.662844831528798E-6</v>
      </c>
      <c r="AC158">
        <f t="shared" si="45"/>
        <v>-1.8834019192327265E-5</v>
      </c>
      <c r="AD158">
        <f t="shared" si="46"/>
        <v>8.2034264716979976E-6</v>
      </c>
      <c r="AF158">
        <f t="shared" si="47"/>
        <v>-3.662844831528798E-6</v>
      </c>
      <c r="AG158">
        <f t="shared" si="48"/>
        <v>-2.2496864023856062E-5</v>
      </c>
      <c r="AH158">
        <f t="shared" si="49"/>
        <v>4.5405816401691996E-6</v>
      </c>
    </row>
    <row r="159" spans="1:34" x14ac:dyDescent="0.2">
      <c r="A159" s="3">
        <v>200302</v>
      </c>
      <c r="B159">
        <v>6.6464379195522727E-3</v>
      </c>
      <c r="C159">
        <v>3.9503172748179636E-3</v>
      </c>
      <c r="D159">
        <v>4.889686043516501E-3</v>
      </c>
      <c r="E159">
        <v>2.71407130845894E-3</v>
      </c>
      <c r="F159">
        <v>4.1779834220570036E-3</v>
      </c>
      <c r="H159">
        <f t="shared" si="34"/>
        <v>2.6961206447343091E-3</v>
      </c>
      <c r="I159">
        <f t="shared" si="35"/>
        <v>1.7567518760357717E-3</v>
      </c>
      <c r="J159">
        <f t="shared" si="36"/>
        <v>3.9323666110933327E-3</v>
      </c>
      <c r="K159">
        <f t="shared" si="37"/>
        <v>2.4684544974952691E-3</v>
      </c>
      <c r="M159">
        <f t="shared" si="38"/>
        <v>9.3936876869853744E-4</v>
      </c>
      <c r="N159">
        <f t="shared" si="39"/>
        <v>-1.2362459663590236E-3</v>
      </c>
      <c r="O159">
        <f t="shared" si="40"/>
        <v>2.2766614723904004E-4</v>
      </c>
      <c r="Q159">
        <f t="shared" si="41"/>
        <v>-9.3936876869853744E-4</v>
      </c>
      <c r="R159">
        <f t="shared" si="42"/>
        <v>-2.175614735057561E-3</v>
      </c>
      <c r="S159">
        <f t="shared" si="43"/>
        <v>-7.117026214594974E-4</v>
      </c>
      <c r="AB159">
        <f t="shared" si="44"/>
        <v>4.1828893770073439E-6</v>
      </c>
      <c r="AC159">
        <f t="shared" si="45"/>
        <v>-8.1944406330791164E-6</v>
      </c>
      <c r="AD159">
        <f t="shared" si="46"/>
        <v>1.1757989247579257E-6</v>
      </c>
      <c r="AF159">
        <f t="shared" si="47"/>
        <v>-4.1828893770073439E-6</v>
      </c>
      <c r="AG159">
        <f t="shared" si="48"/>
        <v>-1.2377330010086461E-5</v>
      </c>
      <c r="AH159">
        <f t="shared" si="49"/>
        <v>-3.0070904522494182E-6</v>
      </c>
    </row>
    <row r="160" spans="1:34" x14ac:dyDescent="0.2">
      <c r="A160" s="3">
        <v>200303</v>
      </c>
      <c r="B160">
        <v>6.4213202364140163E-3</v>
      </c>
      <c r="C160">
        <v>3.9413270320742093E-3</v>
      </c>
      <c r="D160">
        <v>4.90415815606821E-3</v>
      </c>
      <c r="E160">
        <v>1.7150216286130899E-3</v>
      </c>
      <c r="F160">
        <v>5.4780289287916064E-3</v>
      </c>
      <c r="H160">
        <f t="shared" si="34"/>
        <v>2.479993204339807E-3</v>
      </c>
      <c r="I160">
        <f t="shared" si="35"/>
        <v>1.5171620803458062E-3</v>
      </c>
      <c r="J160">
        <f t="shared" si="36"/>
        <v>4.7062986078009262E-3</v>
      </c>
      <c r="K160">
        <f t="shared" si="37"/>
        <v>9.4329130762240993E-4</v>
      </c>
      <c r="M160">
        <f t="shared" si="38"/>
        <v>9.6283112399400076E-4</v>
      </c>
      <c r="N160">
        <f t="shared" si="39"/>
        <v>-2.2263054034611192E-3</v>
      </c>
      <c r="O160">
        <f t="shared" si="40"/>
        <v>1.5367018967173971E-3</v>
      </c>
      <c r="Q160">
        <f t="shared" si="41"/>
        <v>-9.6283112399400076E-4</v>
      </c>
      <c r="R160">
        <f t="shared" si="42"/>
        <v>-3.1891365274551199E-3</v>
      </c>
      <c r="S160">
        <f t="shared" si="43"/>
        <v>5.7387077272339632E-4</v>
      </c>
      <c r="AB160">
        <f t="shared" si="44"/>
        <v>3.8485855155324084E-6</v>
      </c>
      <c r="AC160">
        <f t="shared" si="45"/>
        <v>-1.5998880292217313E-5</v>
      </c>
      <c r="AD160">
        <f t="shared" si="46"/>
        <v>5.260567802535628E-6</v>
      </c>
      <c r="AF160">
        <f t="shared" si="47"/>
        <v>-3.8485855155324084E-6</v>
      </c>
      <c r="AG160">
        <f t="shared" si="48"/>
        <v>-1.9847465807749721E-5</v>
      </c>
      <c r="AH160">
        <f t="shared" si="49"/>
        <v>1.4119822870032187E-6</v>
      </c>
    </row>
    <row r="161" spans="1:34" x14ac:dyDescent="0.2">
      <c r="A161" s="3">
        <v>200304</v>
      </c>
      <c r="B161">
        <v>5.8350359808656367E-3</v>
      </c>
      <c r="C161">
        <v>3.9198969580481798E-3</v>
      </c>
      <c r="D161">
        <v>4.8233327480857431E-3</v>
      </c>
      <c r="E161">
        <v>2.0910984577039581E-3</v>
      </c>
      <c r="F161">
        <v>5.7694655406880756E-3</v>
      </c>
      <c r="H161">
        <f t="shared" si="34"/>
        <v>1.9151390228174569E-3</v>
      </c>
      <c r="I161">
        <f t="shared" si="35"/>
        <v>1.0117032327798935E-3</v>
      </c>
      <c r="J161">
        <f t="shared" si="36"/>
        <v>3.7439375231616786E-3</v>
      </c>
      <c r="K161">
        <f t="shared" si="37"/>
        <v>6.5570440177561105E-5</v>
      </c>
      <c r="M161">
        <f t="shared" si="38"/>
        <v>9.0343579003756332E-4</v>
      </c>
      <c r="N161">
        <f t="shared" si="39"/>
        <v>-1.8287985003442218E-3</v>
      </c>
      <c r="O161">
        <f t="shared" si="40"/>
        <v>1.8495685826398958E-3</v>
      </c>
      <c r="Q161">
        <f t="shared" si="41"/>
        <v>-9.0343579003756332E-4</v>
      </c>
      <c r="R161">
        <f t="shared" si="42"/>
        <v>-2.7322342903817851E-3</v>
      </c>
      <c r="S161">
        <f t="shared" si="43"/>
        <v>9.4613279260233243E-4</v>
      </c>
      <c r="AB161">
        <f t="shared" si="44"/>
        <v>2.6442140455009163E-6</v>
      </c>
      <c r="AC161">
        <f t="shared" si="45"/>
        <v>-1.0349310700619802E-5</v>
      </c>
      <c r="AD161">
        <f t="shared" si="46"/>
        <v>3.6634579940931245E-6</v>
      </c>
      <c r="AF161">
        <f t="shared" si="47"/>
        <v>-2.6442140455009163E-6</v>
      </c>
      <c r="AG161">
        <f t="shared" si="48"/>
        <v>-1.2993524746120717E-5</v>
      </c>
      <c r="AH161">
        <f t="shared" si="49"/>
        <v>1.0192439485922083E-6</v>
      </c>
    </row>
    <row r="162" spans="1:34" x14ac:dyDescent="0.2">
      <c r="A162" s="3">
        <v>200305</v>
      </c>
      <c r="B162">
        <v>5.2054934693026326E-3</v>
      </c>
      <c r="C162">
        <v>3.8984668840221504E-3</v>
      </c>
      <c r="D162">
        <v>4.6684815531537376E-3</v>
      </c>
      <c r="E162">
        <v>-5.8154973635796733E-4</v>
      </c>
      <c r="F162">
        <v>3.7445707473438912E-3</v>
      </c>
      <c r="H162">
        <f t="shared" si="34"/>
        <v>1.3070265852804823E-3</v>
      </c>
      <c r="I162">
        <f t="shared" si="35"/>
        <v>5.3701191614889503E-4</v>
      </c>
      <c r="J162">
        <f t="shared" si="36"/>
        <v>5.7870432056606001E-3</v>
      </c>
      <c r="K162">
        <f t="shared" si="37"/>
        <v>1.4609227219587414E-3</v>
      </c>
      <c r="M162">
        <f t="shared" si="38"/>
        <v>7.7001466913158723E-4</v>
      </c>
      <c r="N162">
        <f t="shared" si="39"/>
        <v>-4.4800166203801178E-3</v>
      </c>
      <c r="O162">
        <f t="shared" si="40"/>
        <v>-1.5389613667825914E-4</v>
      </c>
      <c r="Q162">
        <f t="shared" si="41"/>
        <v>-7.7001466913158723E-4</v>
      </c>
      <c r="R162">
        <f t="shared" si="42"/>
        <v>-5.250031289511705E-3</v>
      </c>
      <c r="S162">
        <f t="shared" si="43"/>
        <v>-9.2391080580984638E-4</v>
      </c>
      <c r="AB162">
        <f t="shared" si="44"/>
        <v>1.41993669654405E-6</v>
      </c>
      <c r="AC162">
        <f t="shared" si="45"/>
        <v>-3.1781550569552554E-5</v>
      </c>
      <c r="AD162">
        <f t="shared" si="46"/>
        <v>-4.2597670490538019E-7</v>
      </c>
      <c r="AF162">
        <f t="shared" si="47"/>
        <v>-1.41993669654405E-6</v>
      </c>
      <c r="AG162">
        <f t="shared" si="48"/>
        <v>-3.3201487266096608E-5</v>
      </c>
      <c r="AH162">
        <f t="shared" si="49"/>
        <v>-1.8459134014494302E-6</v>
      </c>
    </row>
    <row r="163" spans="1:34" x14ac:dyDescent="0.2">
      <c r="A163" s="3">
        <v>200306</v>
      </c>
      <c r="B163">
        <v>3.5720119411946269E-3</v>
      </c>
      <c r="C163">
        <v>3.8966449658267097E-3</v>
      </c>
      <c r="D163">
        <v>4.5531627160174436E-3</v>
      </c>
      <c r="E163">
        <v>1.074573757133354E-3</v>
      </c>
      <c r="F163">
        <v>4.76108635630318E-3</v>
      </c>
      <c r="H163">
        <f t="shared" si="34"/>
        <v>-3.2463302463208278E-4</v>
      </c>
      <c r="I163">
        <f t="shared" si="35"/>
        <v>-9.8115077482281666E-4</v>
      </c>
      <c r="J163">
        <f t="shared" si="36"/>
        <v>2.497438184061273E-3</v>
      </c>
      <c r="K163">
        <f t="shared" si="37"/>
        <v>-1.189074415108553E-3</v>
      </c>
      <c r="M163">
        <f t="shared" si="38"/>
        <v>-6.5651775019073388E-4</v>
      </c>
      <c r="N163">
        <f t="shared" si="39"/>
        <v>-2.1728051594291902E-3</v>
      </c>
      <c r="O163">
        <f t="shared" si="40"/>
        <v>-8.6444139047647025E-4</v>
      </c>
      <c r="Q163">
        <f t="shared" si="41"/>
        <v>6.5651775019073388E-4</v>
      </c>
      <c r="R163">
        <f t="shared" si="42"/>
        <v>-1.5162874092384563E-3</v>
      </c>
      <c r="S163">
        <f t="shared" si="43"/>
        <v>-2.0792364028573637E-4</v>
      </c>
      <c r="AB163">
        <f t="shared" si="44"/>
        <v>-8.5727024225363902E-7</v>
      </c>
      <c r="AC163">
        <f t="shared" si="45"/>
        <v>-6.1318108825254939E-6</v>
      </c>
      <c r="AD163">
        <f t="shared" si="46"/>
        <v>-1.3085113639839731E-6</v>
      </c>
      <c r="AF163">
        <f t="shared" si="47"/>
        <v>8.5727024225363902E-7</v>
      </c>
      <c r="AG163">
        <f t="shared" si="48"/>
        <v>-5.2745406402718553E-6</v>
      </c>
      <c r="AH163">
        <f t="shared" si="49"/>
        <v>-4.5124112173033404E-7</v>
      </c>
    </row>
    <row r="164" spans="1:34" x14ac:dyDescent="0.2">
      <c r="A164" s="3">
        <v>200307</v>
      </c>
      <c r="B164">
        <v>3.0805705642473679E-3</v>
      </c>
      <c r="C164">
        <v>3.8948230476312687E-3</v>
      </c>
      <c r="D164">
        <v>4.2818049159862592E-3</v>
      </c>
      <c r="E164">
        <v>-7.7038150658822037E-4</v>
      </c>
      <c r="F164">
        <v>5.5156875391758481E-3</v>
      </c>
      <c r="H164">
        <f t="shared" si="34"/>
        <v>-8.1425248338390073E-4</v>
      </c>
      <c r="I164">
        <f t="shared" si="35"/>
        <v>-1.2012343517388913E-3</v>
      </c>
      <c r="J164">
        <f t="shared" si="36"/>
        <v>3.8509520708355882E-3</v>
      </c>
      <c r="K164">
        <f t="shared" si="37"/>
        <v>-2.4351169749284802E-3</v>
      </c>
      <c r="M164">
        <f t="shared" si="38"/>
        <v>-3.8698186835499056E-4</v>
      </c>
      <c r="N164">
        <f t="shared" si="39"/>
        <v>-3.0366995874516875E-3</v>
      </c>
      <c r="O164">
        <f t="shared" si="40"/>
        <v>-1.6208644915445794E-3</v>
      </c>
      <c r="Q164">
        <f t="shared" si="41"/>
        <v>3.8698186835499056E-4</v>
      </c>
      <c r="R164">
        <f t="shared" si="42"/>
        <v>-2.6497177190966969E-3</v>
      </c>
      <c r="S164">
        <f t="shared" si="43"/>
        <v>-1.2338826231895889E-3</v>
      </c>
      <c r="AB164">
        <f t="shared" si="44"/>
        <v>-7.7995686110070486E-7</v>
      </c>
      <c r="AC164">
        <f t="shared" si="45"/>
        <v>-1.4166824745176055E-5</v>
      </c>
      <c r="AD164">
        <f t="shared" si="46"/>
        <v>-5.2667875748879829E-6</v>
      </c>
      <c r="AF164">
        <f t="shared" si="47"/>
        <v>7.7995686110070486E-7</v>
      </c>
      <c r="AG164">
        <f t="shared" si="48"/>
        <v>-1.338686788407535E-5</v>
      </c>
      <c r="AH164">
        <f t="shared" si="49"/>
        <v>-4.4868307137872781E-6</v>
      </c>
    </row>
    <row r="165" spans="1:34" x14ac:dyDescent="0.2">
      <c r="A165" s="3">
        <v>200308</v>
      </c>
      <c r="B165">
        <v>2.9908380263146848E-3</v>
      </c>
      <c r="C165">
        <v>3.889779742639583E-3</v>
      </c>
      <c r="D165">
        <v>4.2651692557593868E-3</v>
      </c>
      <c r="E165">
        <v>-4.2915118169623191E-4</v>
      </c>
      <c r="F165">
        <v>3.7245775059261228E-3</v>
      </c>
      <c r="H165">
        <f t="shared" si="34"/>
        <v>-8.9894171632489816E-4</v>
      </c>
      <c r="I165">
        <f t="shared" si="35"/>
        <v>-1.274331229444702E-3</v>
      </c>
      <c r="J165">
        <f t="shared" si="36"/>
        <v>3.4199892080109167E-3</v>
      </c>
      <c r="K165">
        <f t="shared" si="37"/>
        <v>-7.3373947961143798E-4</v>
      </c>
      <c r="M165">
        <f t="shared" si="38"/>
        <v>-3.7538951311980387E-4</v>
      </c>
      <c r="N165">
        <f t="shared" si="39"/>
        <v>-2.5210474916860185E-3</v>
      </c>
      <c r="O165">
        <f t="shared" si="40"/>
        <v>1.6520223671346018E-4</v>
      </c>
      <c r="Q165">
        <f t="shared" si="41"/>
        <v>3.7538951311980387E-4</v>
      </c>
      <c r="R165">
        <f t="shared" si="42"/>
        <v>-2.1456579785662146E-3</v>
      </c>
      <c r="S165">
        <f t="shared" si="43"/>
        <v>5.4059174983326404E-4</v>
      </c>
      <c r="AB165">
        <f t="shared" si="44"/>
        <v>-8.1582387298889209E-7</v>
      </c>
      <c r="AC165">
        <f t="shared" si="45"/>
        <v>-1.0888229973561983E-5</v>
      </c>
      <c r="AD165">
        <f t="shared" si="46"/>
        <v>2.6972258540868992E-7</v>
      </c>
      <c r="AF165">
        <f t="shared" si="47"/>
        <v>8.1582387298889209E-7</v>
      </c>
      <c r="AG165">
        <f t="shared" si="48"/>
        <v>-1.0072406100573091E-5</v>
      </c>
      <c r="AH165">
        <f t="shared" si="49"/>
        <v>1.085546458397582E-6</v>
      </c>
    </row>
    <row r="166" spans="1:34" x14ac:dyDescent="0.2">
      <c r="A166" s="3">
        <v>200309</v>
      </c>
      <c r="B166">
        <v>1.6485822817320921E-3</v>
      </c>
      <c r="C166">
        <v>3.8847364376478977E-3</v>
      </c>
      <c r="D166">
        <v>4.1850112066697349E-3</v>
      </c>
      <c r="E166">
        <v>-1.067390769379903E-3</v>
      </c>
      <c r="F166">
        <v>3.7747139134219529E-3</v>
      </c>
      <c r="H166">
        <f t="shared" si="34"/>
        <v>-2.2361541559158056E-3</v>
      </c>
      <c r="I166">
        <f t="shared" si="35"/>
        <v>-2.5364289249376428E-3</v>
      </c>
      <c r="J166">
        <f t="shared" si="36"/>
        <v>2.7159730511119948E-3</v>
      </c>
      <c r="K166">
        <f t="shared" si="37"/>
        <v>-2.1261316316898609E-3</v>
      </c>
      <c r="M166">
        <f t="shared" si="38"/>
        <v>-3.0027476902183721E-4</v>
      </c>
      <c r="N166">
        <f t="shared" si="39"/>
        <v>-4.7981889519618922E-4</v>
      </c>
      <c r="O166">
        <f t="shared" si="40"/>
        <v>1.1002252422594476E-4</v>
      </c>
      <c r="Q166">
        <f t="shared" si="41"/>
        <v>3.0027476902183721E-4</v>
      </c>
      <c r="R166">
        <f t="shared" si="42"/>
        <v>-1.7954412617435201E-4</v>
      </c>
      <c r="S166">
        <f t="shared" si="43"/>
        <v>4.1029729324778197E-4</v>
      </c>
      <c r="AB166">
        <f t="shared" si="44"/>
        <v>-1.4330862822407978E-6</v>
      </c>
      <c r="AC166">
        <f t="shared" si="45"/>
        <v>-2.3761242053470697E-6</v>
      </c>
      <c r="AD166">
        <f t="shared" si="46"/>
        <v>4.7994969374733887E-7</v>
      </c>
      <c r="AF166">
        <f t="shared" si="47"/>
        <v>1.4330862822407978E-6</v>
      </c>
      <c r="AG166">
        <f t="shared" si="48"/>
        <v>-9.4303792310627187E-7</v>
      </c>
      <c r="AH166">
        <f t="shared" si="49"/>
        <v>1.9130359759881367E-6</v>
      </c>
    </row>
    <row r="167" spans="1:34" x14ac:dyDescent="0.2">
      <c r="A167" s="3">
        <v>200310</v>
      </c>
      <c r="B167">
        <v>-2.376384890022629E-3</v>
      </c>
      <c r="C167">
        <v>3.8689622578747321E-3</v>
      </c>
      <c r="D167">
        <v>4.168648242811635E-3</v>
      </c>
      <c r="E167">
        <v>-1.0443441116198559E-3</v>
      </c>
      <c r="F167">
        <v>3.135766548648031E-3</v>
      </c>
      <c r="H167">
        <f t="shared" si="34"/>
        <v>-6.2453471478973611E-3</v>
      </c>
      <c r="I167">
        <f t="shared" si="35"/>
        <v>-6.545033132834264E-3</v>
      </c>
      <c r="J167">
        <f t="shared" si="36"/>
        <v>-1.3320407784027731E-3</v>
      </c>
      <c r="K167">
        <f t="shared" si="37"/>
        <v>-5.5121514386706604E-3</v>
      </c>
      <c r="M167">
        <f t="shared" si="38"/>
        <v>-2.9968598493690293E-4</v>
      </c>
      <c r="N167">
        <f t="shared" si="39"/>
        <v>4.9133063694945878E-3</v>
      </c>
      <c r="O167">
        <f t="shared" si="40"/>
        <v>7.3319570922670066E-4</v>
      </c>
      <c r="Q167">
        <f t="shared" si="41"/>
        <v>2.9968598493690293E-4</v>
      </c>
      <c r="R167">
        <f t="shared" si="42"/>
        <v>5.2129923544314907E-3</v>
      </c>
      <c r="S167">
        <f t="shared" si="43"/>
        <v>1.0328816941636036E-3</v>
      </c>
      <c r="AB167">
        <f t="shared" si="44"/>
        <v>-3.8330977121486026E-6</v>
      </c>
      <c r="AC167">
        <f t="shared" si="45"/>
        <v>3.7230028362421835E-5</v>
      </c>
      <c r="AD167">
        <f t="shared" si="46"/>
        <v>8.6205475149106698E-6</v>
      </c>
      <c r="AF167">
        <f t="shared" si="47"/>
        <v>3.8330977121486026E-6</v>
      </c>
      <c r="AG167">
        <f t="shared" si="48"/>
        <v>4.1063126074570437E-5</v>
      </c>
      <c r="AH167">
        <f t="shared" si="49"/>
        <v>1.2453645227059272E-5</v>
      </c>
    </row>
    <row r="168" spans="1:34" x14ac:dyDescent="0.2">
      <c r="A168" s="3">
        <v>200311</v>
      </c>
      <c r="B168">
        <v>-3.7762992558795019E-3</v>
      </c>
      <c r="C168">
        <v>3.8531880781015665E-3</v>
      </c>
      <c r="D168">
        <v>4.1479763735028001E-3</v>
      </c>
      <c r="E168">
        <v>-7.8562601806331483E-4</v>
      </c>
      <c r="F168">
        <v>2.7814628157421268E-3</v>
      </c>
      <c r="H168">
        <f t="shared" si="34"/>
        <v>-7.6294873339810684E-3</v>
      </c>
      <c r="I168">
        <f t="shared" si="35"/>
        <v>-7.9242756293823012E-3</v>
      </c>
      <c r="J168">
        <f t="shared" si="36"/>
        <v>-2.990673237816187E-3</v>
      </c>
      <c r="K168">
        <f t="shared" si="37"/>
        <v>-6.5577620716216287E-3</v>
      </c>
      <c r="M168">
        <f t="shared" si="38"/>
        <v>-2.9478829540123281E-4</v>
      </c>
      <c r="N168">
        <f t="shared" si="39"/>
        <v>4.6388140961648814E-3</v>
      </c>
      <c r="O168">
        <f t="shared" si="40"/>
        <v>1.0717252623594397E-3</v>
      </c>
      <c r="Q168">
        <f t="shared" si="41"/>
        <v>2.9478829540123281E-4</v>
      </c>
      <c r="R168">
        <f t="shared" si="42"/>
        <v>4.9336023915661142E-3</v>
      </c>
      <c r="S168">
        <f t="shared" si="43"/>
        <v>1.3665135577606725E-3</v>
      </c>
      <c r="AB168">
        <f t="shared" si="44"/>
        <v>-4.5850672710447232E-6</v>
      </c>
      <c r="AC168">
        <f t="shared" si="45"/>
        <v>4.9264950563987591E-5</v>
      </c>
      <c r="AD168">
        <f t="shared" si="46"/>
        <v>1.520483359137835E-5</v>
      </c>
      <c r="AF168">
        <f t="shared" si="47"/>
        <v>4.5850672710447232E-6</v>
      </c>
      <c r="AG168">
        <f t="shared" si="48"/>
        <v>5.3850017835032314E-5</v>
      </c>
      <c r="AH168">
        <f t="shared" si="49"/>
        <v>1.9789900862423073E-5</v>
      </c>
    </row>
    <row r="169" spans="1:34" x14ac:dyDescent="0.2">
      <c r="A169" s="3">
        <v>200312</v>
      </c>
      <c r="B169">
        <v>-4.3930655391438552E-3</v>
      </c>
      <c r="C169">
        <v>3.852623193983894E-3</v>
      </c>
      <c r="D169">
        <v>4.1836142081423623E-3</v>
      </c>
      <c r="E169">
        <v>-8.4350693763056276E-4</v>
      </c>
      <c r="F169">
        <v>2.583915905871855E-3</v>
      </c>
      <c r="H169">
        <f t="shared" si="34"/>
        <v>-8.2456887331277488E-3</v>
      </c>
      <c r="I169">
        <f t="shared" si="35"/>
        <v>-8.5766797472862175E-3</v>
      </c>
      <c r="J169">
        <f t="shared" si="36"/>
        <v>-3.5495586015132927E-3</v>
      </c>
      <c r="K169">
        <f t="shared" si="37"/>
        <v>-6.9769814450157102E-3</v>
      </c>
      <c r="M169">
        <f t="shared" si="38"/>
        <v>-3.3099101415846877E-4</v>
      </c>
      <c r="N169">
        <f t="shared" si="39"/>
        <v>4.6961301316144561E-3</v>
      </c>
      <c r="O169">
        <f t="shared" si="40"/>
        <v>1.2687072881120386E-3</v>
      </c>
      <c r="Q169">
        <f t="shared" si="41"/>
        <v>3.3099101415846877E-4</v>
      </c>
      <c r="R169">
        <f t="shared" si="42"/>
        <v>5.0271211457729248E-3</v>
      </c>
      <c r="S169">
        <f t="shared" si="43"/>
        <v>1.5996983022705073E-3</v>
      </c>
      <c r="AB169">
        <f t="shared" si="44"/>
        <v>-5.5680528038796752E-6</v>
      </c>
      <c r="AC169">
        <f t="shared" si="45"/>
        <v>5.5392016418052892E-5</v>
      </c>
      <c r="AD169">
        <f t="shared" si="46"/>
        <v>1.9313112599536387E-5</v>
      </c>
      <c r="AF169">
        <f t="shared" si="47"/>
        <v>5.5680528038796752E-6</v>
      </c>
      <c r="AG169">
        <f t="shared" si="48"/>
        <v>6.0960069221932567E-5</v>
      </c>
      <c r="AH169">
        <f t="shared" si="49"/>
        <v>2.4881165403416062E-5</v>
      </c>
    </row>
    <row r="170" spans="1:34" x14ac:dyDescent="0.2">
      <c r="A170" s="3">
        <v>200401</v>
      </c>
      <c r="B170">
        <v>-6.1853747613932458E-3</v>
      </c>
      <c r="C170">
        <v>3.8520583098662214E-3</v>
      </c>
      <c r="D170">
        <v>4.2175454710988401E-3</v>
      </c>
      <c r="E170">
        <v>-7.812028261332582E-4</v>
      </c>
      <c r="F170">
        <v>4.5338480269388514E-3</v>
      </c>
      <c r="H170">
        <f t="shared" si="34"/>
        <v>-1.0037433071259467E-2</v>
      </c>
      <c r="I170">
        <f t="shared" si="35"/>
        <v>-1.0402920232492086E-2</v>
      </c>
      <c r="J170">
        <f t="shared" si="36"/>
        <v>-5.4041719352599877E-3</v>
      </c>
      <c r="K170">
        <f t="shared" si="37"/>
        <v>-1.0719222788332098E-2</v>
      </c>
      <c r="M170">
        <f t="shared" si="38"/>
        <v>-3.6548716123261868E-4</v>
      </c>
      <c r="N170">
        <f t="shared" si="39"/>
        <v>4.6332611359994795E-3</v>
      </c>
      <c r="O170">
        <f t="shared" si="40"/>
        <v>-6.8178971707263079E-4</v>
      </c>
      <c r="Q170">
        <f t="shared" si="41"/>
        <v>3.6548716123261868E-4</v>
      </c>
      <c r="R170">
        <f t="shared" si="42"/>
        <v>4.9987482972320982E-3</v>
      </c>
      <c r="S170">
        <f t="shared" si="43"/>
        <v>-3.1630255584001211E-4</v>
      </c>
      <c r="AB170">
        <f t="shared" si="44"/>
        <v>-7.4706867035799398E-6</v>
      </c>
      <c r="AC170">
        <f t="shared" si="45"/>
        <v>7.1544988354161579E-5</v>
      </c>
      <c r="AD170">
        <f t="shared" si="46"/>
        <v>-1.4151674525884902E-5</v>
      </c>
      <c r="AF170">
        <f t="shared" si="47"/>
        <v>7.4706867035799398E-6</v>
      </c>
      <c r="AG170">
        <f t="shared" si="48"/>
        <v>7.9015675057741519E-5</v>
      </c>
      <c r="AH170">
        <f t="shared" si="49"/>
        <v>-6.6809878223049625E-6</v>
      </c>
    </row>
    <row r="171" spans="1:34" x14ac:dyDescent="0.2">
      <c r="A171" s="3">
        <v>200402</v>
      </c>
      <c r="B171">
        <v>-8.2842178827862087E-3</v>
      </c>
      <c r="C171">
        <v>3.8453321498926095E-3</v>
      </c>
      <c r="D171">
        <v>4.1602824081592498E-3</v>
      </c>
      <c r="E171">
        <v>-8.2044870983868543E-4</v>
      </c>
      <c r="F171">
        <v>3.54924868765958E-3</v>
      </c>
      <c r="H171">
        <f t="shared" si="34"/>
        <v>-1.2129550032678817E-2</v>
      </c>
      <c r="I171">
        <f t="shared" si="35"/>
        <v>-1.2444500290945459E-2</v>
      </c>
      <c r="J171">
        <f t="shared" si="36"/>
        <v>-7.4637691729475229E-3</v>
      </c>
      <c r="K171">
        <f t="shared" si="37"/>
        <v>-1.1833466570445789E-2</v>
      </c>
      <c r="M171">
        <f t="shared" si="38"/>
        <v>-3.1495025826664205E-4</v>
      </c>
      <c r="N171">
        <f t="shared" si="39"/>
        <v>4.6657808597312944E-3</v>
      </c>
      <c r="O171">
        <f t="shared" si="40"/>
        <v>2.960834622330287E-4</v>
      </c>
      <c r="Q171">
        <f t="shared" si="41"/>
        <v>3.1495025826664205E-4</v>
      </c>
      <c r="R171">
        <f t="shared" si="42"/>
        <v>4.9807311179979365E-3</v>
      </c>
      <c r="S171">
        <f t="shared" si="43"/>
        <v>6.1103372049967075E-4</v>
      </c>
      <c r="AB171">
        <f t="shared" si="44"/>
        <v>-7.7396034960829291E-6</v>
      </c>
      <c r="AC171">
        <f t="shared" si="45"/>
        <v>9.1418133728216934E-5</v>
      </c>
      <c r="AD171">
        <f t="shared" si="46"/>
        <v>7.0950529214006727E-6</v>
      </c>
      <c r="AF171">
        <f t="shared" si="47"/>
        <v>7.7396034960829291E-6</v>
      </c>
      <c r="AG171">
        <f t="shared" si="48"/>
        <v>9.9157737224299863E-5</v>
      </c>
      <c r="AH171">
        <f t="shared" si="49"/>
        <v>1.4834656417483602E-5</v>
      </c>
    </row>
    <row r="172" spans="1:34" x14ac:dyDescent="0.2">
      <c r="A172" s="3">
        <v>200403</v>
      </c>
      <c r="B172">
        <v>-6.556050119152914E-3</v>
      </c>
      <c r="C172">
        <v>3.8386059899189976E-3</v>
      </c>
      <c r="D172">
        <v>4.1727427918494368E-3</v>
      </c>
      <c r="E172">
        <v>-3.4474194227577219E-4</v>
      </c>
      <c r="F172">
        <v>3.145864954101945E-3</v>
      </c>
      <c r="H172">
        <f t="shared" si="34"/>
        <v>-1.0394656109071912E-2</v>
      </c>
      <c r="I172">
        <f t="shared" si="35"/>
        <v>-1.0728792911002351E-2</v>
      </c>
      <c r="J172">
        <f t="shared" si="36"/>
        <v>-6.2113081768771419E-3</v>
      </c>
      <c r="K172">
        <f t="shared" si="37"/>
        <v>-9.701915073254859E-3</v>
      </c>
      <c r="M172">
        <f t="shared" si="38"/>
        <v>-3.3413680193043922E-4</v>
      </c>
      <c r="N172">
        <f t="shared" si="39"/>
        <v>4.1833479321947697E-3</v>
      </c>
      <c r="O172">
        <f t="shared" si="40"/>
        <v>6.9274103581705264E-4</v>
      </c>
      <c r="Q172">
        <f t="shared" si="41"/>
        <v>3.3413680193043922E-4</v>
      </c>
      <c r="R172">
        <f t="shared" si="42"/>
        <v>4.517484734125209E-3</v>
      </c>
      <c r="S172">
        <f t="shared" si="43"/>
        <v>1.0268778377474919E-3</v>
      </c>
      <c r="AB172">
        <f t="shared" si="44"/>
        <v>-7.0581217013082913E-6</v>
      </c>
      <c r="AC172">
        <f t="shared" si="45"/>
        <v>6.9468526357725167E-5</v>
      </c>
      <c r="AD172">
        <f t="shared" si="46"/>
        <v>1.3921719537216177E-5</v>
      </c>
      <c r="AF172">
        <f t="shared" si="47"/>
        <v>7.0581217013082913E-6</v>
      </c>
      <c r="AG172">
        <f t="shared" si="48"/>
        <v>7.6526648059033458E-5</v>
      </c>
      <c r="AH172">
        <f t="shared" si="49"/>
        <v>2.0979841238524469E-5</v>
      </c>
    </row>
    <row r="173" spans="1:34" x14ac:dyDescent="0.2">
      <c r="A173" s="3">
        <v>200404</v>
      </c>
      <c r="B173">
        <v>-4.8027956283519368E-3</v>
      </c>
      <c r="C173">
        <v>3.8261065363974249E-3</v>
      </c>
      <c r="D173">
        <v>4.1813933998828892E-3</v>
      </c>
      <c r="E173">
        <v>-1.9623226929535529E-4</v>
      </c>
      <c r="F173">
        <v>3.7457362744105832E-3</v>
      </c>
      <c r="H173">
        <f t="shared" si="34"/>
        <v>-8.6289021647493608E-3</v>
      </c>
      <c r="I173">
        <f t="shared" si="35"/>
        <v>-8.984189028234826E-3</v>
      </c>
      <c r="J173">
        <f t="shared" si="36"/>
        <v>-4.6065633590565815E-3</v>
      </c>
      <c r="K173">
        <f t="shared" si="37"/>
        <v>-8.5485319027625191E-3</v>
      </c>
      <c r="M173">
        <f t="shared" si="38"/>
        <v>-3.5528686348546522E-4</v>
      </c>
      <c r="N173">
        <f t="shared" si="39"/>
        <v>4.0223388056927793E-3</v>
      </c>
      <c r="O173">
        <f t="shared" si="40"/>
        <v>8.037026198684169E-5</v>
      </c>
      <c r="Q173">
        <f t="shared" si="41"/>
        <v>3.5528686348546522E-4</v>
      </c>
      <c r="R173">
        <f t="shared" si="42"/>
        <v>4.3776256691782445E-3</v>
      </c>
      <c r="S173">
        <f t="shared" si="43"/>
        <v>4.3565712547230691E-4</v>
      </c>
      <c r="AB173">
        <f t="shared" si="44"/>
        <v>-6.2576999262388254E-6</v>
      </c>
      <c r="AC173">
        <f t="shared" si="45"/>
        <v>5.3237526587813548E-5</v>
      </c>
      <c r="AD173">
        <f t="shared" si="46"/>
        <v>1.3805548762676312E-6</v>
      </c>
      <c r="AF173">
        <f t="shared" si="47"/>
        <v>6.2576999262388254E-6</v>
      </c>
      <c r="AG173">
        <f t="shared" si="48"/>
        <v>5.9495226514052373E-5</v>
      </c>
      <c r="AH173">
        <f t="shared" si="49"/>
        <v>7.6382548025064566E-6</v>
      </c>
    </row>
    <row r="174" spans="1:34" x14ac:dyDescent="0.2">
      <c r="A174" s="3">
        <v>200405</v>
      </c>
      <c r="B174">
        <v>-4.1154894257557084E-3</v>
      </c>
      <c r="C174">
        <v>3.8136070828758521E-3</v>
      </c>
      <c r="D174">
        <v>4.2357457950503233E-3</v>
      </c>
      <c r="E174">
        <v>-1.038508059815193E-3</v>
      </c>
      <c r="F174">
        <v>3.8831927121471448E-3</v>
      </c>
      <c r="H174">
        <f t="shared" si="34"/>
        <v>-7.9290965086315605E-3</v>
      </c>
      <c r="I174">
        <f t="shared" si="35"/>
        <v>-8.3512352208060317E-3</v>
      </c>
      <c r="J174">
        <f t="shared" si="36"/>
        <v>-3.0769813659405152E-3</v>
      </c>
      <c r="K174">
        <f t="shared" si="37"/>
        <v>-7.9986821379028523E-3</v>
      </c>
      <c r="M174">
        <f t="shared" si="38"/>
        <v>-4.2213871217447116E-4</v>
      </c>
      <c r="N174">
        <f t="shared" si="39"/>
        <v>4.8521151426910453E-3</v>
      </c>
      <c r="O174">
        <f t="shared" si="40"/>
        <v>-6.9585629271291805E-5</v>
      </c>
      <c r="Q174">
        <f t="shared" si="41"/>
        <v>4.2213871217447116E-4</v>
      </c>
      <c r="R174">
        <f t="shared" si="42"/>
        <v>5.2742538548655165E-3</v>
      </c>
      <c r="S174">
        <f t="shared" si="43"/>
        <v>3.5255308290317935E-4</v>
      </c>
      <c r="AB174">
        <f t="shared" si="44"/>
        <v>-6.8725582700379569E-6</v>
      </c>
      <c r="AC174">
        <f t="shared" si="45"/>
        <v>5.3402757116848045E-5</v>
      </c>
      <c r="AD174">
        <f t="shared" si="46"/>
        <v>-1.1083445000129385E-6</v>
      </c>
      <c r="AF174">
        <f t="shared" si="47"/>
        <v>6.8725582700379569E-6</v>
      </c>
      <c r="AG174">
        <f t="shared" si="48"/>
        <v>6.0275315386886002E-5</v>
      </c>
      <c r="AH174">
        <f t="shared" si="49"/>
        <v>5.7642137700250184E-6</v>
      </c>
    </row>
    <row r="175" spans="1:34" x14ac:dyDescent="0.2">
      <c r="A175" s="3">
        <v>200406</v>
      </c>
      <c r="B175">
        <v>-4.3269986502131579E-3</v>
      </c>
      <c r="C175">
        <v>3.808369999111382E-3</v>
      </c>
      <c r="D175">
        <v>4.1259198935265059E-3</v>
      </c>
      <c r="E175">
        <v>-7.8650403421964897E-4</v>
      </c>
      <c r="F175">
        <v>4.2468511186712363E-3</v>
      </c>
      <c r="H175">
        <f t="shared" si="34"/>
        <v>-8.135368649324539E-3</v>
      </c>
      <c r="I175">
        <f t="shared" si="35"/>
        <v>-8.4529185437396646E-3</v>
      </c>
      <c r="J175">
        <f t="shared" si="36"/>
        <v>-3.5404946159935087E-3</v>
      </c>
      <c r="K175">
        <f t="shared" si="37"/>
        <v>-8.5738497688843951E-3</v>
      </c>
      <c r="M175">
        <f t="shared" si="38"/>
        <v>-3.175498944151256E-4</v>
      </c>
      <c r="N175">
        <f t="shared" si="39"/>
        <v>4.5948740333310303E-3</v>
      </c>
      <c r="O175">
        <f t="shared" si="40"/>
        <v>-4.3848111955985605E-4</v>
      </c>
      <c r="Q175">
        <f t="shared" si="41"/>
        <v>3.175498944151256E-4</v>
      </c>
      <c r="R175">
        <f t="shared" si="42"/>
        <v>4.9124239277461559E-3</v>
      </c>
      <c r="S175">
        <f t="shared" si="43"/>
        <v>-1.2093122514473045E-4</v>
      </c>
      <c r="AB175">
        <f t="shared" si="44"/>
        <v>-5.2676088466853101E-6</v>
      </c>
      <c r="AC175">
        <f t="shared" si="45"/>
        <v>5.3649120934533554E-5</v>
      </c>
      <c r="AD175">
        <f t="shared" si="46"/>
        <v>-7.3266767989864194E-6</v>
      </c>
      <c r="AF175">
        <f t="shared" si="47"/>
        <v>5.2676088466853101E-6</v>
      </c>
      <c r="AG175">
        <f t="shared" si="48"/>
        <v>5.8916729781218864E-5</v>
      </c>
      <c r="AH175">
        <f t="shared" si="49"/>
        <v>-2.0590679523011093E-6</v>
      </c>
    </row>
    <row r="176" spans="1:34" x14ac:dyDescent="0.2">
      <c r="A176" s="3">
        <v>200407</v>
      </c>
      <c r="B176">
        <v>-2.5846214218112331E-3</v>
      </c>
      <c r="C176">
        <v>3.8031329153469118E-3</v>
      </c>
      <c r="D176">
        <v>3.9823220408552913E-3</v>
      </c>
      <c r="E176">
        <v>-1.0528785959275249E-3</v>
      </c>
      <c r="F176">
        <v>2.7377947238039612E-3</v>
      </c>
      <c r="H176">
        <f t="shared" si="34"/>
        <v>-6.387754337158145E-3</v>
      </c>
      <c r="I176">
        <f t="shared" si="35"/>
        <v>-6.5669434626665244E-3</v>
      </c>
      <c r="J176">
        <f t="shared" si="36"/>
        <v>-1.5317428258837082E-3</v>
      </c>
      <c r="K176">
        <f t="shared" si="37"/>
        <v>-5.3224161456151943E-3</v>
      </c>
      <c r="M176">
        <f t="shared" si="38"/>
        <v>-1.7918912550837947E-4</v>
      </c>
      <c r="N176">
        <f t="shared" si="39"/>
        <v>4.8560115112744363E-3</v>
      </c>
      <c r="O176">
        <f t="shared" si="40"/>
        <v>1.0653381915429506E-3</v>
      </c>
      <c r="Q176">
        <f t="shared" si="41"/>
        <v>1.7918912550837947E-4</v>
      </c>
      <c r="R176">
        <f t="shared" si="42"/>
        <v>5.0352006367828158E-3</v>
      </c>
      <c r="S176">
        <f t="shared" si="43"/>
        <v>1.2445273170513301E-3</v>
      </c>
      <c r="AB176">
        <f t="shared" si="44"/>
        <v>-2.3213409699759073E-6</v>
      </c>
      <c r="AC176">
        <f t="shared" si="45"/>
        <v>3.8457169387236484E-5</v>
      </c>
      <c r="AD176">
        <f t="shared" si="46"/>
        <v>1.2475291844777394E-5</v>
      </c>
      <c r="AF176">
        <f t="shared" si="47"/>
        <v>2.3213409699759073E-6</v>
      </c>
      <c r="AG176">
        <f t="shared" si="48"/>
        <v>4.0778510357212391E-5</v>
      </c>
      <c r="AH176">
        <f t="shared" si="49"/>
        <v>1.4796632814753302E-5</v>
      </c>
    </row>
    <row r="177" spans="1:34" x14ac:dyDescent="0.2">
      <c r="A177" s="3">
        <v>200408</v>
      </c>
      <c r="B177">
        <v>-2.0518168399039039E-3</v>
      </c>
      <c r="C177">
        <v>3.8022384950044236E-3</v>
      </c>
      <c r="D177">
        <v>3.838396263134502E-3</v>
      </c>
      <c r="E177">
        <v>-1.0428172180011409E-3</v>
      </c>
      <c r="F177">
        <v>1.0932844065219031E-3</v>
      </c>
      <c r="H177">
        <f t="shared" si="34"/>
        <v>-5.8540553349083271E-3</v>
      </c>
      <c r="I177">
        <f t="shared" si="35"/>
        <v>-5.890213103038406E-3</v>
      </c>
      <c r="J177">
        <f t="shared" si="36"/>
        <v>-1.008999621902763E-3</v>
      </c>
      <c r="K177">
        <f t="shared" si="37"/>
        <v>-3.1451012464258068E-3</v>
      </c>
      <c r="M177">
        <f t="shared" si="38"/>
        <v>-3.6157768130078843E-5</v>
      </c>
      <c r="N177">
        <f t="shared" si="39"/>
        <v>4.8450557130055643E-3</v>
      </c>
      <c r="O177">
        <f t="shared" si="40"/>
        <v>2.7089540884825203E-3</v>
      </c>
      <c r="Q177">
        <f t="shared" si="41"/>
        <v>3.6157768130078843E-5</v>
      </c>
      <c r="R177">
        <f t="shared" si="42"/>
        <v>4.8812134811356432E-3</v>
      </c>
      <c r="S177">
        <f t="shared" si="43"/>
        <v>2.7451118566125992E-3</v>
      </c>
      <c r="AB177">
        <f t="shared" si="44"/>
        <v>-4.2464653503667744E-7</v>
      </c>
      <c r="AC177">
        <f t="shared" si="45"/>
        <v>3.3251883627168726E-5</v>
      </c>
      <c r="AD177">
        <f t="shared" si="46"/>
        <v>2.4378302013899484E-5</v>
      </c>
      <c r="AF177">
        <f t="shared" si="47"/>
        <v>4.2464653503667744E-7</v>
      </c>
      <c r="AG177">
        <f t="shared" si="48"/>
        <v>3.3676530162205404E-5</v>
      </c>
      <c r="AH177">
        <f t="shared" si="49"/>
        <v>2.4802948548936162E-5</v>
      </c>
    </row>
    <row r="178" spans="1:34" x14ac:dyDescent="0.2">
      <c r="A178" s="3">
        <v>200409</v>
      </c>
      <c r="B178">
        <v>-1.537826321148906E-3</v>
      </c>
      <c r="C178">
        <v>3.8013440746619354E-3</v>
      </c>
      <c r="D178">
        <v>3.8858278000024199E-3</v>
      </c>
      <c r="E178">
        <v>-7.9909845515543378E-4</v>
      </c>
      <c r="F178">
        <v>5.1128241308077737E-3</v>
      </c>
      <c r="H178">
        <f t="shared" si="34"/>
        <v>-5.3391703958108414E-3</v>
      </c>
      <c r="I178">
        <f t="shared" si="35"/>
        <v>-5.4236541211513259E-3</v>
      </c>
      <c r="J178">
        <f t="shared" si="36"/>
        <v>-7.3872786599347225E-4</v>
      </c>
      <c r="K178">
        <f t="shared" si="37"/>
        <v>-6.6506504519566797E-3</v>
      </c>
      <c r="M178">
        <f t="shared" si="38"/>
        <v>-8.4483725340484504E-5</v>
      </c>
      <c r="N178">
        <f t="shared" si="39"/>
        <v>4.6004425298173694E-3</v>
      </c>
      <c r="O178">
        <f t="shared" si="40"/>
        <v>-1.3114800561458383E-3</v>
      </c>
      <c r="Q178">
        <f t="shared" si="41"/>
        <v>8.4483725340484504E-5</v>
      </c>
      <c r="R178">
        <f t="shared" si="42"/>
        <v>4.6849262551578539E-3</v>
      </c>
      <c r="S178">
        <f t="shared" si="43"/>
        <v>-1.2269963308053538E-3</v>
      </c>
      <c r="AB178">
        <f t="shared" si="44"/>
        <v>-9.0928351037886389E-7</v>
      </c>
      <c r="AC178">
        <f t="shared" si="45"/>
        <v>2.796102165550763E-5</v>
      </c>
      <c r="AD178">
        <f t="shared" si="46"/>
        <v>-1.5724410918608687E-5</v>
      </c>
      <c r="AF178">
        <f t="shared" si="47"/>
        <v>9.0928351037886389E-7</v>
      </c>
      <c r="AG178">
        <f t="shared" si="48"/>
        <v>2.8870305165886494E-5</v>
      </c>
      <c r="AH178">
        <f t="shared" si="49"/>
        <v>-1.4815127408229823E-5</v>
      </c>
    </row>
    <row r="179" spans="1:34" x14ac:dyDescent="0.2">
      <c r="A179" s="3">
        <v>200410</v>
      </c>
      <c r="B179">
        <v>-2.1349358739684342E-3</v>
      </c>
      <c r="C179">
        <v>3.7944180945473274E-3</v>
      </c>
      <c r="D179">
        <v>3.9766318396014209E-3</v>
      </c>
      <c r="E179">
        <v>-8.8424334853061729E-4</v>
      </c>
      <c r="F179">
        <v>6.0013880628549199E-4</v>
      </c>
      <c r="H179">
        <f t="shared" si="34"/>
        <v>-5.9293539685157616E-3</v>
      </c>
      <c r="I179">
        <f t="shared" si="35"/>
        <v>-6.1115677135698552E-3</v>
      </c>
      <c r="J179">
        <f t="shared" si="36"/>
        <v>-1.2506925254378168E-3</v>
      </c>
      <c r="K179">
        <f t="shared" si="37"/>
        <v>-2.7350746802539262E-3</v>
      </c>
      <c r="M179">
        <f t="shared" si="38"/>
        <v>-1.8221374505409359E-4</v>
      </c>
      <c r="N179">
        <f t="shared" si="39"/>
        <v>4.6786614430779448E-3</v>
      </c>
      <c r="O179">
        <f t="shared" si="40"/>
        <v>3.1942792882618354E-3</v>
      </c>
      <c r="Q179">
        <f t="shared" si="41"/>
        <v>1.8221374505409359E-4</v>
      </c>
      <c r="R179">
        <f t="shared" si="42"/>
        <v>4.8608751881320383E-3</v>
      </c>
      <c r="S179">
        <f t="shared" si="43"/>
        <v>3.376493033315929E-3</v>
      </c>
      <c r="AB179">
        <f t="shared" si="44"/>
        <v>-2.1940214335958578E-6</v>
      </c>
      <c r="AC179">
        <f t="shared" si="45"/>
        <v>3.3593006690767584E-5</v>
      </c>
      <c r="AD179">
        <f t="shared" si="46"/>
        <v>2.7676604977387492E-5</v>
      </c>
      <c r="AF179">
        <f t="shared" si="47"/>
        <v>2.1940214335958578E-6</v>
      </c>
      <c r="AG179">
        <f t="shared" si="48"/>
        <v>3.5787028124363442E-5</v>
      </c>
      <c r="AH179">
        <f t="shared" si="49"/>
        <v>2.987062641098335E-5</v>
      </c>
    </row>
    <row r="180" spans="1:34" x14ac:dyDescent="0.2">
      <c r="A180" s="3">
        <v>200411</v>
      </c>
      <c r="B180">
        <v>-1.812308964339739E-3</v>
      </c>
      <c r="C180">
        <v>3.7874921144327193E-3</v>
      </c>
      <c r="D180">
        <v>3.86409103994555E-3</v>
      </c>
      <c r="E180">
        <v>-1.522423204461212E-3</v>
      </c>
      <c r="F180">
        <v>1.883138499863439E-3</v>
      </c>
      <c r="H180">
        <f t="shared" si="34"/>
        <v>-5.5998010787724588E-3</v>
      </c>
      <c r="I180">
        <f t="shared" si="35"/>
        <v>-5.676400004285289E-3</v>
      </c>
      <c r="J180">
        <f t="shared" si="36"/>
        <v>-2.89885759878527E-4</v>
      </c>
      <c r="K180">
        <f t="shared" si="37"/>
        <v>-3.6954474642031778E-3</v>
      </c>
      <c r="M180">
        <f t="shared" si="38"/>
        <v>-7.6598925512830207E-5</v>
      </c>
      <c r="N180">
        <f t="shared" si="39"/>
        <v>5.3099153188939322E-3</v>
      </c>
      <c r="O180">
        <f t="shared" si="40"/>
        <v>1.904353614569281E-3</v>
      </c>
      <c r="Q180">
        <f t="shared" si="41"/>
        <v>7.6598925512830207E-5</v>
      </c>
      <c r="R180">
        <f t="shared" si="42"/>
        <v>5.3865142444067624E-3</v>
      </c>
      <c r="S180">
        <f t="shared" si="43"/>
        <v>1.9809525400821112E-3</v>
      </c>
      <c r="AB180">
        <f t="shared" si="44"/>
        <v>-8.6374488682884235E-7</v>
      </c>
      <c r="AC180">
        <f t="shared" si="45"/>
        <v>3.1273738368040839E-5</v>
      </c>
      <c r="AD180">
        <f t="shared" si="46"/>
        <v>1.7701440161135491E-5</v>
      </c>
      <c r="AF180">
        <f t="shared" si="47"/>
        <v>8.6374488682884235E-7</v>
      </c>
      <c r="AG180">
        <f t="shared" si="48"/>
        <v>3.2137483254869682E-5</v>
      </c>
      <c r="AH180">
        <f t="shared" si="49"/>
        <v>1.8565185047964334E-5</v>
      </c>
    </row>
    <row r="181" spans="1:34" x14ac:dyDescent="0.2">
      <c r="A181" s="3">
        <v>200412</v>
      </c>
      <c r="B181">
        <v>-1.9594992011203599E-3</v>
      </c>
      <c r="C181">
        <v>3.7785137086579113E-3</v>
      </c>
      <c r="D181">
        <v>3.656805649171323E-3</v>
      </c>
      <c r="E181">
        <v>-2.1698674752227659E-3</v>
      </c>
      <c r="F181">
        <v>1.5858034240835001E-3</v>
      </c>
      <c r="H181">
        <f t="shared" si="34"/>
        <v>-5.7380129097782707E-3</v>
      </c>
      <c r="I181">
        <f t="shared" si="35"/>
        <v>-5.6163048502916833E-3</v>
      </c>
      <c r="J181">
        <f t="shared" si="36"/>
        <v>2.1036827410240598E-4</v>
      </c>
      <c r="K181">
        <f t="shared" si="37"/>
        <v>-3.5453026252038602E-3</v>
      </c>
      <c r="M181">
        <f t="shared" si="38"/>
        <v>1.2170805948658742E-4</v>
      </c>
      <c r="N181">
        <f t="shared" si="39"/>
        <v>5.5276446356758643E-3</v>
      </c>
      <c r="O181">
        <f t="shared" si="40"/>
        <v>2.1927102845744105E-3</v>
      </c>
      <c r="Q181">
        <f t="shared" si="41"/>
        <v>-1.2170805948658742E-4</v>
      </c>
      <c r="R181">
        <f t="shared" si="42"/>
        <v>5.4059365761892769E-3</v>
      </c>
      <c r="S181">
        <f t="shared" si="43"/>
        <v>2.0710022250878231E-3</v>
      </c>
      <c r="AB181">
        <f t="shared" si="44"/>
        <v>1.3819119813722079E-6</v>
      </c>
      <c r="AC181">
        <f t="shared" si="45"/>
        <v>3.2880537342033272E-5</v>
      </c>
      <c r="AD181">
        <f t="shared" si="46"/>
        <v>2.0355621448504714E-5</v>
      </c>
      <c r="AF181">
        <f t="shared" si="47"/>
        <v>-1.3819119813722079E-6</v>
      </c>
      <c r="AG181">
        <f t="shared" si="48"/>
        <v>3.1498625360661064E-5</v>
      </c>
      <c r="AH181">
        <f t="shared" si="49"/>
        <v>1.8973709467132506E-5</v>
      </c>
    </row>
    <row r="182" spans="1:34" x14ac:dyDescent="0.2">
      <c r="A182" s="3">
        <v>200501</v>
      </c>
      <c r="B182">
        <v>-2.1884166611731968E-3</v>
      </c>
      <c r="C182">
        <v>3.7695353028831032E-3</v>
      </c>
      <c r="D182">
        <v>3.5673132700452101E-3</v>
      </c>
      <c r="E182">
        <v>-2.1691958316500488E-3</v>
      </c>
      <c r="F182">
        <v>2.003771527578811E-3</v>
      </c>
      <c r="H182">
        <f t="shared" si="34"/>
        <v>-5.9579519640562996E-3</v>
      </c>
      <c r="I182">
        <f t="shared" si="35"/>
        <v>-5.7557299312184073E-3</v>
      </c>
      <c r="J182">
        <f t="shared" si="36"/>
        <v>-1.9220829523148002E-5</v>
      </c>
      <c r="K182">
        <f t="shared" si="37"/>
        <v>-4.1921881887520083E-3</v>
      </c>
      <c r="M182">
        <f t="shared" si="38"/>
        <v>2.0222203283789229E-4</v>
      </c>
      <c r="N182">
        <f t="shared" si="39"/>
        <v>5.9387311345331512E-3</v>
      </c>
      <c r="O182">
        <f t="shared" si="40"/>
        <v>1.7657637753042913E-3</v>
      </c>
      <c r="Q182">
        <f t="shared" si="41"/>
        <v>-2.0222203283789229E-4</v>
      </c>
      <c r="R182">
        <f t="shared" si="42"/>
        <v>5.7365091016952589E-3</v>
      </c>
      <c r="S182">
        <f t="shared" si="43"/>
        <v>1.563541742466399E-3</v>
      </c>
      <c r="AB182">
        <f t="shared" si="44"/>
        <v>2.3687645648788711E-6</v>
      </c>
      <c r="AC182">
        <f t="shared" si="45"/>
        <v>3.5496822165714761E-5</v>
      </c>
      <c r="AD182">
        <f t="shared" si="46"/>
        <v>1.7922749796090476E-5</v>
      </c>
      <c r="AF182">
        <f t="shared" si="47"/>
        <v>-2.3687645648788711E-6</v>
      </c>
      <c r="AG182">
        <f t="shared" si="48"/>
        <v>3.312805760083589E-5</v>
      </c>
      <c r="AH182">
        <f t="shared" si="49"/>
        <v>1.5553985231211605E-5</v>
      </c>
    </row>
    <row r="183" spans="1:34" x14ac:dyDescent="0.2">
      <c r="A183" s="3">
        <v>200502</v>
      </c>
      <c r="B183">
        <v>-1.995480354033824E-3</v>
      </c>
      <c r="C183">
        <v>3.7552185132650046E-3</v>
      </c>
      <c r="D183">
        <v>3.502892083759973E-3</v>
      </c>
      <c r="E183">
        <v>-2.2691566155326041E-3</v>
      </c>
      <c r="F183">
        <v>-4.655447567696385E-5</v>
      </c>
      <c r="H183">
        <f t="shared" si="34"/>
        <v>-5.7506988672988285E-3</v>
      </c>
      <c r="I183">
        <f t="shared" si="35"/>
        <v>-5.4983724377937974E-3</v>
      </c>
      <c r="J183">
        <f t="shared" si="36"/>
        <v>2.7367626149878014E-4</v>
      </c>
      <c r="K183">
        <f t="shared" si="37"/>
        <v>-1.9489258783568601E-3</v>
      </c>
      <c r="M183">
        <f t="shared" si="38"/>
        <v>2.5232642950503113E-4</v>
      </c>
      <c r="N183">
        <f t="shared" si="39"/>
        <v>5.4770226058000488E-3</v>
      </c>
      <c r="O183">
        <f t="shared" si="40"/>
        <v>3.8017729889419684E-3</v>
      </c>
      <c r="Q183">
        <f t="shared" si="41"/>
        <v>-2.5232642950503113E-4</v>
      </c>
      <c r="R183">
        <f t="shared" si="42"/>
        <v>5.2246961762950177E-3</v>
      </c>
      <c r="S183">
        <f t="shared" si="43"/>
        <v>3.5494465594369373E-3</v>
      </c>
      <c r="AB183">
        <f t="shared" si="44"/>
        <v>2.838437997661522E-6</v>
      </c>
      <c r="AC183">
        <f t="shared" si="45"/>
        <v>3.299563876624408E-5</v>
      </c>
      <c r="AD183">
        <f t="shared" si="46"/>
        <v>2.9272225383022968E-5</v>
      </c>
      <c r="AF183">
        <f t="shared" si="47"/>
        <v>-2.838437997661522E-6</v>
      </c>
      <c r="AG183">
        <f t="shared" si="48"/>
        <v>3.0157200768582558E-5</v>
      </c>
      <c r="AH183">
        <f t="shared" si="49"/>
        <v>2.643378738536145E-5</v>
      </c>
    </row>
    <row r="184" spans="1:34" x14ac:dyDescent="0.2">
      <c r="A184" s="4">
        <v>200503</v>
      </c>
      <c r="B184">
        <v>-6.2833620288452944E-4</v>
      </c>
      <c r="C184">
        <v>3.7409017236469059E-3</v>
      </c>
      <c r="D184">
        <v>3.5157828939422361E-3</v>
      </c>
      <c r="E184">
        <v>-1.052943478053433E-3</v>
      </c>
      <c r="F184">
        <v>1.5919849981912179E-3</v>
      </c>
      <c r="H184">
        <f t="shared" si="34"/>
        <v>-4.3692379265314355E-3</v>
      </c>
      <c r="I184">
        <f t="shared" si="35"/>
        <v>-4.1441190968267653E-3</v>
      </c>
      <c r="J184">
        <f t="shared" si="36"/>
        <v>4.2460727516890353E-4</v>
      </c>
      <c r="K184">
        <f t="shared" si="37"/>
        <v>-2.2203212010757471E-3</v>
      </c>
      <c r="M184">
        <f t="shared" si="38"/>
        <v>2.2511882970467027E-4</v>
      </c>
      <c r="N184">
        <f t="shared" si="39"/>
        <v>3.9446306513625318E-3</v>
      </c>
      <c r="O184">
        <f t="shared" si="40"/>
        <v>2.1489167254556884E-3</v>
      </c>
      <c r="Q184">
        <f t="shared" si="41"/>
        <v>-2.2511882970467027E-4</v>
      </c>
      <c r="R184">
        <f t="shared" si="42"/>
        <v>3.7195118216578615E-3</v>
      </c>
      <c r="S184">
        <f t="shared" si="43"/>
        <v>1.9237978957510182E-3</v>
      </c>
      <c r="AB184">
        <f t="shared" si="44"/>
        <v>1.9165169699564334E-6</v>
      </c>
      <c r="AC184">
        <f t="shared" si="45"/>
        <v>1.8909948720514358E-5</v>
      </c>
      <c r="AD184">
        <f t="shared" si="46"/>
        <v>1.4160413822694272E-5</v>
      </c>
      <c r="AF184">
        <f t="shared" si="47"/>
        <v>-1.9165169699564334E-6</v>
      </c>
      <c r="AG184">
        <f t="shared" si="48"/>
        <v>1.6993431750557924E-5</v>
      </c>
      <c r="AH184">
        <f t="shared" si="49"/>
        <v>1.2243896852737838E-5</v>
      </c>
    </row>
    <row r="185" spans="1:34" x14ac:dyDescent="0.2">
      <c r="A185" s="4">
        <v>200504</v>
      </c>
      <c r="B185">
        <v>-7.2548592149489135E-5</v>
      </c>
      <c r="C185">
        <v>3.676912440162561E-3</v>
      </c>
      <c r="D185">
        <v>3.5311187494060279E-3</v>
      </c>
      <c r="E185">
        <v>-2.1107591043681019E-4</v>
      </c>
      <c r="F185">
        <v>2.3050304371062028E-3</v>
      </c>
      <c r="H185">
        <f t="shared" si="34"/>
        <v>-3.7494610323120501E-3</v>
      </c>
      <c r="I185">
        <f t="shared" si="35"/>
        <v>-3.603667341555517E-3</v>
      </c>
      <c r="J185">
        <f t="shared" si="36"/>
        <v>1.3852731828732106E-4</v>
      </c>
      <c r="K185">
        <f t="shared" si="37"/>
        <v>-2.3775790292556919E-3</v>
      </c>
      <c r="M185">
        <f t="shared" si="38"/>
        <v>1.457936907565331E-4</v>
      </c>
      <c r="N185">
        <f t="shared" si="39"/>
        <v>3.6109337140247289E-3</v>
      </c>
      <c r="O185">
        <f t="shared" si="40"/>
        <v>1.3718820030563582E-3</v>
      </c>
      <c r="Q185">
        <f t="shared" si="41"/>
        <v>-1.457936907565331E-4</v>
      </c>
      <c r="R185">
        <f t="shared" si="42"/>
        <v>3.4651400232681958E-3</v>
      </c>
      <c r="S185">
        <f t="shared" si="43"/>
        <v>1.2260883122998251E-3</v>
      </c>
      <c r="AB185">
        <f t="shared" si="44"/>
        <v>1.0720397242327373E-6</v>
      </c>
      <c r="AC185">
        <f t="shared" si="45"/>
        <v>1.4039268214914668E-5</v>
      </c>
      <c r="AD185">
        <f t="shared" si="46"/>
        <v>8.4055759924701048E-6</v>
      </c>
      <c r="AF185">
        <f t="shared" si="47"/>
        <v>-1.0720397242327373E-6</v>
      </c>
      <c r="AG185">
        <f t="shared" si="48"/>
        <v>1.2967228490681931E-5</v>
      </c>
      <c r="AH185">
        <f t="shared" si="49"/>
        <v>7.3335362682373683E-6</v>
      </c>
    </row>
    <row r="186" spans="1:34" x14ac:dyDescent="0.2">
      <c r="A186" s="4">
        <v>200505</v>
      </c>
      <c r="B186">
        <v>-1.947586225487177E-3</v>
      </c>
      <c r="C186">
        <v>3.6129231566782161E-3</v>
      </c>
      <c r="D186">
        <v>3.5779424796757498E-3</v>
      </c>
      <c r="E186">
        <v>-1.058801926006886E-3</v>
      </c>
      <c r="F186">
        <v>4.734614134730427E-4</v>
      </c>
      <c r="H186">
        <f t="shared" si="34"/>
        <v>-5.560509382165393E-3</v>
      </c>
      <c r="I186">
        <f t="shared" si="35"/>
        <v>-5.5255287051629264E-3</v>
      </c>
      <c r="J186">
        <f t="shared" si="36"/>
        <v>-8.8878429948029093E-4</v>
      </c>
      <c r="K186">
        <f t="shared" si="37"/>
        <v>-2.4210476389602198E-3</v>
      </c>
      <c r="M186">
        <f t="shared" si="38"/>
        <v>3.4980677002466667E-5</v>
      </c>
      <c r="N186">
        <f t="shared" si="39"/>
        <v>4.6717250826851017E-3</v>
      </c>
      <c r="O186">
        <f t="shared" si="40"/>
        <v>3.1394617432051733E-3</v>
      </c>
      <c r="Q186">
        <f t="shared" si="41"/>
        <v>-3.4980677002466667E-5</v>
      </c>
      <c r="R186">
        <f t="shared" si="42"/>
        <v>4.636744405682635E-3</v>
      </c>
      <c r="S186">
        <f t="shared" si="43"/>
        <v>3.1044810662027066E-3</v>
      </c>
      <c r="AB186">
        <f t="shared" si="44"/>
        <v>3.8779711756987566E-7</v>
      </c>
      <c r="AC186">
        <f t="shared" si="45"/>
        <v>3.0129327058146691E-5</v>
      </c>
      <c r="AD186">
        <f t="shared" si="46"/>
        <v>2.5057792919034509E-5</v>
      </c>
      <c r="AF186">
        <f t="shared" si="47"/>
        <v>-3.8779711756987566E-7</v>
      </c>
      <c r="AG186">
        <f t="shared" si="48"/>
        <v>2.9741529940576815E-5</v>
      </c>
      <c r="AH186">
        <f t="shared" si="49"/>
        <v>2.4669995801464634E-5</v>
      </c>
    </row>
    <row r="187" spans="1:34" x14ac:dyDescent="0.2">
      <c r="A187" s="4">
        <v>200506</v>
      </c>
      <c r="B187">
        <v>-2.7653704092397619E-3</v>
      </c>
      <c r="C187">
        <v>3.6120620016624021E-3</v>
      </c>
      <c r="D187">
        <v>3.492731381885049E-3</v>
      </c>
      <c r="E187">
        <v>-3.4352850869991439E-4</v>
      </c>
      <c r="F187">
        <v>3.3678221695147479E-4</v>
      </c>
      <c r="H187">
        <f t="shared" si="34"/>
        <v>-6.3774324109021636E-3</v>
      </c>
      <c r="I187">
        <f t="shared" si="35"/>
        <v>-6.2581017911248109E-3</v>
      </c>
      <c r="J187">
        <f t="shared" si="36"/>
        <v>-2.4218419005398477E-3</v>
      </c>
      <c r="K187">
        <f t="shared" si="37"/>
        <v>-3.1021526261912368E-3</v>
      </c>
      <c r="M187">
        <f t="shared" si="38"/>
        <v>1.1933061977735266E-4</v>
      </c>
      <c r="N187">
        <f t="shared" si="39"/>
        <v>3.9555905103623159E-3</v>
      </c>
      <c r="O187">
        <f t="shared" si="40"/>
        <v>3.2752797847109267E-3</v>
      </c>
      <c r="Q187">
        <f t="shared" si="41"/>
        <v>-1.1933061977735266E-4</v>
      </c>
      <c r="R187">
        <f t="shared" si="42"/>
        <v>3.8362598905849633E-3</v>
      </c>
      <c r="S187">
        <f t="shared" si="43"/>
        <v>3.1559491649335741E-3</v>
      </c>
      <c r="AB187">
        <f t="shared" si="44"/>
        <v>1.5078061275458171E-6</v>
      </c>
      <c r="AC187">
        <f t="shared" si="45"/>
        <v>3.4806325964414923E-5</v>
      </c>
      <c r="AD187">
        <f t="shared" si="46"/>
        <v>3.1048293239440195E-5</v>
      </c>
      <c r="AF187">
        <f t="shared" si="47"/>
        <v>-1.5078061275458171E-6</v>
      </c>
      <c r="AG187">
        <f t="shared" si="48"/>
        <v>3.3298519836869106E-5</v>
      </c>
      <c r="AH187">
        <f t="shared" si="49"/>
        <v>2.9540487111894378E-5</v>
      </c>
    </row>
    <row r="188" spans="1:34" x14ac:dyDescent="0.2">
      <c r="A188" s="4">
        <v>200507</v>
      </c>
      <c r="B188">
        <v>-2.2683902460208711E-3</v>
      </c>
      <c r="C188">
        <v>3.6112008466465881E-3</v>
      </c>
      <c r="D188">
        <v>3.4301208163439751E-3</v>
      </c>
      <c r="E188">
        <v>-1.213468275049969E-3</v>
      </c>
      <c r="F188">
        <v>1.4143767703095121E-3</v>
      </c>
      <c r="H188">
        <f t="shared" si="34"/>
        <v>-5.8795910926674588E-3</v>
      </c>
      <c r="I188">
        <f t="shared" si="35"/>
        <v>-5.6985110623648458E-3</v>
      </c>
      <c r="J188">
        <f t="shared" si="36"/>
        <v>-1.0549219709709021E-3</v>
      </c>
      <c r="K188">
        <f t="shared" si="37"/>
        <v>-3.6827670163303832E-3</v>
      </c>
      <c r="M188">
        <f t="shared" si="38"/>
        <v>1.8108003030261298E-4</v>
      </c>
      <c r="N188">
        <f t="shared" si="39"/>
        <v>4.8246691216965567E-3</v>
      </c>
      <c r="O188">
        <f t="shared" si="40"/>
        <v>2.1968240763370755E-3</v>
      </c>
      <c r="Q188">
        <f t="shared" si="41"/>
        <v>-1.8108003030261298E-4</v>
      </c>
      <c r="R188">
        <f t="shared" si="42"/>
        <v>4.6435890913939437E-3</v>
      </c>
      <c r="S188">
        <f t="shared" si="43"/>
        <v>2.0157440460344626E-3</v>
      </c>
      <c r="AB188">
        <f t="shared" si="44"/>
        <v>2.096563089079997E-6</v>
      </c>
      <c r="AC188">
        <f t="shared" si="45"/>
        <v>3.3456731052137391E-5</v>
      </c>
      <c r="AD188">
        <f t="shared" si="46"/>
        <v>2.100681852040353E-5</v>
      </c>
      <c r="AF188">
        <f t="shared" si="47"/>
        <v>-2.096563089079997E-6</v>
      </c>
      <c r="AG188">
        <f t="shared" si="48"/>
        <v>3.1360167963057394E-5</v>
      </c>
      <c r="AH188">
        <f t="shared" si="49"/>
        <v>1.8910255431323533E-5</v>
      </c>
    </row>
    <row r="189" spans="1:34" x14ac:dyDescent="0.2">
      <c r="A189" s="4">
        <v>200508</v>
      </c>
      <c r="B189">
        <v>-2.8443334742366171E-3</v>
      </c>
      <c r="C189">
        <v>3.6082119323919354E-3</v>
      </c>
      <c r="D189">
        <v>3.4087065043368388E-3</v>
      </c>
      <c r="E189">
        <v>-1.690246706064553E-3</v>
      </c>
      <c r="F189">
        <v>1.1707467734070459E-3</v>
      </c>
      <c r="H189">
        <f t="shared" si="34"/>
        <v>-6.4525454066285525E-3</v>
      </c>
      <c r="I189">
        <f t="shared" si="35"/>
        <v>-6.2530399785734559E-3</v>
      </c>
      <c r="J189">
        <f t="shared" si="36"/>
        <v>-1.1540867681720641E-3</v>
      </c>
      <c r="K189">
        <f t="shared" si="37"/>
        <v>-4.0150802476436633E-3</v>
      </c>
      <c r="M189">
        <f t="shared" si="38"/>
        <v>1.9950542805509657E-4</v>
      </c>
      <c r="N189">
        <f t="shared" si="39"/>
        <v>5.298458638456488E-3</v>
      </c>
      <c r="O189">
        <f t="shared" si="40"/>
        <v>2.4374651589848893E-3</v>
      </c>
      <c r="Q189">
        <f t="shared" si="41"/>
        <v>-1.9950542805509657E-4</v>
      </c>
      <c r="R189">
        <f t="shared" si="42"/>
        <v>5.0989532104013923E-3</v>
      </c>
      <c r="S189">
        <f t="shared" si="43"/>
        <v>2.2379597309297927E-3</v>
      </c>
      <c r="AB189">
        <f t="shared" si="44"/>
        <v>2.5348332509653101E-6</v>
      </c>
      <c r="AC189">
        <f t="shared" si="45"/>
        <v>4.0303425956133392E-5</v>
      </c>
      <c r="AD189">
        <f t="shared" si="46"/>
        <v>2.5514472829584934E-5</v>
      </c>
      <c r="AF189">
        <f t="shared" si="47"/>
        <v>-2.5348332509653101E-6</v>
      </c>
      <c r="AG189">
        <f t="shared" si="48"/>
        <v>3.7768592705168082E-5</v>
      </c>
      <c r="AH189">
        <f t="shared" si="49"/>
        <v>2.2979639578619624E-5</v>
      </c>
    </row>
    <row r="190" spans="1:34" x14ac:dyDescent="0.2">
      <c r="A190" s="4">
        <v>200509</v>
      </c>
      <c r="B190">
        <v>-1.453226118654059E-3</v>
      </c>
      <c r="C190">
        <v>3.6052230181372828E-3</v>
      </c>
      <c r="D190">
        <v>3.336148042401389E-3</v>
      </c>
      <c r="E190">
        <v>-1.5770880001093159E-3</v>
      </c>
      <c r="F190">
        <v>-2.073265852938455E-3</v>
      </c>
      <c r="H190">
        <f t="shared" si="34"/>
        <v>-5.0584491367913417E-3</v>
      </c>
      <c r="I190">
        <f t="shared" si="35"/>
        <v>-4.7893741610554475E-3</v>
      </c>
      <c r="J190">
        <f t="shared" si="36"/>
        <v>1.2386188145525694E-4</v>
      </c>
      <c r="K190">
        <f t="shared" si="37"/>
        <v>6.2003973428439605E-4</v>
      </c>
      <c r="M190">
        <f t="shared" si="38"/>
        <v>2.6907497573589421E-4</v>
      </c>
      <c r="N190">
        <f t="shared" si="39"/>
        <v>4.9345872553360846E-3</v>
      </c>
      <c r="O190">
        <f t="shared" si="40"/>
        <v>4.4384094025069452E-3</v>
      </c>
      <c r="Q190">
        <f t="shared" si="41"/>
        <v>-2.6907497573589421E-4</v>
      </c>
      <c r="R190">
        <f t="shared" si="42"/>
        <v>4.6655122796001904E-3</v>
      </c>
      <c r="S190">
        <f t="shared" si="43"/>
        <v>4.169334426771051E-3</v>
      </c>
      <c r="AB190">
        <f t="shared" si="44"/>
        <v>2.6498028149194973E-6</v>
      </c>
      <c r="AC190">
        <f t="shared" si="45"/>
        <v>2.5572565903827432E-5</v>
      </c>
      <c r="AD190">
        <f t="shared" si="46"/>
        <v>2.5203458397413604E-5</v>
      </c>
      <c r="AF190">
        <f t="shared" si="47"/>
        <v>-2.6498028149194973E-6</v>
      </c>
      <c r="AG190">
        <f t="shared" si="48"/>
        <v>2.2922763088907935E-5</v>
      </c>
      <c r="AH190">
        <f t="shared" si="49"/>
        <v>2.2553655582494106E-5</v>
      </c>
    </row>
    <row r="191" spans="1:34" x14ac:dyDescent="0.2">
      <c r="A191" s="4">
        <v>200510</v>
      </c>
      <c r="B191">
        <v>-5.6834206692218231E-4</v>
      </c>
      <c r="C191">
        <v>3.5651993929959082E-3</v>
      </c>
      <c r="D191">
        <v>3.2738755954220709E-3</v>
      </c>
      <c r="E191">
        <v>-8.4857559267741199E-4</v>
      </c>
      <c r="F191">
        <v>-6.6601511059485375E-4</v>
      </c>
      <c r="H191">
        <f t="shared" si="34"/>
        <v>-4.1335414599180907E-3</v>
      </c>
      <c r="I191">
        <f t="shared" si="35"/>
        <v>-3.8422176623442534E-3</v>
      </c>
      <c r="J191">
        <f t="shared" si="36"/>
        <v>2.8023352575522967E-4</v>
      </c>
      <c r="K191">
        <f t="shared" si="37"/>
        <v>9.7673043672671434E-5</v>
      </c>
      <c r="M191">
        <f t="shared" si="38"/>
        <v>2.9132379757383729E-4</v>
      </c>
      <c r="N191">
        <f t="shared" si="39"/>
        <v>3.853307934162861E-3</v>
      </c>
      <c r="O191">
        <f t="shared" si="40"/>
        <v>4.035868416245419E-3</v>
      </c>
      <c r="Q191">
        <f t="shared" si="41"/>
        <v>-2.9132379757383729E-4</v>
      </c>
      <c r="R191">
        <f t="shared" si="42"/>
        <v>3.5619841365890238E-3</v>
      </c>
      <c r="S191">
        <f t="shared" si="43"/>
        <v>3.7445446186715821E-3</v>
      </c>
      <c r="AB191">
        <f t="shared" si="44"/>
        <v>2.3235284360316419E-6</v>
      </c>
      <c r="AC191">
        <f t="shared" si="45"/>
        <v>1.7007634171904574E-5</v>
      </c>
      <c r="AD191">
        <f t="shared" si="46"/>
        <v>1.7076624977401497E-5</v>
      </c>
      <c r="AF191">
        <f t="shared" si="47"/>
        <v>-2.3235284360316419E-6</v>
      </c>
      <c r="AG191">
        <f t="shared" si="48"/>
        <v>1.4684105735872933E-5</v>
      </c>
      <c r="AH191">
        <f t="shared" si="49"/>
        <v>1.4753096541369856E-5</v>
      </c>
    </row>
    <row r="192" spans="1:34" x14ac:dyDescent="0.2">
      <c r="A192" s="4">
        <v>200511</v>
      </c>
      <c r="B192">
        <v>-1.1305949880902381E-3</v>
      </c>
      <c r="C192">
        <v>3.5251757678545336E-3</v>
      </c>
      <c r="D192">
        <v>3.0460943155255779E-3</v>
      </c>
      <c r="E192">
        <v>-1.9012218228309291E-3</v>
      </c>
      <c r="F192">
        <v>-1.3559113114163101E-3</v>
      </c>
      <c r="H192">
        <f t="shared" si="34"/>
        <v>-4.6557707559447721E-3</v>
      </c>
      <c r="I192">
        <f t="shared" si="35"/>
        <v>-4.1766893036158156E-3</v>
      </c>
      <c r="J192">
        <f t="shared" si="36"/>
        <v>7.7062683474069102E-4</v>
      </c>
      <c r="K192">
        <f t="shared" si="37"/>
        <v>2.2531632332607201E-4</v>
      </c>
      <c r="M192">
        <f t="shared" si="38"/>
        <v>4.7908145232895653E-4</v>
      </c>
      <c r="N192">
        <f t="shared" si="39"/>
        <v>3.8851439212040811E-3</v>
      </c>
      <c r="O192">
        <f t="shared" si="40"/>
        <v>4.4304544326186999E-3</v>
      </c>
      <c r="Q192">
        <f t="shared" si="41"/>
        <v>-4.7908145232895653E-4</v>
      </c>
      <c r="R192">
        <f t="shared" si="42"/>
        <v>3.4060624688751246E-3</v>
      </c>
      <c r="S192">
        <f t="shared" si="43"/>
        <v>3.9513729802897433E-3</v>
      </c>
      <c r="AB192">
        <f t="shared" si="44"/>
        <v>4.2314677929717892E-6</v>
      </c>
      <c r="AC192">
        <f t="shared" si="45"/>
        <v>2.10823356134881E-5</v>
      </c>
      <c r="AD192">
        <f t="shared" si="46"/>
        <v>2.1625433886353377E-5</v>
      </c>
      <c r="AF192">
        <f t="shared" si="47"/>
        <v>-4.2314677929717892E-6</v>
      </c>
      <c r="AG192">
        <f t="shared" si="48"/>
        <v>1.6850867820516311E-5</v>
      </c>
      <c r="AH192">
        <f t="shared" si="49"/>
        <v>1.7393966093381588E-5</v>
      </c>
    </row>
    <row r="193" spans="1:34" x14ac:dyDescent="0.2">
      <c r="A193" s="4">
        <v>200512</v>
      </c>
      <c r="B193">
        <v>4.4306927650067471E-5</v>
      </c>
      <c r="C193">
        <v>3.5188613204864706E-3</v>
      </c>
      <c r="D193">
        <v>3.1609264906113941E-3</v>
      </c>
      <c r="E193">
        <v>-1.3901780174828181E-3</v>
      </c>
      <c r="F193">
        <v>-1.5857669697348681E-3</v>
      </c>
      <c r="H193">
        <f t="shared" si="34"/>
        <v>-3.4745543928364031E-3</v>
      </c>
      <c r="I193">
        <f t="shared" si="35"/>
        <v>-3.1166195629613266E-3</v>
      </c>
      <c r="J193">
        <f t="shared" si="36"/>
        <v>1.4344849451328856E-3</v>
      </c>
      <c r="K193">
        <f t="shared" si="37"/>
        <v>1.6300738973849356E-3</v>
      </c>
      <c r="M193">
        <f t="shared" si="38"/>
        <v>3.579348298750765E-4</v>
      </c>
      <c r="N193">
        <f t="shared" si="39"/>
        <v>2.0400694477035177E-3</v>
      </c>
      <c r="O193">
        <f t="shared" si="40"/>
        <v>1.8444804954514675E-3</v>
      </c>
      <c r="Q193">
        <f t="shared" si="41"/>
        <v>-3.579348298750765E-4</v>
      </c>
      <c r="R193">
        <f t="shared" si="42"/>
        <v>1.682134617828441E-3</v>
      </c>
      <c r="S193">
        <f t="shared" si="43"/>
        <v>1.486545665576391E-3</v>
      </c>
      <c r="AB193">
        <f t="shared" si="44"/>
        <v>2.3592107285454945E-6</v>
      </c>
      <c r="AC193">
        <f t="shared" si="45"/>
        <v>1.0014781170965847E-5</v>
      </c>
      <c r="AD193">
        <f t="shared" si="46"/>
        <v>9.4153873178430326E-6</v>
      </c>
      <c r="AF193">
        <f t="shared" si="47"/>
        <v>-2.3592107285454945E-6</v>
      </c>
      <c r="AG193">
        <f t="shared" si="48"/>
        <v>7.655570442420353E-6</v>
      </c>
      <c r="AH193">
        <f t="shared" si="49"/>
        <v>7.0561765892975381E-6</v>
      </c>
    </row>
    <row r="194" spans="1:34" x14ac:dyDescent="0.2">
      <c r="A194">
        <v>200601</v>
      </c>
      <c r="B194">
        <v>-6.2255362852452721E-6</v>
      </c>
      <c r="C194">
        <v>3.5125468731184075E-3</v>
      </c>
      <c r="D194">
        <v>2.7395443448619359E-3</v>
      </c>
      <c r="E194">
        <v>-1.474326479235505E-3</v>
      </c>
      <c r="F194">
        <v>-2.289671579349365E-3</v>
      </c>
      <c r="H194">
        <f t="shared" si="34"/>
        <v>-3.5187724094036528E-3</v>
      </c>
      <c r="I194">
        <f t="shared" si="35"/>
        <v>-2.7457698811471812E-3</v>
      </c>
      <c r="J194">
        <f t="shared" si="36"/>
        <v>1.4681009429502597E-3</v>
      </c>
      <c r="K194">
        <f t="shared" si="37"/>
        <v>2.2834460430641197E-3</v>
      </c>
      <c r="M194">
        <f t="shared" si="38"/>
        <v>7.7300252825647162E-4</v>
      </c>
      <c r="N194">
        <f t="shared" si="39"/>
        <v>2.0506714664533928E-3</v>
      </c>
      <c r="O194">
        <f t="shared" si="40"/>
        <v>1.2353263663395331E-3</v>
      </c>
      <c r="Q194">
        <f t="shared" si="41"/>
        <v>-7.7300252825647162E-4</v>
      </c>
      <c r="R194">
        <f t="shared" si="42"/>
        <v>1.2776689381969214E-3</v>
      </c>
      <c r="S194">
        <f t="shared" si="43"/>
        <v>4.6232383808306144E-4</v>
      </c>
      <c r="AB194">
        <f t="shared" si="44"/>
        <v>4.8425070289653824E-6</v>
      </c>
      <c r="AC194">
        <f t="shared" si="45"/>
        <v>1.0226438890488946E-5</v>
      </c>
      <c r="AD194">
        <f t="shared" si="46"/>
        <v>7.1676334375952023E-6</v>
      </c>
      <c r="AF194">
        <f t="shared" si="47"/>
        <v>-4.8425070289653824E-6</v>
      </c>
      <c r="AG194">
        <f t="shared" si="48"/>
        <v>5.3839318615235634E-6</v>
      </c>
      <c r="AH194">
        <f t="shared" si="49"/>
        <v>2.3251264086298199E-6</v>
      </c>
    </row>
    <row r="195" spans="1:34" x14ac:dyDescent="0.2">
      <c r="A195">
        <v>200602</v>
      </c>
      <c r="B195">
        <v>5.6710675500117784E-4</v>
      </c>
      <c r="C195">
        <v>3.4705147612922533E-3</v>
      </c>
      <c r="D195">
        <v>2.733049738595381E-3</v>
      </c>
      <c r="E195">
        <v>-1.1372773484481331E-3</v>
      </c>
      <c r="F195">
        <v>-2.9495804010012329E-3</v>
      </c>
      <c r="H195">
        <f t="shared" ref="H195:H258" si="50">$B195-C195</f>
        <v>-2.9034080062910754E-3</v>
      </c>
      <c r="I195">
        <f t="shared" ref="I195:I258" si="51">$B195-D195</f>
        <v>-2.1659429835942032E-3</v>
      </c>
      <c r="J195">
        <f t="shared" ref="J195:J258" si="52">$B195-E195</f>
        <v>1.7043841034493109E-3</v>
      </c>
      <c r="K195">
        <f t="shared" ref="K195:K258" si="53">$B195-F195</f>
        <v>3.5166871560024108E-3</v>
      </c>
      <c r="M195">
        <f t="shared" ref="M195:M258" si="54">ABS(H195)-ABS(I195)</f>
        <v>7.3746502269687224E-4</v>
      </c>
      <c r="N195">
        <f t="shared" ref="N195:N258" si="55">ABS(H195)-ABS(J195)</f>
        <v>1.1990239028417645E-3</v>
      </c>
      <c r="O195">
        <f t="shared" ref="O195:O258" si="56">ABS(H195)-ABS(K195)</f>
        <v>-6.1327914971133534E-4</v>
      </c>
      <c r="Q195">
        <f t="shared" ref="Q195:Q258" si="57">ABS(I195)-ABS(H195)</f>
        <v>-7.3746502269687224E-4</v>
      </c>
      <c r="R195">
        <f t="shared" ref="R195:R258" si="58">ABS(I195)-ABS(J195)</f>
        <v>4.6155888014489223E-4</v>
      </c>
      <c r="S195">
        <f t="shared" ref="S195:S258" si="59">ABS(I195)-ABS(K195)</f>
        <v>-1.3507441724082076E-3</v>
      </c>
      <c r="AB195">
        <f t="shared" ref="AB195:AB258" si="60">$H195^2 - I195^2</f>
        <v>3.7384690428141588E-6</v>
      </c>
      <c r="AC195">
        <f t="shared" ref="AC195:AC258" si="61">$H195^2 - J195^2</f>
        <v>5.5248528789044057E-6</v>
      </c>
      <c r="AD195">
        <f t="shared" ref="AD195:AD258" si="62">$H195^2 - K195^2</f>
        <v>-3.9373105021972077E-6</v>
      </c>
      <c r="AF195">
        <f t="shared" ref="AF195:AF258" si="63">I195^2-H195^2</f>
        <v>-3.7384690428141588E-6</v>
      </c>
      <c r="AG195">
        <f t="shared" ref="AG195:AG258" si="64">I195^2-J195^2</f>
        <v>1.7863838360902469E-6</v>
      </c>
      <c r="AH195">
        <f t="shared" ref="AH195:AH258" si="65">I195^2-K195^2</f>
        <v>-7.6757795450113673E-6</v>
      </c>
    </row>
    <row r="196" spans="1:34" x14ac:dyDescent="0.2">
      <c r="A196">
        <v>200603</v>
      </c>
      <c r="B196">
        <v>4.7061890651609132E-4</v>
      </c>
      <c r="C196">
        <v>3.4284826494660994E-3</v>
      </c>
      <c r="D196">
        <v>2.4953104060395168E-3</v>
      </c>
      <c r="E196">
        <v>-1.0452901275631451E-3</v>
      </c>
      <c r="F196">
        <v>-2.5043422751847978E-3</v>
      </c>
      <c r="H196">
        <f t="shared" si="50"/>
        <v>-2.9578637429500082E-3</v>
      </c>
      <c r="I196">
        <f t="shared" si="51"/>
        <v>-2.0246914995234256E-3</v>
      </c>
      <c r="J196">
        <f t="shared" si="52"/>
        <v>1.5159090340792364E-3</v>
      </c>
      <c r="K196">
        <f t="shared" si="53"/>
        <v>2.9749611817008891E-3</v>
      </c>
      <c r="M196">
        <f t="shared" si="54"/>
        <v>9.3317224342658262E-4</v>
      </c>
      <c r="N196">
        <f t="shared" si="55"/>
        <v>1.4419547088707718E-3</v>
      </c>
      <c r="O196">
        <f t="shared" si="56"/>
        <v>-1.7097438750880885E-5</v>
      </c>
      <c r="Q196">
        <f t="shared" si="57"/>
        <v>-9.3317224342658262E-4</v>
      </c>
      <c r="R196">
        <f t="shared" si="58"/>
        <v>5.0878246544418921E-4</v>
      </c>
      <c r="S196">
        <f t="shared" si="59"/>
        <v>-9.502696821774635E-4</v>
      </c>
      <c r="AB196">
        <f t="shared" si="60"/>
        <v>4.6495822536158135E-6</v>
      </c>
      <c r="AC196">
        <f t="shared" si="61"/>
        <v>6.4509777222551873E-6</v>
      </c>
      <c r="AD196">
        <f t="shared" si="62"/>
        <v>-1.014361107689182E-7</v>
      </c>
      <c r="AF196">
        <f t="shared" si="63"/>
        <v>-4.6495822536158135E-6</v>
      </c>
      <c r="AG196">
        <f t="shared" si="64"/>
        <v>1.8013954686393742E-6</v>
      </c>
      <c r="AH196">
        <f t="shared" si="65"/>
        <v>-4.7510183643847317E-6</v>
      </c>
    </row>
    <row r="197" spans="1:34" x14ac:dyDescent="0.2">
      <c r="A197">
        <v>200604</v>
      </c>
      <c r="B197">
        <v>7.4643964054151089E-4</v>
      </c>
      <c r="C197">
        <v>3.4204711007101256E-3</v>
      </c>
      <c r="D197">
        <v>2.7133373316398581E-3</v>
      </c>
      <c r="E197">
        <v>-1.0340799925187699E-3</v>
      </c>
      <c r="F197">
        <v>-1.5257525312749949E-3</v>
      </c>
      <c r="H197">
        <f t="shared" si="50"/>
        <v>-2.6740314601686145E-3</v>
      </c>
      <c r="I197">
        <f t="shared" si="51"/>
        <v>-1.9668976910983474E-3</v>
      </c>
      <c r="J197">
        <f t="shared" si="52"/>
        <v>1.7805196330602808E-3</v>
      </c>
      <c r="K197">
        <f t="shared" si="53"/>
        <v>2.2721921718165056E-3</v>
      </c>
      <c r="M197">
        <f t="shared" si="54"/>
        <v>7.0713376907026709E-4</v>
      </c>
      <c r="N197">
        <f t="shared" si="55"/>
        <v>8.9351182710833369E-4</v>
      </c>
      <c r="O197">
        <f t="shared" si="56"/>
        <v>4.0183928835210887E-4</v>
      </c>
      <c r="Q197">
        <f t="shared" si="57"/>
        <v>-7.0713376907026709E-4</v>
      </c>
      <c r="R197">
        <f t="shared" si="58"/>
        <v>1.863780580380666E-4</v>
      </c>
      <c r="S197">
        <f t="shared" si="59"/>
        <v>-3.0529448071815821E-4</v>
      </c>
      <c r="AB197">
        <f t="shared" si="60"/>
        <v>3.2817577227234824E-6</v>
      </c>
      <c r="AC197">
        <f t="shared" si="61"/>
        <v>3.9801940862583759E-6</v>
      </c>
      <c r="AD197">
        <f t="shared" si="62"/>
        <v>1.9875869843072845E-6</v>
      </c>
      <c r="AF197">
        <f t="shared" si="63"/>
        <v>-3.2817577227234824E-6</v>
      </c>
      <c r="AG197">
        <f t="shared" si="64"/>
        <v>6.9843636353489351E-7</v>
      </c>
      <c r="AH197">
        <f t="shared" si="65"/>
        <v>-1.2941707384161979E-6</v>
      </c>
    </row>
    <row r="198" spans="1:34" x14ac:dyDescent="0.2">
      <c r="A198">
        <v>200605</v>
      </c>
      <c r="B198">
        <v>1.10834800411685E-3</v>
      </c>
      <c r="C198">
        <v>3.4124595519541522E-3</v>
      </c>
      <c r="D198">
        <v>2.5644594412189072E-3</v>
      </c>
      <c r="E198">
        <v>-1.048126351363716E-3</v>
      </c>
      <c r="F198">
        <v>-1.5833385517032891E-3</v>
      </c>
      <c r="H198">
        <f t="shared" si="50"/>
        <v>-2.3041115478373022E-3</v>
      </c>
      <c r="I198">
        <f t="shared" si="51"/>
        <v>-1.4561114371020572E-3</v>
      </c>
      <c r="J198">
        <f t="shared" si="52"/>
        <v>2.1564743554805662E-3</v>
      </c>
      <c r="K198">
        <f t="shared" si="53"/>
        <v>2.691686555820139E-3</v>
      </c>
      <c r="M198">
        <f t="shared" si="54"/>
        <v>8.4800011073524499E-4</v>
      </c>
      <c r="N198">
        <f t="shared" si="55"/>
        <v>1.4763719235673595E-4</v>
      </c>
      <c r="O198">
        <f t="shared" si="56"/>
        <v>-3.8757500798283686E-4</v>
      </c>
      <c r="Q198">
        <f t="shared" si="57"/>
        <v>-8.4800011073524499E-4</v>
      </c>
      <c r="R198">
        <f t="shared" si="58"/>
        <v>-7.0036291837850904E-4</v>
      </c>
      <c r="S198">
        <f t="shared" si="59"/>
        <v>-1.2355751187180818E-3</v>
      </c>
      <c r="AB198">
        <f t="shared" si="60"/>
        <v>3.1886695076177899E-6</v>
      </c>
      <c r="AC198">
        <f t="shared" si="61"/>
        <v>6.5854837903188484E-7</v>
      </c>
      <c r="AD198">
        <f t="shared" si="62"/>
        <v>-1.9362464899056745E-6</v>
      </c>
      <c r="AF198">
        <f t="shared" si="63"/>
        <v>-3.1886695076177899E-6</v>
      </c>
      <c r="AG198">
        <f t="shared" si="64"/>
        <v>-2.5301211285859051E-6</v>
      </c>
      <c r="AH198">
        <f t="shared" si="65"/>
        <v>-5.1249159975234648E-6</v>
      </c>
    </row>
    <row r="199" spans="1:34" x14ac:dyDescent="0.2">
      <c r="A199">
        <v>200606</v>
      </c>
      <c r="B199">
        <v>9.0915019407246389E-4</v>
      </c>
      <c r="C199">
        <v>3.3889962500969284E-3</v>
      </c>
      <c r="D199">
        <v>2.6185348413257409E-3</v>
      </c>
      <c r="E199">
        <v>-7.7089414143182951E-4</v>
      </c>
      <c r="F199">
        <v>-2.2737393338191779E-3</v>
      </c>
      <c r="H199">
        <f t="shared" si="50"/>
        <v>-2.4798460560244645E-3</v>
      </c>
      <c r="I199">
        <f t="shared" si="51"/>
        <v>-1.709384647253277E-3</v>
      </c>
      <c r="J199">
        <f t="shared" si="52"/>
        <v>1.6800443355042935E-3</v>
      </c>
      <c r="K199">
        <f t="shared" si="53"/>
        <v>3.1828895278916418E-3</v>
      </c>
      <c r="M199">
        <f t="shared" si="54"/>
        <v>7.7046140877118753E-4</v>
      </c>
      <c r="N199">
        <f t="shared" si="55"/>
        <v>7.9980172052017103E-4</v>
      </c>
      <c r="O199">
        <f t="shared" si="56"/>
        <v>-7.0304347186717726E-4</v>
      </c>
      <c r="Q199">
        <f t="shared" si="57"/>
        <v>-7.7046140877118753E-4</v>
      </c>
      <c r="R199">
        <f t="shared" si="58"/>
        <v>2.9340311748983494E-5</v>
      </c>
      <c r="S199">
        <f t="shared" si="59"/>
        <v>-1.4735048806383648E-3</v>
      </c>
      <c r="AB199">
        <f t="shared" si="60"/>
        <v>3.2276405893148815E-6</v>
      </c>
      <c r="AC199">
        <f t="shared" si="61"/>
        <v>3.3270874923200288E-6</v>
      </c>
      <c r="AD199">
        <f t="shared" si="62"/>
        <v>-3.9811492851821865E-6</v>
      </c>
      <c r="AF199">
        <f t="shared" si="63"/>
        <v>-3.2276405893148815E-6</v>
      </c>
      <c r="AG199">
        <f t="shared" si="64"/>
        <v>9.9446903005147256E-8</v>
      </c>
      <c r="AH199">
        <f t="shared" si="65"/>
        <v>-7.2087898744970684E-6</v>
      </c>
    </row>
    <row r="200" spans="1:34" x14ac:dyDescent="0.2">
      <c r="A200">
        <v>200607</v>
      </c>
      <c r="B200">
        <v>4.7806314543466288E-4</v>
      </c>
      <c r="C200">
        <v>3.3655329482397047E-3</v>
      </c>
      <c r="D200">
        <v>2.5451122458942771E-3</v>
      </c>
      <c r="E200">
        <v>-2.4848474533765551E-4</v>
      </c>
      <c r="F200">
        <v>-1.530259058839901E-3</v>
      </c>
      <c r="H200">
        <f t="shared" si="50"/>
        <v>-2.8874698028050418E-3</v>
      </c>
      <c r="I200">
        <f t="shared" si="51"/>
        <v>-2.0670491004596142E-3</v>
      </c>
      <c r="J200">
        <f t="shared" si="52"/>
        <v>7.2654789077231845E-4</v>
      </c>
      <c r="K200">
        <f t="shared" si="53"/>
        <v>2.0083222042745637E-3</v>
      </c>
      <c r="M200">
        <f t="shared" si="54"/>
        <v>8.2042070234542757E-4</v>
      </c>
      <c r="N200">
        <f t="shared" si="55"/>
        <v>2.1609219120327233E-3</v>
      </c>
      <c r="O200">
        <f t="shared" si="56"/>
        <v>8.7914759853047805E-4</v>
      </c>
      <c r="Q200">
        <f t="shared" si="57"/>
        <v>-8.2042070234542757E-4</v>
      </c>
      <c r="R200">
        <f t="shared" si="58"/>
        <v>1.3405012096872958E-3</v>
      </c>
      <c r="S200">
        <f t="shared" si="59"/>
        <v>5.8726896185050479E-5</v>
      </c>
      <c r="AB200">
        <f t="shared" si="60"/>
        <v>4.0647898784000862E-6</v>
      </c>
      <c r="AC200">
        <f t="shared" si="61"/>
        <v>7.8096100245252812E-6</v>
      </c>
      <c r="AD200">
        <f t="shared" si="62"/>
        <v>4.3041237859287439E-6</v>
      </c>
      <c r="AF200">
        <f t="shared" si="63"/>
        <v>-4.0647898784000862E-6</v>
      </c>
      <c r="AG200">
        <f t="shared" si="64"/>
        <v>3.7448201461251954E-6</v>
      </c>
      <c r="AH200">
        <f t="shared" si="65"/>
        <v>2.3933390752865767E-7</v>
      </c>
    </row>
    <row r="201" spans="1:34" x14ac:dyDescent="0.2">
      <c r="A201">
        <v>200608</v>
      </c>
      <c r="B201">
        <v>-7.7284593044551608E-4</v>
      </c>
      <c r="C201">
        <v>3.3209908754446515E-3</v>
      </c>
      <c r="D201">
        <v>2.6682324062342849E-3</v>
      </c>
      <c r="E201">
        <v>-1.065965961586355E-4</v>
      </c>
      <c r="F201">
        <v>-1.7842740105889581E-3</v>
      </c>
      <c r="H201">
        <f t="shared" si="50"/>
        <v>-4.0938368058901671E-3</v>
      </c>
      <c r="I201">
        <f t="shared" si="51"/>
        <v>-3.441078336679801E-3</v>
      </c>
      <c r="J201">
        <f t="shared" si="52"/>
        <v>-6.6624933428688056E-4</v>
      </c>
      <c r="K201">
        <f t="shared" si="53"/>
        <v>1.011428080143442E-3</v>
      </c>
      <c r="M201">
        <f t="shared" si="54"/>
        <v>6.5275846921036612E-4</v>
      </c>
      <c r="N201">
        <f t="shared" si="55"/>
        <v>3.4275874716032865E-3</v>
      </c>
      <c r="O201">
        <f t="shared" si="56"/>
        <v>3.0824087257467249E-3</v>
      </c>
      <c r="Q201">
        <f t="shared" si="57"/>
        <v>-6.5275846921036612E-4</v>
      </c>
      <c r="R201">
        <f t="shared" si="58"/>
        <v>2.7748290023929204E-3</v>
      </c>
      <c r="S201">
        <f t="shared" si="59"/>
        <v>2.4296502565363592E-3</v>
      </c>
      <c r="AB201">
        <f t="shared" si="60"/>
        <v>4.918479674093981E-6</v>
      </c>
      <c r="AC201">
        <f t="shared" si="61"/>
        <v>1.6315611617823294E-5</v>
      </c>
      <c r="AD201">
        <f t="shared" si="62"/>
        <v>1.573651303195836E-5</v>
      </c>
      <c r="AF201">
        <f t="shared" si="63"/>
        <v>-4.918479674093981E-6</v>
      </c>
      <c r="AG201">
        <f t="shared" si="64"/>
        <v>1.1397131943729315E-5</v>
      </c>
      <c r="AH201">
        <f t="shared" si="65"/>
        <v>1.0818033357864377E-5</v>
      </c>
    </row>
    <row r="202" spans="1:34" x14ac:dyDescent="0.2">
      <c r="A202">
        <v>200609</v>
      </c>
      <c r="B202">
        <v>-2.3002998483902951E-3</v>
      </c>
      <c r="C202">
        <v>3.3655329482397047E-3</v>
      </c>
      <c r="D202">
        <v>2.8393637678746099E-3</v>
      </c>
      <c r="E202">
        <v>-1.6378598799398559E-4</v>
      </c>
      <c r="F202">
        <v>-1.187237849180891E-3</v>
      </c>
      <c r="H202">
        <f t="shared" si="50"/>
        <v>-5.6658327966299998E-3</v>
      </c>
      <c r="I202">
        <f t="shared" si="51"/>
        <v>-5.1396636162649046E-3</v>
      </c>
      <c r="J202">
        <f t="shared" si="52"/>
        <v>-2.1365138603963094E-3</v>
      </c>
      <c r="K202">
        <f t="shared" si="53"/>
        <v>-1.1130619992094041E-3</v>
      </c>
      <c r="M202">
        <f t="shared" si="54"/>
        <v>5.261691803650952E-4</v>
      </c>
      <c r="N202">
        <f t="shared" si="55"/>
        <v>3.5293189362336904E-3</v>
      </c>
      <c r="O202">
        <f t="shared" si="56"/>
        <v>4.552770797420596E-3</v>
      </c>
      <c r="Q202">
        <f t="shared" si="57"/>
        <v>-5.261691803650952E-4</v>
      </c>
      <c r="R202">
        <f t="shared" si="58"/>
        <v>3.0031497558685952E-3</v>
      </c>
      <c r="S202">
        <f t="shared" si="59"/>
        <v>4.0266016170555008E-3</v>
      </c>
      <c r="AB202">
        <f t="shared" si="60"/>
        <v>5.6855191910108902E-6</v>
      </c>
      <c r="AC202">
        <f t="shared" si="61"/>
        <v>2.7536969803702587E-5</v>
      </c>
      <c r="AD202">
        <f t="shared" si="62"/>
        <v>3.0862754265284091E-5</v>
      </c>
      <c r="AF202">
        <f t="shared" si="63"/>
        <v>-5.6855191910108902E-6</v>
      </c>
      <c r="AG202">
        <f t="shared" si="64"/>
        <v>2.1851450612691696E-5</v>
      </c>
      <c r="AH202">
        <f t="shared" si="65"/>
        <v>2.5177235074273201E-5</v>
      </c>
    </row>
    <row r="203" spans="1:34" x14ac:dyDescent="0.2">
      <c r="A203">
        <v>200610</v>
      </c>
      <c r="B203">
        <v>-1.087176739336185E-3</v>
      </c>
      <c r="C203">
        <v>3.3889962500969284E-3</v>
      </c>
      <c r="D203">
        <v>3.0325806950928171E-3</v>
      </c>
      <c r="E203">
        <v>-9.0431249277605455E-4</v>
      </c>
      <c r="F203">
        <v>-4.7341737922819221E-4</v>
      </c>
      <c r="H203">
        <f t="shared" si="50"/>
        <v>-4.4761729894331132E-3</v>
      </c>
      <c r="I203">
        <f t="shared" si="51"/>
        <v>-4.1197574344290023E-3</v>
      </c>
      <c r="J203">
        <f t="shared" si="52"/>
        <v>-1.8286424656013042E-4</v>
      </c>
      <c r="K203">
        <f t="shared" si="53"/>
        <v>-6.1375936010799276E-4</v>
      </c>
      <c r="M203">
        <f t="shared" si="54"/>
        <v>3.5641555500411093E-4</v>
      </c>
      <c r="N203">
        <f t="shared" si="55"/>
        <v>4.2933087428729828E-3</v>
      </c>
      <c r="O203">
        <f t="shared" si="56"/>
        <v>3.8624136293251205E-3</v>
      </c>
      <c r="Q203">
        <f t="shared" si="57"/>
        <v>-3.5641555500411093E-4</v>
      </c>
      <c r="R203">
        <f t="shared" si="58"/>
        <v>3.9368931878688718E-3</v>
      </c>
      <c r="S203">
        <f t="shared" si="59"/>
        <v>3.5059980743210096E-3</v>
      </c>
      <c r="AB203">
        <f t="shared" si="60"/>
        <v>3.0637233127975398E-6</v>
      </c>
      <c r="AC203">
        <f t="shared" si="61"/>
        <v>2.0002685298660571E-5</v>
      </c>
      <c r="AD203">
        <f t="shared" si="62"/>
        <v>1.96594240792104E-5</v>
      </c>
      <c r="AF203">
        <f t="shared" si="63"/>
        <v>-3.0637233127975398E-6</v>
      </c>
      <c r="AG203">
        <f t="shared" si="64"/>
        <v>1.6938961985863031E-5</v>
      </c>
      <c r="AH203">
        <f t="shared" si="65"/>
        <v>1.6595700766412861E-5</v>
      </c>
    </row>
    <row r="204" spans="1:34" x14ac:dyDescent="0.2">
      <c r="A204">
        <v>200611</v>
      </c>
      <c r="B204">
        <v>-1.3666433844699291E-3</v>
      </c>
      <c r="C204">
        <v>3.3655329482397047E-3</v>
      </c>
      <c r="D204">
        <v>2.9897148131551639E-3</v>
      </c>
      <c r="E204">
        <v>-8.0866054136263994E-4</v>
      </c>
      <c r="F204">
        <v>-8.9516612017720432E-4</v>
      </c>
      <c r="H204">
        <f t="shared" si="50"/>
        <v>-4.7321763327096335E-3</v>
      </c>
      <c r="I204">
        <f t="shared" si="51"/>
        <v>-4.3563581976250928E-3</v>
      </c>
      <c r="J204">
        <f t="shared" si="52"/>
        <v>-5.5798284310728911E-4</v>
      </c>
      <c r="K204">
        <f t="shared" si="53"/>
        <v>-4.7147726429272474E-4</v>
      </c>
      <c r="M204">
        <f t="shared" si="54"/>
        <v>3.7581813508454076E-4</v>
      </c>
      <c r="N204">
        <f t="shared" si="55"/>
        <v>4.1741934896023444E-3</v>
      </c>
      <c r="O204">
        <f t="shared" si="56"/>
        <v>4.260699068416909E-3</v>
      </c>
      <c r="Q204">
        <f t="shared" si="57"/>
        <v>-3.7581813508454076E-4</v>
      </c>
      <c r="R204">
        <f t="shared" si="58"/>
        <v>3.7983753545178037E-3</v>
      </c>
      <c r="S204">
        <f t="shared" si="59"/>
        <v>3.8848809333323683E-3</v>
      </c>
      <c r="AB204">
        <f t="shared" si="60"/>
        <v>3.4156360978418499E-6</v>
      </c>
      <c r="AC204">
        <f t="shared" si="61"/>
        <v>2.2082147990655103E-5</v>
      </c>
      <c r="AD204">
        <f t="shared" si="62"/>
        <v>2.2171202033112247E-5</v>
      </c>
      <c r="AF204">
        <f t="shared" si="63"/>
        <v>-3.4156360978418499E-6</v>
      </c>
      <c r="AG204">
        <f t="shared" si="64"/>
        <v>1.8666511892813254E-5</v>
      </c>
      <c r="AH204">
        <f t="shared" si="65"/>
        <v>1.8755565935270393E-5</v>
      </c>
    </row>
    <row r="205" spans="1:34" x14ac:dyDescent="0.2">
      <c r="A205">
        <v>200612</v>
      </c>
      <c r="B205">
        <v>-1.3227265248889389E-3</v>
      </c>
      <c r="C205">
        <v>3.3209908754446515E-3</v>
      </c>
      <c r="D205">
        <v>2.8557092363881132E-3</v>
      </c>
      <c r="E205">
        <v>-1.0494582657430589E-3</v>
      </c>
      <c r="F205">
        <v>-1.171058255400693E-3</v>
      </c>
      <c r="H205">
        <f t="shared" si="50"/>
        <v>-4.6437174003335904E-3</v>
      </c>
      <c r="I205">
        <f t="shared" si="51"/>
        <v>-4.1784357612770521E-3</v>
      </c>
      <c r="J205">
        <f t="shared" si="52"/>
        <v>-2.7326825914588001E-4</v>
      </c>
      <c r="K205">
        <f t="shared" si="53"/>
        <v>-1.5166826948824594E-4</v>
      </c>
      <c r="M205">
        <f t="shared" si="54"/>
        <v>4.6528163905653827E-4</v>
      </c>
      <c r="N205">
        <f t="shared" si="55"/>
        <v>4.3704491411877102E-3</v>
      </c>
      <c r="O205">
        <f t="shared" si="56"/>
        <v>4.4920491308453447E-3</v>
      </c>
      <c r="Q205">
        <f t="shared" si="57"/>
        <v>-4.6528163905653827E-4</v>
      </c>
      <c r="R205">
        <f t="shared" si="58"/>
        <v>3.9051675021311719E-3</v>
      </c>
      <c r="S205">
        <f t="shared" si="59"/>
        <v>4.0267674917888064E-3</v>
      </c>
      <c r="AB205">
        <f t="shared" si="60"/>
        <v>4.1047858830420194E-6</v>
      </c>
      <c r="AC205">
        <f t="shared" si="61"/>
        <v>2.148943575270434E-5</v>
      </c>
      <c r="AD205">
        <f t="shared" si="62"/>
        <v>2.15411080301914E-5</v>
      </c>
      <c r="AF205">
        <f t="shared" si="63"/>
        <v>-4.1047858830420194E-6</v>
      </c>
      <c r="AG205">
        <f t="shared" si="64"/>
        <v>1.738464986966232E-5</v>
      </c>
      <c r="AH205">
        <f t="shared" si="65"/>
        <v>1.743632214714938E-5</v>
      </c>
    </row>
    <row r="206" spans="1:34" x14ac:dyDescent="0.2">
      <c r="A206">
        <v>200701</v>
      </c>
      <c r="B206">
        <v>-8.1493074691411905E-4</v>
      </c>
      <c r="C206">
        <v>3.3655329482397047E-3</v>
      </c>
      <c r="D206">
        <v>3.078029725564761E-3</v>
      </c>
      <c r="E206">
        <v>-8.4580267689182015E-4</v>
      </c>
      <c r="F206">
        <v>-1.0152748173214591E-4</v>
      </c>
      <c r="H206">
        <f t="shared" si="50"/>
        <v>-4.180463695153824E-3</v>
      </c>
      <c r="I206">
        <f t="shared" si="51"/>
        <v>-3.8929604724788798E-3</v>
      </c>
      <c r="J206">
        <f t="shared" si="52"/>
        <v>3.0871929977701099E-5</v>
      </c>
      <c r="K206">
        <f t="shared" si="53"/>
        <v>-7.134032651819731E-4</v>
      </c>
      <c r="M206">
        <f t="shared" si="54"/>
        <v>2.8750322267494417E-4</v>
      </c>
      <c r="N206">
        <f t="shared" si="55"/>
        <v>4.1495917651761232E-3</v>
      </c>
      <c r="O206">
        <f t="shared" si="56"/>
        <v>3.4670604299718508E-3</v>
      </c>
      <c r="Q206">
        <f t="shared" si="57"/>
        <v>-2.8750322267494417E-4</v>
      </c>
      <c r="R206">
        <f t="shared" si="58"/>
        <v>3.8620885425011786E-3</v>
      </c>
      <c r="S206">
        <f t="shared" si="59"/>
        <v>3.1795572072969066E-3</v>
      </c>
      <c r="AB206">
        <f t="shared" si="60"/>
        <v>2.3211354662161817E-6</v>
      </c>
      <c r="AC206">
        <f t="shared" si="61"/>
        <v>1.7475323630438618E-5</v>
      </c>
      <c r="AD206">
        <f t="shared" si="62"/>
        <v>1.6967332487726863E-5</v>
      </c>
      <c r="AF206">
        <f t="shared" si="63"/>
        <v>-2.3211354662161817E-6</v>
      </c>
      <c r="AG206">
        <f t="shared" si="64"/>
        <v>1.5154188164222435E-5</v>
      </c>
      <c r="AH206">
        <f t="shared" si="65"/>
        <v>1.4646197021510682E-5</v>
      </c>
    </row>
    <row r="207" spans="1:34" x14ac:dyDescent="0.2">
      <c r="A207">
        <v>200702</v>
      </c>
      <c r="B207">
        <v>2.9283215792695188E-4</v>
      </c>
      <c r="C207">
        <v>3.3889962500969284E-3</v>
      </c>
      <c r="D207">
        <v>3.1192409862908798E-3</v>
      </c>
      <c r="E207">
        <v>-7.8293887785228561E-4</v>
      </c>
      <c r="F207">
        <v>-1.6415504622476339E-3</v>
      </c>
      <c r="H207">
        <f t="shared" si="50"/>
        <v>-3.0961640921699767E-3</v>
      </c>
      <c r="I207">
        <f t="shared" si="51"/>
        <v>-2.8264088283639281E-3</v>
      </c>
      <c r="J207">
        <f t="shared" si="52"/>
        <v>1.0757710357792375E-3</v>
      </c>
      <c r="K207">
        <f t="shared" si="53"/>
        <v>1.9343826201745858E-3</v>
      </c>
      <c r="M207">
        <f t="shared" si="54"/>
        <v>2.6975526380604862E-4</v>
      </c>
      <c r="N207">
        <f t="shared" si="55"/>
        <v>2.020393056390739E-3</v>
      </c>
      <c r="O207">
        <f t="shared" si="56"/>
        <v>1.1617814719953909E-3</v>
      </c>
      <c r="Q207">
        <f t="shared" si="57"/>
        <v>-2.6975526380604862E-4</v>
      </c>
      <c r="R207">
        <f t="shared" si="58"/>
        <v>1.7506377925846906E-3</v>
      </c>
      <c r="S207">
        <f t="shared" si="59"/>
        <v>8.9202620818934226E-4</v>
      </c>
      <c r="AB207">
        <f t="shared" si="60"/>
        <v>1.5976452205891833E-6</v>
      </c>
      <c r="AC207">
        <f t="shared" si="61"/>
        <v>8.428948764221202E-6</v>
      </c>
      <c r="AD207">
        <f t="shared" si="62"/>
        <v>5.8443959644092402E-6</v>
      </c>
      <c r="AF207">
        <f t="shared" si="63"/>
        <v>-1.5976452205891833E-6</v>
      </c>
      <c r="AG207">
        <f t="shared" si="64"/>
        <v>6.8313035436320195E-6</v>
      </c>
      <c r="AH207">
        <f t="shared" si="65"/>
        <v>4.2467507438200569E-6</v>
      </c>
    </row>
    <row r="208" spans="1:34" x14ac:dyDescent="0.2">
      <c r="A208">
        <v>200703</v>
      </c>
      <c r="B208">
        <v>7.4624714477937112E-4</v>
      </c>
      <c r="C208">
        <v>3.3655329482397047E-3</v>
      </c>
      <c r="D208">
        <v>3.22624454009555E-3</v>
      </c>
      <c r="E208">
        <v>-8.1385163101839117E-4</v>
      </c>
      <c r="F208">
        <v>-8.4617457933445204E-4</v>
      </c>
      <c r="H208">
        <f t="shared" si="50"/>
        <v>-2.6192858034603337E-3</v>
      </c>
      <c r="I208">
        <f t="shared" si="51"/>
        <v>-2.4799973953161789E-3</v>
      </c>
      <c r="J208">
        <f t="shared" si="52"/>
        <v>1.5600987757977622E-3</v>
      </c>
      <c r="K208">
        <f t="shared" si="53"/>
        <v>1.5924217241138233E-3</v>
      </c>
      <c r="M208">
        <f t="shared" si="54"/>
        <v>1.3928840814415476E-4</v>
      </c>
      <c r="N208">
        <f t="shared" si="55"/>
        <v>1.0591870276625715E-3</v>
      </c>
      <c r="O208">
        <f t="shared" si="56"/>
        <v>1.0268640793465104E-3</v>
      </c>
      <c r="Q208">
        <f t="shared" si="57"/>
        <v>-1.3928840814415476E-4</v>
      </c>
      <c r="R208">
        <f t="shared" si="58"/>
        <v>9.1989861951841676E-4</v>
      </c>
      <c r="S208">
        <f t="shared" si="59"/>
        <v>8.8757567120235567E-4</v>
      </c>
      <c r="AB208">
        <f t="shared" si="60"/>
        <v>7.1027103943381415E-7</v>
      </c>
      <c r="AC208">
        <f t="shared" si="61"/>
        <v>4.4267499299631701E-6</v>
      </c>
      <c r="AD208">
        <f t="shared" si="62"/>
        <v>4.3248511727792044E-6</v>
      </c>
      <c r="AF208">
        <f t="shared" si="63"/>
        <v>-7.1027103943381415E-7</v>
      </c>
      <c r="AG208">
        <f t="shared" si="64"/>
        <v>3.7164788905293556E-6</v>
      </c>
      <c r="AH208">
        <f t="shared" si="65"/>
        <v>3.6145801333453903E-6</v>
      </c>
    </row>
    <row r="209" spans="1:34" x14ac:dyDescent="0.2">
      <c r="A209">
        <v>200704</v>
      </c>
      <c r="B209">
        <v>-5.2090270755861719E-5</v>
      </c>
      <c r="C209">
        <v>3.3889962500969284E-3</v>
      </c>
      <c r="D209">
        <v>3.0639996766500879E-3</v>
      </c>
      <c r="E209">
        <v>-1.3891100105755431E-3</v>
      </c>
      <c r="F209">
        <v>-2.4167438009918768E-3</v>
      </c>
      <c r="H209">
        <f t="shared" si="50"/>
        <v>-3.44108652085279E-3</v>
      </c>
      <c r="I209">
        <f t="shared" si="51"/>
        <v>-3.1160899474059495E-3</v>
      </c>
      <c r="J209">
        <f t="shared" si="52"/>
        <v>1.3370197398196813E-3</v>
      </c>
      <c r="K209">
        <f t="shared" si="53"/>
        <v>2.3646535302360152E-3</v>
      </c>
      <c r="M209">
        <f t="shared" si="54"/>
        <v>3.249965734468405E-4</v>
      </c>
      <c r="N209">
        <f t="shared" si="55"/>
        <v>2.1040667810331088E-3</v>
      </c>
      <c r="O209">
        <f t="shared" si="56"/>
        <v>1.0764329906167748E-3</v>
      </c>
      <c r="Q209">
        <f t="shared" si="57"/>
        <v>-3.249965734468405E-4</v>
      </c>
      <c r="R209">
        <f t="shared" si="58"/>
        <v>1.7790702075862683E-3</v>
      </c>
      <c r="S209">
        <f t="shared" si="59"/>
        <v>7.5143641716993431E-4</v>
      </c>
      <c r="AB209">
        <f t="shared" si="60"/>
        <v>2.1310598836703462E-6</v>
      </c>
      <c r="AC209">
        <f t="shared" si="61"/>
        <v>1.005345465932727E-5</v>
      </c>
      <c r="AD209">
        <f t="shared" si="62"/>
        <v>6.2494901259371095E-6</v>
      </c>
      <c r="AF209">
        <f t="shared" si="63"/>
        <v>-2.1310598836703462E-6</v>
      </c>
      <c r="AG209">
        <f t="shared" si="64"/>
        <v>7.922394775656924E-6</v>
      </c>
      <c r="AH209">
        <f t="shared" si="65"/>
        <v>4.1184302422667633E-6</v>
      </c>
    </row>
    <row r="210" spans="1:34" x14ac:dyDescent="0.2">
      <c r="A210">
        <v>200705</v>
      </c>
      <c r="B210">
        <v>-1.58456907274287E-3</v>
      </c>
      <c r="C210">
        <v>3.4124595519541522E-3</v>
      </c>
      <c r="D210">
        <v>3.0180405188549751E-3</v>
      </c>
      <c r="E210">
        <v>-1.33557025782858E-3</v>
      </c>
      <c r="F210">
        <v>-2.046132642413866E-3</v>
      </c>
      <c r="H210">
        <f t="shared" si="50"/>
        <v>-4.9970286246970221E-3</v>
      </c>
      <c r="I210">
        <f t="shared" si="51"/>
        <v>-4.6026095915978451E-3</v>
      </c>
      <c r="J210">
        <f t="shared" si="52"/>
        <v>-2.4899881491428997E-4</v>
      </c>
      <c r="K210">
        <f t="shared" si="53"/>
        <v>4.6156356967099604E-4</v>
      </c>
      <c r="M210">
        <f t="shared" si="54"/>
        <v>3.9441903309917706E-4</v>
      </c>
      <c r="N210">
        <f t="shared" si="55"/>
        <v>4.7480298097827322E-3</v>
      </c>
      <c r="O210">
        <f t="shared" si="56"/>
        <v>4.5354650550260261E-3</v>
      </c>
      <c r="Q210">
        <f t="shared" si="57"/>
        <v>-3.9441903309917706E-4</v>
      </c>
      <c r="R210">
        <f t="shared" si="58"/>
        <v>4.3536107766835551E-3</v>
      </c>
      <c r="S210">
        <f t="shared" si="59"/>
        <v>4.141046021926849E-3</v>
      </c>
      <c r="AB210">
        <f t="shared" si="60"/>
        <v>3.7862800233729322E-6</v>
      </c>
      <c r="AC210">
        <f t="shared" si="61"/>
        <v>2.4908294666212694E-5</v>
      </c>
      <c r="AD210">
        <f t="shared" si="62"/>
        <v>2.4757254147193982E-5</v>
      </c>
      <c r="AF210">
        <f t="shared" si="63"/>
        <v>-3.7862800233729322E-6</v>
      </c>
      <c r="AG210">
        <f t="shared" si="64"/>
        <v>2.1122014642839762E-5</v>
      </c>
      <c r="AH210">
        <f t="shared" si="65"/>
        <v>2.097097412382105E-5</v>
      </c>
    </row>
    <row r="211" spans="1:34" x14ac:dyDescent="0.2">
      <c r="A211">
        <v>200706</v>
      </c>
      <c r="B211">
        <v>-5.3438575774894677E-4</v>
      </c>
      <c r="C211">
        <v>3.4204711007101256E-3</v>
      </c>
      <c r="D211">
        <v>2.937027557909306E-3</v>
      </c>
      <c r="E211">
        <v>-1.2774349100302181E-3</v>
      </c>
      <c r="F211">
        <v>-2.1069221209203829E-3</v>
      </c>
      <c r="H211">
        <f t="shared" si="50"/>
        <v>-3.9548568584590726E-3</v>
      </c>
      <c r="I211">
        <f t="shared" si="51"/>
        <v>-3.4714133156582526E-3</v>
      </c>
      <c r="J211">
        <f t="shared" si="52"/>
        <v>7.4304915228127133E-4</v>
      </c>
      <c r="K211">
        <f t="shared" si="53"/>
        <v>1.5725363631714361E-3</v>
      </c>
      <c r="M211">
        <f t="shared" si="54"/>
        <v>4.8344354280081998E-4</v>
      </c>
      <c r="N211">
        <f t="shared" si="55"/>
        <v>3.2118077061778012E-3</v>
      </c>
      <c r="O211">
        <f t="shared" si="56"/>
        <v>2.3823204952876367E-3</v>
      </c>
      <c r="Q211">
        <f t="shared" si="57"/>
        <v>-4.8344354280081998E-4</v>
      </c>
      <c r="R211">
        <f t="shared" si="58"/>
        <v>2.7283641633769813E-3</v>
      </c>
      <c r="S211">
        <f t="shared" si="59"/>
        <v>1.8988769524868165E-3</v>
      </c>
      <c r="AB211">
        <f t="shared" si="60"/>
        <v>3.5901823627713422E-6</v>
      </c>
      <c r="AC211">
        <f t="shared" si="61"/>
        <v>1.5088770728194848E-5</v>
      </c>
      <c r="AD211">
        <f t="shared" si="62"/>
        <v>1.3168022157404317E-5</v>
      </c>
      <c r="AF211">
        <f t="shared" si="63"/>
        <v>-3.5901823627713422E-6</v>
      </c>
      <c r="AG211">
        <f t="shared" si="64"/>
        <v>1.1498588365423506E-5</v>
      </c>
      <c r="AH211">
        <f t="shared" si="65"/>
        <v>9.5778397946329752E-6</v>
      </c>
    </row>
    <row r="212" spans="1:34" x14ac:dyDescent="0.2">
      <c r="A212">
        <v>200707</v>
      </c>
      <c r="B212">
        <v>2.4680806365403462E-4</v>
      </c>
      <c r="C212">
        <v>3.4284826494660994E-3</v>
      </c>
      <c r="D212">
        <v>2.6813179028218081E-3</v>
      </c>
      <c r="E212">
        <v>1.2896578104631821E-4</v>
      </c>
      <c r="F212">
        <v>3.2549920038884742E-4</v>
      </c>
      <c r="H212">
        <f t="shared" si="50"/>
        <v>-3.1816745858120649E-3</v>
      </c>
      <c r="I212">
        <f t="shared" si="51"/>
        <v>-2.4345098391677735E-3</v>
      </c>
      <c r="J212">
        <f t="shared" si="52"/>
        <v>1.1784228260771642E-4</v>
      </c>
      <c r="K212">
        <f t="shared" si="53"/>
        <v>-7.8691136734812799E-5</v>
      </c>
      <c r="M212">
        <f t="shared" si="54"/>
        <v>7.4716474664429135E-4</v>
      </c>
      <c r="N212">
        <f t="shared" si="55"/>
        <v>3.0638323032043486E-3</v>
      </c>
      <c r="O212">
        <f t="shared" si="56"/>
        <v>3.1029834490772521E-3</v>
      </c>
      <c r="Q212">
        <f t="shared" si="57"/>
        <v>-7.4716474664429135E-4</v>
      </c>
      <c r="R212">
        <f t="shared" si="58"/>
        <v>2.3166675565600573E-3</v>
      </c>
      <c r="S212">
        <f t="shared" si="59"/>
        <v>2.3558187024329607E-3</v>
      </c>
      <c r="AB212">
        <f t="shared" si="60"/>
        <v>4.1962150129976765E-6</v>
      </c>
      <c r="AC212">
        <f t="shared" si="61"/>
        <v>1.0109166366432177E-5</v>
      </c>
      <c r="AD212">
        <f t="shared" si="62"/>
        <v>1.0116860875001759E-5</v>
      </c>
      <c r="AF212">
        <f t="shared" si="63"/>
        <v>-4.1962150129976765E-6</v>
      </c>
      <c r="AG212">
        <f t="shared" si="64"/>
        <v>5.9129513534345016E-6</v>
      </c>
      <c r="AH212">
        <f t="shared" si="65"/>
        <v>5.9206458620040813E-6</v>
      </c>
    </row>
    <row r="213" spans="1:34" x14ac:dyDescent="0.2">
      <c r="A213">
        <v>200708</v>
      </c>
      <c r="B213">
        <v>4.308759325133872E-4</v>
      </c>
      <c r="C213">
        <v>3.4327874815298452E-3</v>
      </c>
      <c r="D213">
        <v>2.376045142192426E-3</v>
      </c>
      <c r="E213">
        <v>4.8336617506518099E-4</v>
      </c>
      <c r="F213">
        <v>5.3678361044180235E-4</v>
      </c>
      <c r="H213">
        <f t="shared" si="50"/>
        <v>-3.0019115490164581E-3</v>
      </c>
      <c r="I213">
        <f t="shared" si="51"/>
        <v>-1.945169209679039E-3</v>
      </c>
      <c r="J213">
        <f t="shared" si="52"/>
        <v>-5.2490242551793789E-5</v>
      </c>
      <c r="K213">
        <f t="shared" si="53"/>
        <v>-1.0590767792841515E-4</v>
      </c>
      <c r="M213">
        <f t="shared" si="54"/>
        <v>1.0567423393374191E-3</v>
      </c>
      <c r="N213">
        <f t="shared" si="55"/>
        <v>2.9494213064646642E-3</v>
      </c>
      <c r="O213">
        <f t="shared" si="56"/>
        <v>2.8960038710880431E-3</v>
      </c>
      <c r="Q213">
        <f t="shared" si="57"/>
        <v>-1.0567423393374191E-3</v>
      </c>
      <c r="R213">
        <f t="shared" si="58"/>
        <v>1.8926789671272451E-3</v>
      </c>
      <c r="S213">
        <f t="shared" si="59"/>
        <v>1.8392615317506238E-3</v>
      </c>
      <c r="AB213">
        <f t="shared" si="60"/>
        <v>5.2277896938350143E-6</v>
      </c>
      <c r="AC213">
        <f t="shared" si="61"/>
        <v>9.0087177225552457E-6</v>
      </c>
      <c r="AD213">
        <f t="shared" si="62"/>
        <v>9.0002565118742027E-6</v>
      </c>
      <c r="AF213">
        <f t="shared" si="63"/>
        <v>-5.2277896938350143E-6</v>
      </c>
      <c r="AG213">
        <f t="shared" si="64"/>
        <v>3.780928028720231E-6</v>
      </c>
      <c r="AH213">
        <f t="shared" si="65"/>
        <v>3.772466818039188E-6</v>
      </c>
    </row>
    <row r="214" spans="1:34" x14ac:dyDescent="0.2">
      <c r="A214">
        <v>200709</v>
      </c>
      <c r="B214">
        <v>3.4214685094958238E-4</v>
      </c>
      <c r="C214">
        <v>3.4370923135935904E-3</v>
      </c>
      <c r="D214">
        <v>2.2749828263348522E-3</v>
      </c>
      <c r="E214">
        <v>6.2220388455150896E-4</v>
      </c>
      <c r="F214">
        <v>-2.2191102615611599E-4</v>
      </c>
      <c r="H214">
        <f t="shared" si="50"/>
        <v>-3.0949454626440082E-3</v>
      </c>
      <c r="I214">
        <f t="shared" si="51"/>
        <v>-1.9328359753852699E-3</v>
      </c>
      <c r="J214">
        <f t="shared" si="52"/>
        <v>-2.8005703360192659E-4</v>
      </c>
      <c r="K214">
        <f t="shared" si="53"/>
        <v>5.6405787710569837E-4</v>
      </c>
      <c r="M214">
        <f t="shared" si="54"/>
        <v>1.1621094872587383E-3</v>
      </c>
      <c r="N214">
        <f t="shared" si="55"/>
        <v>2.8148884290420816E-3</v>
      </c>
      <c r="O214">
        <f t="shared" si="56"/>
        <v>2.5308875855383096E-3</v>
      </c>
      <c r="Q214">
        <f t="shared" si="57"/>
        <v>-1.1621094872587383E-3</v>
      </c>
      <c r="R214">
        <f t="shared" si="58"/>
        <v>1.6527789417833433E-3</v>
      </c>
      <c r="S214">
        <f t="shared" si="59"/>
        <v>1.3687780982795715E-3</v>
      </c>
      <c r="AB214">
        <f t="shared" si="60"/>
        <v>5.8428325089972059E-6</v>
      </c>
      <c r="AC214">
        <f t="shared" si="61"/>
        <v>9.5002554746708225E-6</v>
      </c>
      <c r="AD214">
        <f t="shared" si="62"/>
        <v>9.2605261280157468E-6</v>
      </c>
      <c r="AF214">
        <f t="shared" si="63"/>
        <v>-5.8428325089972059E-6</v>
      </c>
      <c r="AG214">
        <f t="shared" si="64"/>
        <v>3.657422965673617E-6</v>
      </c>
      <c r="AH214">
        <f t="shared" si="65"/>
        <v>3.4176936190185404E-6</v>
      </c>
    </row>
    <row r="215" spans="1:34" x14ac:dyDescent="0.2">
      <c r="A215">
        <v>200710</v>
      </c>
      <c r="B215">
        <v>-1.955140600662854E-4</v>
      </c>
      <c r="C215">
        <v>3.4702081328430159E-3</v>
      </c>
      <c r="D215">
        <v>2.0038424349010462E-3</v>
      </c>
      <c r="E215">
        <v>1.079412610800383E-3</v>
      </c>
      <c r="F215">
        <v>2.6437682593382621E-3</v>
      </c>
      <c r="H215">
        <f t="shared" si="50"/>
        <v>-3.6657221929093011E-3</v>
      </c>
      <c r="I215">
        <f t="shared" si="51"/>
        <v>-2.1993564949673314E-3</v>
      </c>
      <c r="J215">
        <f t="shared" si="52"/>
        <v>-1.2749266708666684E-3</v>
      </c>
      <c r="K215">
        <f t="shared" si="53"/>
        <v>-2.8392823194045473E-3</v>
      </c>
      <c r="M215">
        <f t="shared" si="54"/>
        <v>1.4663656979419697E-3</v>
      </c>
      <c r="N215">
        <f t="shared" si="55"/>
        <v>2.3907955220426325E-3</v>
      </c>
      <c r="O215">
        <f t="shared" si="56"/>
        <v>8.2643987350475377E-4</v>
      </c>
      <c r="Q215">
        <f t="shared" si="57"/>
        <v>-1.4663656979419697E-3</v>
      </c>
      <c r="R215">
        <f t="shared" si="58"/>
        <v>9.2442982410066298E-4</v>
      </c>
      <c r="S215">
        <f t="shared" si="59"/>
        <v>-6.3992582443721593E-4</v>
      </c>
      <c r="AB215">
        <f t="shared" si="60"/>
        <v>8.6003502036327884E-6</v>
      </c>
      <c r="AC215">
        <f t="shared" si="61"/>
        <v>1.1812081179500608E-5</v>
      </c>
      <c r="AD215">
        <f t="shared" si="62"/>
        <v>5.3759951063045089E-6</v>
      </c>
      <c r="AF215">
        <f t="shared" si="63"/>
        <v>-8.6003502036327884E-6</v>
      </c>
      <c r="AG215">
        <f t="shared" si="64"/>
        <v>3.2117309758678195E-6</v>
      </c>
      <c r="AH215">
        <f t="shared" si="65"/>
        <v>-3.2243550973282804E-6</v>
      </c>
    </row>
    <row r="216" spans="1:34" x14ac:dyDescent="0.2">
      <c r="A216">
        <v>200711</v>
      </c>
      <c r="B216">
        <v>6.4826276805076105E-4</v>
      </c>
      <c r="C216">
        <v>3.5033239520924409E-3</v>
      </c>
      <c r="D216">
        <v>2.1695964766120868E-3</v>
      </c>
      <c r="E216">
        <v>1.050089164846236E-3</v>
      </c>
      <c r="F216">
        <v>4.7871248920994319E-3</v>
      </c>
      <c r="H216">
        <f t="shared" si="50"/>
        <v>-2.8550611840416798E-3</v>
      </c>
      <c r="I216">
        <f t="shared" si="51"/>
        <v>-1.5213337085613256E-3</v>
      </c>
      <c r="J216">
        <f t="shared" si="52"/>
        <v>-4.0182639679547493E-4</v>
      </c>
      <c r="K216">
        <f t="shared" si="53"/>
        <v>-4.1388621240486707E-3</v>
      </c>
      <c r="M216">
        <f t="shared" si="54"/>
        <v>1.3337274754803541E-3</v>
      </c>
      <c r="N216">
        <f t="shared" si="55"/>
        <v>2.4532347872462047E-3</v>
      </c>
      <c r="O216">
        <f t="shared" si="56"/>
        <v>-1.283800940006991E-3</v>
      </c>
      <c r="Q216">
        <f t="shared" si="57"/>
        <v>-1.3337274754803541E-3</v>
      </c>
      <c r="R216">
        <f t="shared" si="58"/>
        <v>1.1195073117658506E-3</v>
      </c>
      <c r="S216">
        <f t="shared" si="59"/>
        <v>-2.6175284154873451E-3</v>
      </c>
      <c r="AB216">
        <f t="shared" si="60"/>
        <v>5.8369181118165221E-6</v>
      </c>
      <c r="AC216">
        <f t="shared" si="61"/>
        <v>7.9899099114598444E-6</v>
      </c>
      <c r="AD216">
        <f t="shared" si="62"/>
        <v>-8.9788053172631952E-6</v>
      </c>
      <c r="AF216">
        <f t="shared" si="63"/>
        <v>-5.8369181118165221E-6</v>
      </c>
      <c r="AG216">
        <f t="shared" si="64"/>
        <v>2.1529917996433219E-6</v>
      </c>
      <c r="AH216">
        <f t="shared" si="65"/>
        <v>-1.4815723429079717E-5</v>
      </c>
    </row>
    <row r="217" spans="1:34" x14ac:dyDescent="0.2">
      <c r="A217">
        <v>200712</v>
      </c>
      <c r="B217">
        <v>9.9521342241086063E-4</v>
      </c>
      <c r="C217">
        <v>3.507935412605424E-3</v>
      </c>
      <c r="D217">
        <v>2.2408399262238308E-3</v>
      </c>
      <c r="E217">
        <v>1.0283400759315111E-3</v>
      </c>
      <c r="F217">
        <v>4.1376635376083951E-3</v>
      </c>
      <c r="H217">
        <f t="shared" si="50"/>
        <v>-2.5127219901945634E-3</v>
      </c>
      <c r="I217">
        <f t="shared" si="51"/>
        <v>-1.2456265038129702E-3</v>
      </c>
      <c r="J217">
        <f t="shared" si="52"/>
        <v>-3.3126653520650431E-5</v>
      </c>
      <c r="K217">
        <f t="shared" si="53"/>
        <v>-3.1424501151975344E-3</v>
      </c>
      <c r="M217">
        <f t="shared" si="54"/>
        <v>1.2670954863815932E-3</v>
      </c>
      <c r="N217">
        <f t="shared" si="55"/>
        <v>2.4795953366739129E-3</v>
      </c>
      <c r="O217">
        <f t="shared" si="56"/>
        <v>-6.2972812500297105E-4</v>
      </c>
      <c r="Q217">
        <f t="shared" si="57"/>
        <v>-1.2670954863815932E-3</v>
      </c>
      <c r="R217">
        <f t="shared" si="58"/>
        <v>1.2124998502923198E-3</v>
      </c>
      <c r="S217">
        <f t="shared" si="59"/>
        <v>-1.8968236113845642E-3</v>
      </c>
      <c r="AB217">
        <f t="shared" si="60"/>
        <v>4.7621864130060043E-6</v>
      </c>
      <c r="AC217">
        <f t="shared" si="61"/>
        <v>6.3126744248338498E-6</v>
      </c>
      <c r="AD217">
        <f t="shared" si="62"/>
        <v>-3.5612209264976706E-6</v>
      </c>
      <c r="AF217">
        <f t="shared" si="63"/>
        <v>-4.7621864130060043E-6</v>
      </c>
      <c r="AG217">
        <f t="shared" si="64"/>
        <v>1.5504880118278462E-6</v>
      </c>
      <c r="AH217">
        <f t="shared" si="65"/>
        <v>-8.3234073395036749E-6</v>
      </c>
    </row>
    <row r="218" spans="1:34" x14ac:dyDescent="0.2">
      <c r="A218">
        <v>200801</v>
      </c>
      <c r="B218">
        <v>2.9044795198465692E-3</v>
      </c>
      <c r="C218">
        <v>3.5125468731184075E-3</v>
      </c>
      <c r="D218">
        <v>2.310042895170914E-3</v>
      </c>
      <c r="E218">
        <v>2.6983527091417612E-3</v>
      </c>
      <c r="F218">
        <v>4.4406144836526924E-3</v>
      </c>
      <c r="H218">
        <f t="shared" si="50"/>
        <v>-6.0806735327183833E-4</v>
      </c>
      <c r="I218">
        <f t="shared" si="51"/>
        <v>5.9443662467565522E-4</v>
      </c>
      <c r="J218">
        <f t="shared" si="52"/>
        <v>2.0612681070480803E-4</v>
      </c>
      <c r="K218">
        <f t="shared" si="53"/>
        <v>-1.5361349638061232E-3</v>
      </c>
      <c r="M218">
        <f t="shared" si="54"/>
        <v>1.3630728596183105E-5</v>
      </c>
      <c r="N218">
        <f t="shared" si="55"/>
        <v>4.019405425670303E-4</v>
      </c>
      <c r="O218">
        <f t="shared" si="56"/>
        <v>-9.2806761053428489E-4</v>
      </c>
      <c r="Q218">
        <f t="shared" si="57"/>
        <v>-1.3630728596183105E-5</v>
      </c>
      <c r="R218">
        <f t="shared" si="58"/>
        <v>3.883098139708472E-4</v>
      </c>
      <c r="S218">
        <f t="shared" si="59"/>
        <v>-9.4169833913046799E-4</v>
      </c>
      <c r="AB218">
        <f t="shared" si="60"/>
        <v>1.639100535923281E-8</v>
      </c>
      <c r="AC218">
        <f t="shared" si="61"/>
        <v>3.2725764402368284E-7</v>
      </c>
      <c r="AD218">
        <f t="shared" si="62"/>
        <v>-1.9899647209126212E-6</v>
      </c>
      <c r="AF218">
        <f t="shared" si="63"/>
        <v>-1.639100535923281E-8</v>
      </c>
      <c r="AG218">
        <f t="shared" si="64"/>
        <v>3.1086663866445003E-7</v>
      </c>
      <c r="AH218">
        <f t="shared" si="65"/>
        <v>-2.006355726271854E-6</v>
      </c>
    </row>
    <row r="219" spans="1:34" x14ac:dyDescent="0.2">
      <c r="A219">
        <v>200802</v>
      </c>
      <c r="B219">
        <v>3.6927582524158122E-3</v>
      </c>
      <c r="C219">
        <v>3.5188613204864706E-3</v>
      </c>
      <c r="D219">
        <v>2.1438009223601799E-3</v>
      </c>
      <c r="E219">
        <v>2.987195634287395E-3</v>
      </c>
      <c r="F219">
        <v>5.1529262168201672E-3</v>
      </c>
      <c r="H219">
        <f t="shared" si="50"/>
        <v>1.7389693192934163E-4</v>
      </c>
      <c r="I219">
        <f t="shared" si="51"/>
        <v>1.5489573300556322E-3</v>
      </c>
      <c r="J219">
        <f t="shared" si="52"/>
        <v>7.0556261812841723E-4</v>
      </c>
      <c r="K219">
        <f t="shared" si="53"/>
        <v>-1.460167964404355E-3</v>
      </c>
      <c r="M219">
        <f t="shared" si="54"/>
        <v>-1.3750603981262906E-3</v>
      </c>
      <c r="N219">
        <f t="shared" si="55"/>
        <v>-5.316656861990756E-4</v>
      </c>
      <c r="O219">
        <f t="shared" si="56"/>
        <v>-1.2862710324750134E-3</v>
      </c>
      <c r="Q219">
        <f t="shared" si="57"/>
        <v>1.3750603981262906E-3</v>
      </c>
      <c r="R219">
        <f t="shared" si="58"/>
        <v>8.4339471192721501E-4</v>
      </c>
      <c r="S219">
        <f t="shared" si="59"/>
        <v>8.8789365651277194E-5</v>
      </c>
      <c r="AB219">
        <f t="shared" si="60"/>
        <v>-2.3690286673986349E-6</v>
      </c>
      <c r="AC219">
        <f t="shared" si="61"/>
        <v>-4.6757846516578865E-7</v>
      </c>
      <c r="AD219">
        <f t="shared" si="62"/>
        <v>-2.1018503413383197E-6</v>
      </c>
      <c r="AF219">
        <f t="shared" si="63"/>
        <v>2.3690286673986349E-6</v>
      </c>
      <c r="AG219">
        <f t="shared" si="64"/>
        <v>1.9014502022328463E-6</v>
      </c>
      <c r="AH219">
        <f t="shared" si="65"/>
        <v>2.6717832606031521E-7</v>
      </c>
    </row>
    <row r="220" spans="1:34" x14ac:dyDescent="0.2">
      <c r="A220">
        <v>200803</v>
      </c>
      <c r="B220">
        <v>4.4508343391276711E-3</v>
      </c>
      <c r="C220">
        <v>3.5251757678545336E-3</v>
      </c>
      <c r="D220">
        <v>1.9589955535313538E-3</v>
      </c>
      <c r="E220">
        <v>3.1438228743005448E-3</v>
      </c>
      <c r="F220">
        <v>5.3707792466400877E-3</v>
      </c>
      <c r="H220">
        <f t="shared" si="50"/>
        <v>9.2565857127313751E-4</v>
      </c>
      <c r="I220">
        <f t="shared" si="51"/>
        <v>2.4918387855963173E-3</v>
      </c>
      <c r="J220">
        <f t="shared" si="52"/>
        <v>1.3070114648271263E-3</v>
      </c>
      <c r="K220">
        <f t="shared" si="53"/>
        <v>-9.1994490751241657E-4</v>
      </c>
      <c r="M220">
        <f t="shared" si="54"/>
        <v>-1.5661802143231798E-3</v>
      </c>
      <c r="N220">
        <f t="shared" si="55"/>
        <v>-3.8135289355398878E-4</v>
      </c>
      <c r="O220">
        <f t="shared" si="56"/>
        <v>5.7136637607209384E-6</v>
      </c>
      <c r="Q220">
        <f t="shared" si="57"/>
        <v>1.5661802143231798E-3</v>
      </c>
      <c r="R220">
        <f t="shared" si="58"/>
        <v>1.184827320769191E-3</v>
      </c>
      <c r="S220">
        <f t="shared" si="59"/>
        <v>1.5718938780839007E-3</v>
      </c>
      <c r="AB220">
        <f t="shared" si="60"/>
        <v>-5.3524167428307036E-6</v>
      </c>
      <c r="AC220">
        <f t="shared" si="61"/>
        <v>-8.5143517861812413E-7</v>
      </c>
      <c r="AD220">
        <f t="shared" si="62"/>
        <v>1.0545157713397572E-8</v>
      </c>
      <c r="AF220">
        <f t="shared" si="63"/>
        <v>5.3524167428307036E-6</v>
      </c>
      <c r="AG220">
        <f t="shared" si="64"/>
        <v>4.5009815642125792E-6</v>
      </c>
      <c r="AH220">
        <f t="shared" si="65"/>
        <v>5.3629619005441005E-6</v>
      </c>
    </row>
    <row r="221" spans="1:34" x14ac:dyDescent="0.2">
      <c r="A221">
        <v>200804</v>
      </c>
      <c r="B221">
        <v>4.0009944034270356E-3</v>
      </c>
      <c r="C221">
        <v>3.5651993929959082E-3</v>
      </c>
      <c r="D221">
        <v>1.9852203771524219E-3</v>
      </c>
      <c r="E221">
        <v>3.8477982865692318E-3</v>
      </c>
      <c r="F221">
        <v>6.2199101889949503E-3</v>
      </c>
      <c r="H221">
        <f t="shared" si="50"/>
        <v>4.3579501043112742E-4</v>
      </c>
      <c r="I221">
        <f t="shared" si="51"/>
        <v>2.0157740262746137E-3</v>
      </c>
      <c r="J221">
        <f t="shared" si="52"/>
        <v>1.5319611685780379E-4</v>
      </c>
      <c r="K221">
        <f t="shared" si="53"/>
        <v>-2.2189157855679147E-3</v>
      </c>
      <c r="M221">
        <f t="shared" si="54"/>
        <v>-1.5799790158434863E-3</v>
      </c>
      <c r="N221">
        <f t="shared" si="55"/>
        <v>2.8259889357332363E-4</v>
      </c>
      <c r="O221">
        <f t="shared" si="56"/>
        <v>-1.7831207751367872E-3</v>
      </c>
      <c r="Q221">
        <f t="shared" si="57"/>
        <v>1.5799790158434863E-3</v>
      </c>
      <c r="R221">
        <f t="shared" si="58"/>
        <v>1.8625779094168099E-3</v>
      </c>
      <c r="S221">
        <f t="shared" si="59"/>
        <v>-2.0314175929330098E-4</v>
      </c>
      <c r="AB221">
        <f t="shared" si="60"/>
        <v>-3.8734276338867002E-6</v>
      </c>
      <c r="AC221">
        <f t="shared" si="61"/>
        <v>1.6644824089635661E-7</v>
      </c>
      <c r="AD221">
        <f t="shared" si="62"/>
        <v>-4.7336699723258087E-6</v>
      </c>
      <c r="AF221">
        <f t="shared" si="63"/>
        <v>3.8734276338867002E-6</v>
      </c>
      <c r="AG221">
        <f t="shared" si="64"/>
        <v>4.039875874783057E-6</v>
      </c>
      <c r="AH221">
        <f t="shared" si="65"/>
        <v>-8.6024233843910854E-7</v>
      </c>
    </row>
    <row r="222" spans="1:34" x14ac:dyDescent="0.2">
      <c r="A222">
        <v>200805</v>
      </c>
      <c r="B222">
        <v>4.1540961936020826E-3</v>
      </c>
      <c r="C222">
        <v>3.6052230181372828E-3</v>
      </c>
      <c r="D222">
        <v>2.3236991129992751E-3</v>
      </c>
      <c r="E222">
        <v>3.633960912549087E-3</v>
      </c>
      <c r="F222">
        <v>7.4161913025074409E-3</v>
      </c>
      <c r="H222">
        <f t="shared" si="50"/>
        <v>5.4887317546479988E-4</v>
      </c>
      <c r="I222">
        <f t="shared" si="51"/>
        <v>1.8303970806028075E-3</v>
      </c>
      <c r="J222">
        <f t="shared" si="52"/>
        <v>5.2013528105299568E-4</v>
      </c>
      <c r="K222">
        <f t="shared" si="53"/>
        <v>-3.2620951089053583E-3</v>
      </c>
      <c r="M222">
        <f t="shared" si="54"/>
        <v>-1.2815239051380076E-3</v>
      </c>
      <c r="N222">
        <f t="shared" si="55"/>
        <v>2.8737894411804202E-5</v>
      </c>
      <c r="O222">
        <f t="shared" si="56"/>
        <v>-2.7132219334405584E-3</v>
      </c>
      <c r="Q222">
        <f t="shared" si="57"/>
        <v>1.2815239051380076E-3</v>
      </c>
      <c r="R222">
        <f t="shared" si="58"/>
        <v>1.3102617995498118E-3</v>
      </c>
      <c r="S222">
        <f t="shared" si="59"/>
        <v>-1.4316980283025508E-3</v>
      </c>
      <c r="AB222">
        <f t="shared" si="60"/>
        <v>-3.0490917099344676E-6</v>
      </c>
      <c r="AC222">
        <f t="shared" si="61"/>
        <v>3.0721052148734172E-8</v>
      </c>
      <c r="AD222">
        <f t="shared" si="62"/>
        <v>-1.0340002736799447E-5</v>
      </c>
      <c r="AF222">
        <f t="shared" si="63"/>
        <v>3.0490917099344676E-6</v>
      </c>
      <c r="AG222">
        <f t="shared" si="64"/>
        <v>3.0798127620832016E-6</v>
      </c>
      <c r="AH222">
        <f t="shared" si="65"/>
        <v>-7.2909110268649806E-6</v>
      </c>
    </row>
    <row r="223" spans="1:34" x14ac:dyDescent="0.2">
      <c r="A223">
        <v>200806</v>
      </c>
      <c r="B223">
        <v>5.4329097618900759E-3</v>
      </c>
      <c r="C223">
        <v>3.5886174796659551E-3</v>
      </c>
      <c r="D223">
        <v>2.028209380792153E-3</v>
      </c>
      <c r="E223">
        <v>3.7750129533440321E-3</v>
      </c>
      <c r="F223">
        <v>7.1166273916466322E-3</v>
      </c>
      <c r="H223">
        <f t="shared" si="50"/>
        <v>1.8442922822241208E-3</v>
      </c>
      <c r="I223">
        <f t="shared" si="51"/>
        <v>3.4047003810979228E-3</v>
      </c>
      <c r="J223">
        <f t="shared" si="52"/>
        <v>1.6578968085460438E-3</v>
      </c>
      <c r="K223">
        <f t="shared" si="53"/>
        <v>-1.6837176297565563E-3</v>
      </c>
      <c r="M223">
        <f t="shared" si="54"/>
        <v>-1.560408098873802E-3</v>
      </c>
      <c r="N223">
        <f t="shared" si="55"/>
        <v>1.8639547367807702E-4</v>
      </c>
      <c r="O223">
        <f t="shared" si="56"/>
        <v>1.6057465246756449E-4</v>
      </c>
      <c r="Q223">
        <f t="shared" si="57"/>
        <v>1.560408098873802E-3</v>
      </c>
      <c r="R223">
        <f t="shared" si="58"/>
        <v>1.7468035725518791E-3</v>
      </c>
      <c r="S223">
        <f t="shared" si="59"/>
        <v>1.7209827513413665E-3</v>
      </c>
      <c r="AB223">
        <f t="shared" si="60"/>
        <v>-8.1905706627768847E-6</v>
      </c>
      <c r="AC223">
        <f t="shared" si="61"/>
        <v>6.5279219448429847E-7</v>
      </c>
      <c r="AD223">
        <f t="shared" si="62"/>
        <v>5.6650896551841996E-7</v>
      </c>
      <c r="AF223">
        <f t="shared" si="63"/>
        <v>8.1905706627768847E-6</v>
      </c>
      <c r="AG223">
        <f t="shared" si="64"/>
        <v>8.8433628572611836E-6</v>
      </c>
      <c r="AH223">
        <f t="shared" si="65"/>
        <v>8.7570796282953051E-6</v>
      </c>
    </row>
    <row r="224" spans="1:34" x14ac:dyDescent="0.2">
      <c r="A224">
        <v>200807</v>
      </c>
      <c r="B224">
        <v>6.4272502195842672E-3</v>
      </c>
      <c r="C224">
        <v>3.5720119411946274E-3</v>
      </c>
      <c r="D224">
        <v>1.8854688363247919E-3</v>
      </c>
      <c r="E224">
        <v>3.8717819888228209E-3</v>
      </c>
      <c r="F224">
        <v>6.9689637429463189E-3</v>
      </c>
      <c r="H224">
        <f t="shared" si="50"/>
        <v>2.8552382783896399E-3</v>
      </c>
      <c r="I224">
        <f t="shared" si="51"/>
        <v>4.5417813832594753E-3</v>
      </c>
      <c r="J224">
        <f t="shared" si="52"/>
        <v>2.5554682307614464E-3</v>
      </c>
      <c r="K224">
        <f t="shared" si="53"/>
        <v>-5.417135233620517E-4</v>
      </c>
      <c r="M224">
        <f t="shared" si="54"/>
        <v>-1.6865431048698355E-3</v>
      </c>
      <c r="N224">
        <f t="shared" si="55"/>
        <v>2.9977004762819347E-4</v>
      </c>
      <c r="O224">
        <f t="shared" si="56"/>
        <v>2.3135247550275882E-3</v>
      </c>
      <c r="Q224">
        <f t="shared" si="57"/>
        <v>1.6865431048698355E-3</v>
      </c>
      <c r="R224">
        <f t="shared" si="58"/>
        <v>1.9863131524980289E-3</v>
      </c>
      <c r="S224">
        <f t="shared" si="59"/>
        <v>4.0000678598974236E-3</v>
      </c>
      <c r="AB224">
        <f t="shared" si="60"/>
        <v>-1.2475392506940917E-5</v>
      </c>
      <c r="AC224">
        <f t="shared" si="61"/>
        <v>1.6219677479503971E-6</v>
      </c>
      <c r="AD224">
        <f t="shared" si="62"/>
        <v>7.8589320849881056E-6</v>
      </c>
      <c r="AF224">
        <f t="shared" si="63"/>
        <v>1.2475392506940917E-5</v>
      </c>
      <c r="AG224">
        <f t="shared" si="64"/>
        <v>1.4097360254891315E-5</v>
      </c>
      <c r="AH224">
        <f t="shared" si="65"/>
        <v>2.0334324591929024E-5</v>
      </c>
    </row>
    <row r="225" spans="1:34" x14ac:dyDescent="0.2">
      <c r="A225">
        <v>200808</v>
      </c>
      <c r="B225">
        <v>5.7001711290396544E-3</v>
      </c>
      <c r="C225">
        <v>3.5485938545245805E-3</v>
      </c>
      <c r="D225">
        <v>1.7536115185881631E-3</v>
      </c>
      <c r="E225">
        <v>4.5173978525055794E-3</v>
      </c>
      <c r="F225">
        <v>7.1058222189471672E-3</v>
      </c>
      <c r="H225">
        <f t="shared" si="50"/>
        <v>2.1515772745150739E-3</v>
      </c>
      <c r="I225">
        <f t="shared" si="51"/>
        <v>3.9465596104514911E-3</v>
      </c>
      <c r="J225">
        <f t="shared" si="52"/>
        <v>1.182773276534075E-3</v>
      </c>
      <c r="K225">
        <f t="shared" si="53"/>
        <v>-1.4056510899075128E-3</v>
      </c>
      <c r="M225">
        <f t="shared" si="54"/>
        <v>-1.7949823359364172E-3</v>
      </c>
      <c r="N225">
        <f t="shared" si="55"/>
        <v>9.6880399798099891E-4</v>
      </c>
      <c r="O225">
        <f t="shared" si="56"/>
        <v>7.4592618460756106E-4</v>
      </c>
      <c r="Q225">
        <f t="shared" si="57"/>
        <v>1.7949823359364172E-3</v>
      </c>
      <c r="R225">
        <f t="shared" si="58"/>
        <v>2.7637863339174161E-3</v>
      </c>
      <c r="S225">
        <f t="shared" si="59"/>
        <v>2.5409085205439783E-3</v>
      </c>
      <c r="AB225">
        <f t="shared" si="60"/>
        <v>-1.0946047990637312E-5</v>
      </c>
      <c r="AC225">
        <f t="shared" si="61"/>
        <v>3.2303321445265618E-6</v>
      </c>
      <c r="AD225">
        <f t="shared" si="62"/>
        <v>2.6534297816515346E-6</v>
      </c>
      <c r="AF225">
        <f t="shared" si="63"/>
        <v>1.0946047990637312E-5</v>
      </c>
      <c r="AG225">
        <f t="shared" si="64"/>
        <v>1.4176380135163875E-5</v>
      </c>
      <c r="AH225">
        <f t="shared" si="65"/>
        <v>1.3599477772288847E-5</v>
      </c>
    </row>
    <row r="226" spans="1:34" x14ac:dyDescent="0.2">
      <c r="A226">
        <v>200809</v>
      </c>
      <c r="B226">
        <v>7.8092094196602988E-3</v>
      </c>
      <c r="C226">
        <v>3.5251757678545336E-3</v>
      </c>
      <c r="D226">
        <v>1.8920308049252331E-3</v>
      </c>
      <c r="E226">
        <v>7.619975993358551E-3</v>
      </c>
      <c r="F226">
        <v>1.1080774796720641E-2</v>
      </c>
      <c r="H226">
        <f t="shared" si="50"/>
        <v>4.2840336518057652E-3</v>
      </c>
      <c r="I226">
        <f t="shared" si="51"/>
        <v>5.9171786147350653E-3</v>
      </c>
      <c r="J226">
        <f t="shared" si="52"/>
        <v>1.8923342630174783E-4</v>
      </c>
      <c r="K226">
        <f t="shared" si="53"/>
        <v>-3.2715653770603419E-3</v>
      </c>
      <c r="M226">
        <f t="shared" si="54"/>
        <v>-1.6331449629293001E-3</v>
      </c>
      <c r="N226">
        <f t="shared" si="55"/>
        <v>4.0948002255040174E-3</v>
      </c>
      <c r="O226">
        <f t="shared" si="56"/>
        <v>1.0124682747454233E-3</v>
      </c>
      <c r="Q226">
        <f t="shared" si="57"/>
        <v>1.6331449629293001E-3</v>
      </c>
      <c r="R226">
        <f t="shared" si="58"/>
        <v>5.7279451884333175E-3</v>
      </c>
      <c r="S226">
        <f t="shared" si="59"/>
        <v>2.6456132376747234E-3</v>
      </c>
      <c r="AB226">
        <f t="shared" si="60"/>
        <v>-1.6660058428873749E-5</v>
      </c>
      <c r="AC226">
        <f t="shared" si="61"/>
        <v>1.8317135040174343E-5</v>
      </c>
      <c r="AD226">
        <f t="shared" si="62"/>
        <v>7.6498043134242626E-6</v>
      </c>
      <c r="AF226">
        <f t="shared" si="63"/>
        <v>1.6660058428873749E-5</v>
      </c>
      <c r="AG226">
        <f t="shared" si="64"/>
        <v>3.4977193469048088E-5</v>
      </c>
      <c r="AH226">
        <f t="shared" si="65"/>
        <v>2.4309862742298013E-5</v>
      </c>
    </row>
    <row r="227" spans="1:34" x14ac:dyDescent="0.2">
      <c r="A227">
        <v>200810</v>
      </c>
      <c r="B227">
        <v>1.163574013414405E-2</v>
      </c>
      <c r="C227">
        <v>3.5188613204864706E-3</v>
      </c>
      <c r="D227">
        <v>2.23695496114644E-3</v>
      </c>
      <c r="E227">
        <v>7.0999956074712638E-3</v>
      </c>
      <c r="F227">
        <v>1.09303619157608E-2</v>
      </c>
      <c r="H227">
        <f t="shared" si="50"/>
        <v>8.1168788136575798E-3</v>
      </c>
      <c r="I227">
        <f t="shared" si="51"/>
        <v>9.3987851729976108E-3</v>
      </c>
      <c r="J227">
        <f t="shared" si="52"/>
        <v>4.5357445266727865E-3</v>
      </c>
      <c r="K227">
        <f t="shared" si="53"/>
        <v>7.0537821838325028E-4</v>
      </c>
      <c r="M227">
        <f t="shared" si="54"/>
        <v>-1.281906359340031E-3</v>
      </c>
      <c r="N227">
        <f t="shared" si="55"/>
        <v>3.5811342869847933E-3</v>
      </c>
      <c r="O227">
        <f t="shared" si="56"/>
        <v>7.4115005952743295E-3</v>
      </c>
      <c r="Q227">
        <f t="shared" si="57"/>
        <v>1.281906359340031E-3</v>
      </c>
      <c r="R227">
        <f t="shared" si="58"/>
        <v>4.8630406463248243E-3</v>
      </c>
      <c r="S227">
        <f t="shared" si="59"/>
        <v>8.6934069546143605E-3</v>
      </c>
      <c r="AB227">
        <f t="shared" si="60"/>
        <v>-2.2453441052556453E-5</v>
      </c>
      <c r="AC227">
        <f t="shared" si="61"/>
        <v>4.5310743264361135E-5</v>
      </c>
      <c r="AD227">
        <f t="shared" si="62"/>
        <v>6.5386163244633754E-5</v>
      </c>
      <c r="AF227">
        <f t="shared" si="63"/>
        <v>2.2453441052556453E-5</v>
      </c>
      <c r="AG227">
        <f t="shared" si="64"/>
        <v>6.7764184316917588E-5</v>
      </c>
      <c r="AH227">
        <f t="shared" si="65"/>
        <v>8.7839604297190206E-5</v>
      </c>
    </row>
    <row r="228" spans="1:34" x14ac:dyDescent="0.2">
      <c r="A228">
        <v>200811</v>
      </c>
      <c r="B228">
        <v>1.338684029749246E-2</v>
      </c>
      <c r="C228">
        <v>3.5125468731184075E-3</v>
      </c>
      <c r="D228">
        <v>2.2526312715421531E-3</v>
      </c>
      <c r="E228">
        <v>7.1878021406383283E-3</v>
      </c>
      <c r="F228">
        <v>1.144983328043187E-2</v>
      </c>
      <c r="H228">
        <f t="shared" si="50"/>
        <v>9.8742934243740525E-3</v>
      </c>
      <c r="I228">
        <f t="shared" si="51"/>
        <v>1.1134209025950307E-2</v>
      </c>
      <c r="J228">
        <f t="shared" si="52"/>
        <v>6.1990381568541317E-3</v>
      </c>
      <c r="K228">
        <f t="shared" si="53"/>
        <v>1.9370070170605901E-3</v>
      </c>
      <c r="M228">
        <f t="shared" si="54"/>
        <v>-1.2599156015762544E-3</v>
      </c>
      <c r="N228">
        <f t="shared" si="55"/>
        <v>3.6752552675199208E-3</v>
      </c>
      <c r="O228">
        <f t="shared" si="56"/>
        <v>7.9372864073134625E-3</v>
      </c>
      <c r="Q228">
        <f t="shared" si="57"/>
        <v>1.2599156015762544E-3</v>
      </c>
      <c r="R228">
        <f t="shared" si="58"/>
        <v>4.9351708690961752E-3</v>
      </c>
      <c r="S228">
        <f t="shared" si="59"/>
        <v>9.1972020088897169E-3</v>
      </c>
      <c r="AB228">
        <f t="shared" si="60"/>
        <v>-2.6468940002916642E-5</v>
      </c>
      <c r="AC228">
        <f t="shared" si="61"/>
        <v>5.9073596560503181E-5</v>
      </c>
      <c r="AD228">
        <f t="shared" si="62"/>
        <v>9.3749674446494679E-5</v>
      </c>
      <c r="AF228">
        <f t="shared" si="63"/>
        <v>2.6468940002916642E-5</v>
      </c>
      <c r="AG228">
        <f t="shared" si="64"/>
        <v>8.5542536563419823E-5</v>
      </c>
      <c r="AH228">
        <f t="shared" si="65"/>
        <v>1.2021861444941132E-4</v>
      </c>
    </row>
    <row r="229" spans="1:34" x14ac:dyDescent="0.2">
      <c r="A229">
        <v>200812</v>
      </c>
      <c r="B229">
        <v>1.3644079031355149E-2</v>
      </c>
      <c r="C229">
        <v>3.507935412605424E-3</v>
      </c>
      <c r="D229">
        <v>2.8748996538926841E-3</v>
      </c>
      <c r="E229">
        <v>7.6991503203086174E-3</v>
      </c>
      <c r="F229">
        <v>1.0535523172556001E-2</v>
      </c>
      <c r="H229">
        <f t="shared" si="50"/>
        <v>1.0136143618749725E-2</v>
      </c>
      <c r="I229">
        <f t="shared" si="51"/>
        <v>1.0769179377462464E-2</v>
      </c>
      <c r="J229">
        <f t="shared" si="52"/>
        <v>5.9449287110465319E-3</v>
      </c>
      <c r="K229">
        <f t="shared" si="53"/>
        <v>3.1085558587991488E-3</v>
      </c>
      <c r="M229">
        <f t="shared" si="54"/>
        <v>-6.3303575871273901E-4</v>
      </c>
      <c r="N229">
        <f t="shared" si="55"/>
        <v>4.1912149077031934E-3</v>
      </c>
      <c r="O229">
        <f t="shared" si="56"/>
        <v>7.0275877599505765E-3</v>
      </c>
      <c r="Q229">
        <f t="shared" si="57"/>
        <v>6.3303575871273901E-4</v>
      </c>
      <c r="R229">
        <f t="shared" si="58"/>
        <v>4.8242506664159324E-3</v>
      </c>
      <c r="S229">
        <f t="shared" si="59"/>
        <v>7.6606235186633155E-3</v>
      </c>
      <c r="AB229">
        <f t="shared" si="60"/>
        <v>-1.3233817004042043E-5</v>
      </c>
      <c r="AC229">
        <f t="shared" si="61"/>
        <v>6.7399230080495396E-5</v>
      </c>
      <c r="AD229">
        <f t="shared" si="62"/>
        <v>9.3078287932646264E-5</v>
      </c>
      <c r="AF229">
        <f t="shared" si="63"/>
        <v>1.3233817004042043E-5</v>
      </c>
      <c r="AG229">
        <f t="shared" si="64"/>
        <v>8.0633047084537453E-5</v>
      </c>
      <c r="AH229">
        <f t="shared" si="65"/>
        <v>1.0631210493668831E-4</v>
      </c>
    </row>
    <row r="230" spans="1:34" x14ac:dyDescent="0.2">
      <c r="A230">
        <v>200901</v>
      </c>
      <c r="B230">
        <v>1.45119948610782E-2</v>
      </c>
      <c r="C230">
        <v>3.5033239520924409E-3</v>
      </c>
      <c r="D230">
        <v>2.6554723823517552E-3</v>
      </c>
      <c r="E230">
        <v>7.6212996574165316E-3</v>
      </c>
      <c r="F230">
        <v>1.2108913579409041E-2</v>
      </c>
      <c r="H230">
        <f t="shared" si="50"/>
        <v>1.100867090898576E-2</v>
      </c>
      <c r="I230">
        <f t="shared" si="51"/>
        <v>1.1856522478726445E-2</v>
      </c>
      <c r="J230">
        <f t="shared" si="52"/>
        <v>6.8906952036616688E-3</v>
      </c>
      <c r="K230">
        <f t="shared" si="53"/>
        <v>2.4030812816691598E-3</v>
      </c>
      <c r="M230">
        <f t="shared" si="54"/>
        <v>-8.4785156974068535E-4</v>
      </c>
      <c r="N230">
        <f t="shared" si="55"/>
        <v>4.1179757053240911E-3</v>
      </c>
      <c r="O230">
        <f t="shared" si="56"/>
        <v>8.6055896273166E-3</v>
      </c>
      <c r="Q230">
        <f t="shared" si="57"/>
        <v>8.4785156974068535E-4</v>
      </c>
      <c r="R230">
        <f t="shared" si="58"/>
        <v>4.9658272750647764E-3</v>
      </c>
      <c r="S230">
        <f t="shared" si="59"/>
        <v>9.4534411970572853E-3</v>
      </c>
      <c r="AB230">
        <f t="shared" si="60"/>
        <v>-1.9386290106196126E-5</v>
      </c>
      <c r="AC230">
        <f t="shared" si="61"/>
        <v>7.3709154792583436E-5</v>
      </c>
      <c r="AD230">
        <f t="shared" si="62"/>
        <v>1.1541603553604066E-4</v>
      </c>
      <c r="AF230">
        <f t="shared" si="63"/>
        <v>1.9386290106196126E-5</v>
      </c>
      <c r="AG230">
        <f t="shared" si="64"/>
        <v>9.3095444898779562E-5</v>
      </c>
      <c r="AH230">
        <f t="shared" si="65"/>
        <v>1.3480232564223678E-4</v>
      </c>
    </row>
    <row r="231" spans="1:34" x14ac:dyDescent="0.2">
      <c r="A231">
        <v>200902</v>
      </c>
      <c r="B231">
        <v>1.7121095430638989E-2</v>
      </c>
      <c r="C231">
        <v>3.4702081328430159E-3</v>
      </c>
      <c r="D231">
        <v>3.0867732257413068E-3</v>
      </c>
      <c r="E231">
        <v>7.7691411350850103E-3</v>
      </c>
      <c r="F231">
        <v>1.1293208650936609E-2</v>
      </c>
      <c r="H231">
        <f t="shared" si="50"/>
        <v>1.3650887297795972E-2</v>
      </c>
      <c r="I231">
        <f t="shared" si="51"/>
        <v>1.4034322204897682E-2</v>
      </c>
      <c r="J231">
        <f t="shared" si="52"/>
        <v>9.3519542955539797E-3</v>
      </c>
      <c r="K231">
        <f t="shared" si="53"/>
        <v>5.8278867797023799E-3</v>
      </c>
      <c r="M231">
        <f t="shared" si="54"/>
        <v>-3.8343490710170992E-4</v>
      </c>
      <c r="N231">
        <f t="shared" si="55"/>
        <v>4.2989330022419926E-3</v>
      </c>
      <c r="O231">
        <f t="shared" si="56"/>
        <v>7.8230005180935924E-3</v>
      </c>
      <c r="Q231">
        <f t="shared" si="57"/>
        <v>3.8343490710170992E-4</v>
      </c>
      <c r="R231">
        <f t="shared" si="58"/>
        <v>4.6823679093437025E-3</v>
      </c>
      <c r="S231">
        <f t="shared" si="59"/>
        <v>8.2064354251953023E-3</v>
      </c>
      <c r="AB231">
        <f t="shared" si="60"/>
        <v>-1.0615475733756729E-5</v>
      </c>
      <c r="AC231">
        <f t="shared" si="61"/>
        <v>9.8887674870996886E-5</v>
      </c>
      <c r="AD231">
        <f t="shared" si="62"/>
        <v>1.5238245970009763E-4</v>
      </c>
      <c r="AF231">
        <f t="shared" si="63"/>
        <v>1.0615475733756729E-5</v>
      </c>
      <c r="AG231">
        <f t="shared" si="64"/>
        <v>1.0950315060475361E-4</v>
      </c>
      <c r="AH231">
        <f t="shared" si="65"/>
        <v>1.6299793543385436E-4</v>
      </c>
    </row>
    <row r="232" spans="1:34" x14ac:dyDescent="0.2">
      <c r="A232">
        <v>200903</v>
      </c>
      <c r="B232">
        <v>1.5859413667906119E-2</v>
      </c>
      <c r="C232">
        <v>3.4370923135935904E-3</v>
      </c>
      <c r="D232">
        <v>3.1125923796806068E-3</v>
      </c>
      <c r="E232">
        <v>7.9323282115235563E-3</v>
      </c>
      <c r="F232">
        <v>1.1946002730548839E-2</v>
      </c>
      <c r="H232">
        <f t="shared" si="50"/>
        <v>1.2422321354312527E-2</v>
      </c>
      <c r="I232">
        <f t="shared" si="51"/>
        <v>1.2746821288225511E-2</v>
      </c>
      <c r="J232">
        <f t="shared" si="52"/>
        <v>7.9270854563825623E-3</v>
      </c>
      <c r="K232">
        <f t="shared" si="53"/>
        <v>3.9134109373572794E-3</v>
      </c>
      <c r="M232">
        <f t="shared" si="54"/>
        <v>-3.2449993391298407E-4</v>
      </c>
      <c r="N232">
        <f t="shared" si="55"/>
        <v>4.495235897929965E-3</v>
      </c>
      <c r="O232">
        <f t="shared" si="56"/>
        <v>8.5089104169552478E-3</v>
      </c>
      <c r="Q232">
        <f t="shared" si="57"/>
        <v>3.2449993391298407E-4</v>
      </c>
      <c r="R232">
        <f t="shared" si="58"/>
        <v>4.819735831842949E-3</v>
      </c>
      <c r="S232">
        <f t="shared" si="59"/>
        <v>8.8334103508682319E-3</v>
      </c>
      <c r="AB232">
        <f t="shared" si="60"/>
        <v>-8.1673851241500508E-6</v>
      </c>
      <c r="AC232">
        <f t="shared" si="61"/>
        <v>9.14753839970171E-5</v>
      </c>
      <c r="AD232">
        <f t="shared" si="62"/>
        <v>1.3899928266518144E-4</v>
      </c>
      <c r="AF232">
        <f t="shared" si="63"/>
        <v>8.1673851241500508E-6</v>
      </c>
      <c r="AG232">
        <f t="shared" si="64"/>
        <v>9.9642769121167151E-5</v>
      </c>
      <c r="AH232">
        <f t="shared" si="65"/>
        <v>1.4716666778933149E-4</v>
      </c>
    </row>
    <row r="233" spans="1:34" x14ac:dyDescent="0.2">
      <c r="A233">
        <v>200904</v>
      </c>
      <c r="B233">
        <v>1.445493873897841E-2</v>
      </c>
      <c r="C233">
        <v>3.4327874815298452E-3</v>
      </c>
      <c r="D233">
        <v>3.1914769894316498E-3</v>
      </c>
      <c r="E233">
        <v>7.9640885922792684E-3</v>
      </c>
      <c r="F233">
        <v>1.1514250149066081E-2</v>
      </c>
      <c r="H233">
        <f t="shared" si="50"/>
        <v>1.1022151257448565E-2</v>
      </c>
      <c r="I233">
        <f t="shared" si="51"/>
        <v>1.126346174954676E-2</v>
      </c>
      <c r="J233">
        <f t="shared" si="52"/>
        <v>6.4908501466991418E-3</v>
      </c>
      <c r="K233">
        <f t="shared" si="53"/>
        <v>2.9406885899123294E-3</v>
      </c>
      <c r="M233">
        <f t="shared" si="54"/>
        <v>-2.4131049209819531E-4</v>
      </c>
      <c r="N233">
        <f t="shared" si="55"/>
        <v>4.5313011107494233E-3</v>
      </c>
      <c r="O233">
        <f t="shared" si="56"/>
        <v>8.0814626675362357E-3</v>
      </c>
      <c r="Q233">
        <f t="shared" si="57"/>
        <v>2.4131049209819531E-4</v>
      </c>
      <c r="R233">
        <f t="shared" si="58"/>
        <v>4.7726116028476186E-3</v>
      </c>
      <c r="S233">
        <f t="shared" si="59"/>
        <v>8.322773159634431E-3</v>
      </c>
      <c r="AB233">
        <f t="shared" si="60"/>
        <v>-5.3777522414279747E-6</v>
      </c>
      <c r="AC233">
        <f t="shared" si="61"/>
        <v>7.935668271517071E-5</v>
      </c>
      <c r="AD233">
        <f t="shared" si="62"/>
        <v>1.1284016895923442E-4</v>
      </c>
      <c r="AF233">
        <f t="shared" si="63"/>
        <v>5.3777522414279747E-6</v>
      </c>
      <c r="AG233">
        <f t="shared" si="64"/>
        <v>8.4734434956598684E-5</v>
      </c>
      <c r="AH233">
        <f t="shared" si="65"/>
        <v>1.1821792120066239E-4</v>
      </c>
    </row>
    <row r="234" spans="1:34" x14ac:dyDescent="0.2">
      <c r="A234">
        <v>200905</v>
      </c>
      <c r="B234">
        <v>1.3923692820529091E-2</v>
      </c>
      <c r="C234">
        <v>3.4284826494660994E-3</v>
      </c>
      <c r="D234">
        <v>3.1717308478112359E-3</v>
      </c>
      <c r="E234">
        <v>7.6900063241850296E-3</v>
      </c>
      <c r="F234">
        <v>1.304749983631134E-2</v>
      </c>
      <c r="H234">
        <f t="shared" si="50"/>
        <v>1.0495210171062992E-2</v>
      </c>
      <c r="I234">
        <f t="shared" si="51"/>
        <v>1.0751961972717855E-2</v>
      </c>
      <c r="J234">
        <f t="shared" si="52"/>
        <v>6.2336864963440609E-3</v>
      </c>
      <c r="K234">
        <f t="shared" si="53"/>
        <v>8.761929842177503E-4</v>
      </c>
      <c r="M234">
        <f t="shared" si="54"/>
        <v>-2.5675180165486353E-4</v>
      </c>
      <c r="N234">
        <f t="shared" si="55"/>
        <v>4.2615236747189306E-3</v>
      </c>
      <c r="O234">
        <f t="shared" si="56"/>
        <v>9.6190171868452412E-3</v>
      </c>
      <c r="Q234">
        <f t="shared" si="57"/>
        <v>2.5675180165486353E-4</v>
      </c>
      <c r="R234">
        <f t="shared" si="58"/>
        <v>4.5182754763737941E-3</v>
      </c>
      <c r="S234">
        <f t="shared" si="59"/>
        <v>9.8757689885001047E-3</v>
      </c>
      <c r="AB234">
        <f t="shared" si="60"/>
        <v>-5.455249727986765E-6</v>
      </c>
      <c r="AC234">
        <f t="shared" si="61"/>
        <v>7.1290589200081767E-5</v>
      </c>
      <c r="AD234">
        <f t="shared" si="62"/>
        <v>1.0938172238919165E-4</v>
      </c>
      <c r="AF234">
        <f t="shared" si="63"/>
        <v>5.455249727986765E-6</v>
      </c>
      <c r="AG234">
        <f t="shared" si="64"/>
        <v>7.6745838928068532E-5</v>
      </c>
      <c r="AH234">
        <f t="shared" si="65"/>
        <v>1.1483697211717842E-4</v>
      </c>
    </row>
    <row r="235" spans="1:34" x14ac:dyDescent="0.2">
      <c r="A235">
        <v>200906</v>
      </c>
      <c r="B235">
        <v>1.4228755094354119E-2</v>
      </c>
      <c r="C235">
        <v>3.4204711007101256E-3</v>
      </c>
      <c r="D235">
        <v>3.6313702129541171E-3</v>
      </c>
      <c r="E235">
        <v>7.8319007364909769E-3</v>
      </c>
      <c r="F235">
        <v>1.255003931383889E-2</v>
      </c>
      <c r="H235">
        <f t="shared" si="50"/>
        <v>1.0808283993643994E-2</v>
      </c>
      <c r="I235">
        <f t="shared" si="51"/>
        <v>1.0597384881400003E-2</v>
      </c>
      <c r="J235">
        <f t="shared" si="52"/>
        <v>6.3968543578631423E-3</v>
      </c>
      <c r="K235">
        <f t="shared" si="53"/>
        <v>1.6787157805152296E-3</v>
      </c>
      <c r="M235">
        <f t="shared" si="54"/>
        <v>2.1089911224399065E-4</v>
      </c>
      <c r="N235">
        <f t="shared" si="55"/>
        <v>4.4114296357808513E-3</v>
      </c>
      <c r="O235">
        <f t="shared" si="56"/>
        <v>9.129568213128764E-3</v>
      </c>
      <c r="Q235">
        <f t="shared" si="57"/>
        <v>-2.1089911224399065E-4</v>
      </c>
      <c r="R235">
        <f t="shared" si="58"/>
        <v>4.2005305235368606E-3</v>
      </c>
      <c r="S235">
        <f t="shared" si="59"/>
        <v>8.9186691008847734E-3</v>
      </c>
      <c r="AB235">
        <f t="shared" si="60"/>
        <v>4.5144365627356055E-6</v>
      </c>
      <c r="AC235">
        <f t="shared" si="61"/>
        <v>7.589925721154827E-5</v>
      </c>
      <c r="AD235">
        <f t="shared" si="62"/>
        <v>1.140009162155101E-4</v>
      </c>
      <c r="AF235">
        <f t="shared" si="63"/>
        <v>-4.5144365627356055E-6</v>
      </c>
      <c r="AG235">
        <f t="shared" si="64"/>
        <v>7.1384820648812678E-5</v>
      </c>
      <c r="AH235">
        <f t="shared" si="65"/>
        <v>1.0948647965277449E-4</v>
      </c>
    </row>
    <row r="236" spans="1:34" x14ac:dyDescent="0.2">
      <c r="A236">
        <v>200907</v>
      </c>
      <c r="B236">
        <v>1.277836258892359E-2</v>
      </c>
      <c r="C236">
        <v>3.4124595519541522E-3</v>
      </c>
      <c r="D236">
        <v>4.3086352816478334E-3</v>
      </c>
      <c r="E236">
        <v>7.160660094551758E-3</v>
      </c>
      <c r="F236">
        <v>1.3903315738285521E-2</v>
      </c>
      <c r="H236">
        <f t="shared" si="50"/>
        <v>9.365903036969438E-3</v>
      </c>
      <c r="I236">
        <f t="shared" si="51"/>
        <v>8.4697273072757567E-3</v>
      </c>
      <c r="J236">
        <f t="shared" si="52"/>
        <v>5.6177024943718321E-3</v>
      </c>
      <c r="K236">
        <f t="shared" si="53"/>
        <v>-1.1249531493619305E-3</v>
      </c>
      <c r="M236">
        <f t="shared" si="54"/>
        <v>8.9617572969368127E-4</v>
      </c>
      <c r="N236">
        <f t="shared" si="55"/>
        <v>3.7482005425976059E-3</v>
      </c>
      <c r="O236">
        <f t="shared" si="56"/>
        <v>8.2409498876075075E-3</v>
      </c>
      <c r="Q236">
        <f t="shared" si="57"/>
        <v>-8.9617572969368127E-4</v>
      </c>
      <c r="R236">
        <f t="shared" si="58"/>
        <v>2.8520248129039246E-3</v>
      </c>
      <c r="S236">
        <f t="shared" si="59"/>
        <v>7.3447741579138262E-3</v>
      </c>
      <c r="AB236">
        <f t="shared" si="60"/>
        <v>1.5983859038300711E-5</v>
      </c>
      <c r="AC236">
        <f t="shared" si="61"/>
        <v>5.6161558382641841E-5</v>
      </c>
      <c r="AD236">
        <f t="shared" si="62"/>
        <v>8.6454620109654024E-5</v>
      </c>
      <c r="AF236">
        <f t="shared" si="63"/>
        <v>-1.5983859038300711E-5</v>
      </c>
      <c r="AG236">
        <f t="shared" si="64"/>
        <v>4.017769934434113E-5</v>
      </c>
      <c r="AH236">
        <f t="shared" si="65"/>
        <v>7.0470761071353313E-5</v>
      </c>
    </row>
    <row r="237" spans="1:34" x14ac:dyDescent="0.2">
      <c r="A237">
        <v>200908</v>
      </c>
      <c r="B237">
        <v>1.283491735497971E-2</v>
      </c>
      <c r="C237">
        <v>3.3889962500969284E-3</v>
      </c>
      <c r="D237">
        <v>4.0707357739505432E-3</v>
      </c>
      <c r="E237">
        <v>7.1081883784611007E-3</v>
      </c>
      <c r="F237">
        <v>1.250760105126896E-2</v>
      </c>
      <c r="H237">
        <f t="shared" si="50"/>
        <v>9.4459211048827825E-3</v>
      </c>
      <c r="I237">
        <f t="shared" si="51"/>
        <v>8.7641815810291668E-3</v>
      </c>
      <c r="J237">
        <f t="shared" si="52"/>
        <v>5.7267289765186094E-3</v>
      </c>
      <c r="K237">
        <f t="shared" si="53"/>
        <v>3.2731630371075036E-4</v>
      </c>
      <c r="M237">
        <f t="shared" si="54"/>
        <v>6.8173952385361565E-4</v>
      </c>
      <c r="N237">
        <f t="shared" si="55"/>
        <v>3.7191921283641731E-3</v>
      </c>
      <c r="O237">
        <f t="shared" si="56"/>
        <v>9.1186048011720321E-3</v>
      </c>
      <c r="Q237">
        <f t="shared" si="57"/>
        <v>-6.8173952385361565E-4</v>
      </c>
      <c r="R237">
        <f t="shared" si="58"/>
        <v>3.0374526045105574E-3</v>
      </c>
      <c r="S237">
        <f t="shared" si="59"/>
        <v>8.4368652773184165E-3</v>
      </c>
      <c r="AB237">
        <f t="shared" si="60"/>
        <v>1.2414546734419057E-5</v>
      </c>
      <c r="AC237">
        <f t="shared" si="61"/>
        <v>5.6430000749172087E-5</v>
      </c>
      <c r="AD237">
        <f t="shared" si="62"/>
        <v>8.9118289556995104E-5</v>
      </c>
      <c r="AF237">
        <f t="shared" si="63"/>
        <v>-1.2414546734419057E-5</v>
      </c>
      <c r="AG237">
        <f t="shared" si="64"/>
        <v>4.401545401475303E-5</v>
      </c>
      <c r="AH237">
        <f t="shared" si="65"/>
        <v>7.6703742822576047E-5</v>
      </c>
    </row>
    <row r="238" spans="1:34" x14ac:dyDescent="0.2">
      <c r="A238">
        <v>200909</v>
      </c>
      <c r="B238">
        <v>1.199045397739046E-2</v>
      </c>
      <c r="C238">
        <v>3.3655329482397047E-3</v>
      </c>
      <c r="D238">
        <v>4.0865047197720748E-3</v>
      </c>
      <c r="E238">
        <v>6.7365745471190796E-3</v>
      </c>
      <c r="F238">
        <v>1.1142451993433359E-2</v>
      </c>
      <c r="H238">
        <f t="shared" si="50"/>
        <v>8.6249210291507554E-3</v>
      </c>
      <c r="I238">
        <f t="shared" si="51"/>
        <v>7.9039492576183853E-3</v>
      </c>
      <c r="J238">
        <f t="shared" si="52"/>
        <v>5.2538794302713805E-3</v>
      </c>
      <c r="K238">
        <f t="shared" si="53"/>
        <v>8.4800198395710083E-4</v>
      </c>
      <c r="M238">
        <f t="shared" si="54"/>
        <v>7.2097177153237005E-4</v>
      </c>
      <c r="N238">
        <f t="shared" si="55"/>
        <v>3.3710415988793749E-3</v>
      </c>
      <c r="O238">
        <f t="shared" si="56"/>
        <v>7.7769190451936546E-3</v>
      </c>
      <c r="Q238">
        <f t="shared" si="57"/>
        <v>-7.2097177153237005E-4</v>
      </c>
      <c r="R238">
        <f t="shared" si="58"/>
        <v>2.6500698273470048E-3</v>
      </c>
      <c r="S238">
        <f t="shared" si="59"/>
        <v>7.0559472736612845E-3</v>
      </c>
      <c r="AB238">
        <f t="shared" si="60"/>
        <v>1.1916848892080706E-5</v>
      </c>
      <c r="AC238">
        <f t="shared" si="61"/>
        <v>4.6786013691258206E-5</v>
      </c>
      <c r="AD238">
        <f t="shared" si="62"/>
        <v>7.3670155394291758E-5</v>
      </c>
      <c r="AF238">
        <f t="shared" si="63"/>
        <v>-1.1916848892080706E-5</v>
      </c>
      <c r="AG238">
        <f t="shared" si="64"/>
        <v>3.48691647991775E-5</v>
      </c>
      <c r="AH238">
        <f t="shared" si="65"/>
        <v>6.1753306502211052E-5</v>
      </c>
    </row>
    <row r="239" spans="1:34" x14ac:dyDescent="0.2">
      <c r="A239">
        <v>200910</v>
      </c>
      <c r="B239">
        <v>1.2704076105297359E-2</v>
      </c>
      <c r="C239">
        <v>3.3209908754446515E-3</v>
      </c>
      <c r="D239">
        <v>4.0305148648434024E-3</v>
      </c>
      <c r="E239">
        <v>6.9611676541545498E-3</v>
      </c>
      <c r="F239">
        <v>1.1320911071645279E-2</v>
      </c>
      <c r="H239">
        <f t="shared" si="50"/>
        <v>9.3830852298527074E-3</v>
      </c>
      <c r="I239">
        <f t="shared" si="51"/>
        <v>8.6735612404539569E-3</v>
      </c>
      <c r="J239">
        <f t="shared" si="52"/>
        <v>5.7429084511428094E-3</v>
      </c>
      <c r="K239">
        <f t="shared" si="53"/>
        <v>1.3831650336520798E-3</v>
      </c>
      <c r="M239">
        <f t="shared" si="54"/>
        <v>7.0952398939875053E-4</v>
      </c>
      <c r="N239">
        <f t="shared" si="55"/>
        <v>3.640176778709898E-3</v>
      </c>
      <c r="O239">
        <f t="shared" si="56"/>
        <v>7.9999201962006276E-3</v>
      </c>
      <c r="Q239">
        <f t="shared" si="57"/>
        <v>-7.0952398939875053E-4</v>
      </c>
      <c r="R239">
        <f t="shared" si="58"/>
        <v>2.9306527893111474E-3</v>
      </c>
      <c r="S239">
        <f t="shared" si="59"/>
        <v>7.290396206801877E-3</v>
      </c>
      <c r="AB239">
        <f t="shared" si="60"/>
        <v>1.2811623838774851E-5</v>
      </c>
      <c r="AC239">
        <f t="shared" si="61"/>
        <v>5.5061290952472537E-5</v>
      </c>
      <c r="AD239">
        <f t="shared" si="62"/>
        <v>8.6129142920362273E-5</v>
      </c>
      <c r="AF239">
        <f t="shared" si="63"/>
        <v>-1.2811623838774851E-5</v>
      </c>
      <c r="AG239">
        <f t="shared" si="64"/>
        <v>4.2249667113697686E-5</v>
      </c>
      <c r="AH239">
        <f t="shared" si="65"/>
        <v>7.3317519081587422E-5</v>
      </c>
    </row>
    <row r="240" spans="1:34" x14ac:dyDescent="0.2">
      <c r="A240">
        <v>200911</v>
      </c>
      <c r="B240">
        <v>1.217272085810696E-2</v>
      </c>
      <c r="C240">
        <v>3.2764488026495982E-3</v>
      </c>
      <c r="D240">
        <v>4.1715439387262484E-3</v>
      </c>
      <c r="E240">
        <v>7.0440249552651624E-3</v>
      </c>
      <c r="F240">
        <v>1.0113903124728089E-2</v>
      </c>
      <c r="H240">
        <f t="shared" si="50"/>
        <v>8.8962720554573611E-3</v>
      </c>
      <c r="I240">
        <f t="shared" si="51"/>
        <v>8.0011769193807127E-3</v>
      </c>
      <c r="J240">
        <f t="shared" si="52"/>
        <v>5.1286959028417978E-3</v>
      </c>
      <c r="K240">
        <f t="shared" si="53"/>
        <v>2.0588177333788708E-3</v>
      </c>
      <c r="M240">
        <f t="shared" si="54"/>
        <v>8.9509513607664848E-4</v>
      </c>
      <c r="N240">
        <f t="shared" si="55"/>
        <v>3.7675761526155633E-3</v>
      </c>
      <c r="O240">
        <f t="shared" si="56"/>
        <v>6.8374543220784904E-3</v>
      </c>
      <c r="Q240">
        <f t="shared" si="57"/>
        <v>-8.9509513607664848E-4</v>
      </c>
      <c r="R240">
        <f t="shared" si="58"/>
        <v>2.8724810165389148E-3</v>
      </c>
      <c r="S240">
        <f t="shared" si="59"/>
        <v>5.9423591860018419E-3</v>
      </c>
      <c r="AB240">
        <f t="shared" si="60"/>
        <v>1.5124824389480915E-5</v>
      </c>
      <c r="AC240">
        <f t="shared" si="61"/>
        <v>5.2840134820885307E-5</v>
      </c>
      <c r="AD240">
        <f t="shared" si="62"/>
        <v>7.4904926025436236E-5</v>
      </c>
      <c r="AF240">
        <f t="shared" si="63"/>
        <v>-1.5124824389480915E-5</v>
      </c>
      <c r="AG240">
        <f t="shared" si="64"/>
        <v>3.7715310431404392E-5</v>
      </c>
      <c r="AH240">
        <f t="shared" si="65"/>
        <v>5.9780101635955322E-5</v>
      </c>
    </row>
    <row r="241" spans="1:34" x14ac:dyDescent="0.2">
      <c r="A241">
        <v>200912</v>
      </c>
      <c r="B241">
        <v>1.181164374792501E-2</v>
      </c>
      <c r="C241">
        <v>3.2675302890685476E-3</v>
      </c>
      <c r="D241">
        <v>3.8240868857131569E-3</v>
      </c>
      <c r="E241">
        <v>6.6464288944657066E-3</v>
      </c>
      <c r="F241">
        <v>8.498847360716863E-3</v>
      </c>
      <c r="H241">
        <f t="shared" si="50"/>
        <v>8.5441134588564623E-3</v>
      </c>
      <c r="I241">
        <f t="shared" si="51"/>
        <v>7.9875568622118538E-3</v>
      </c>
      <c r="J241">
        <f t="shared" si="52"/>
        <v>5.1652148534593037E-3</v>
      </c>
      <c r="K241">
        <f t="shared" si="53"/>
        <v>3.3127963872081473E-3</v>
      </c>
      <c r="M241">
        <f t="shared" si="54"/>
        <v>5.5655659664460844E-4</v>
      </c>
      <c r="N241">
        <f t="shared" si="55"/>
        <v>3.3788986053971586E-3</v>
      </c>
      <c r="O241">
        <f t="shared" si="56"/>
        <v>5.231317071648315E-3</v>
      </c>
      <c r="Q241">
        <f t="shared" si="57"/>
        <v>-5.5655659664460844E-4</v>
      </c>
      <c r="R241">
        <f t="shared" si="58"/>
        <v>2.8223420087525502E-3</v>
      </c>
      <c r="S241">
        <f t="shared" si="59"/>
        <v>4.6747604750037065E-3</v>
      </c>
      <c r="AB241">
        <f t="shared" si="60"/>
        <v>9.2008101707444635E-6</v>
      </c>
      <c r="AC241">
        <f t="shared" si="61"/>
        <v>4.6322430315415524E-5</v>
      </c>
      <c r="AD241">
        <f t="shared" si="62"/>
        <v>6.2027254894712793E-5</v>
      </c>
      <c r="AF241">
        <f t="shared" si="63"/>
        <v>-9.2008101707444635E-6</v>
      </c>
      <c r="AG241">
        <f t="shared" si="64"/>
        <v>3.7121620144671061E-5</v>
      </c>
      <c r="AH241">
        <f t="shared" si="65"/>
        <v>5.2826444723968323E-5</v>
      </c>
    </row>
    <row r="242" spans="1:34" x14ac:dyDescent="0.2">
      <c r="A242">
        <v>201001</v>
      </c>
      <c r="B242">
        <v>1.1914282118249299E-2</v>
      </c>
      <c r="C242">
        <v>3.2586117754874969E-3</v>
      </c>
      <c r="D242">
        <v>3.9119894475234066E-3</v>
      </c>
      <c r="E242">
        <v>6.8558764474014851E-3</v>
      </c>
      <c r="F242">
        <v>9.676742263624822E-3</v>
      </c>
      <c r="H242">
        <f t="shared" si="50"/>
        <v>8.6556703427618023E-3</v>
      </c>
      <c r="I242">
        <f t="shared" si="51"/>
        <v>8.0022926707258926E-3</v>
      </c>
      <c r="J242">
        <f t="shared" si="52"/>
        <v>5.0584056708478141E-3</v>
      </c>
      <c r="K242">
        <f t="shared" si="53"/>
        <v>2.2375398546244773E-3</v>
      </c>
      <c r="M242">
        <f t="shared" si="54"/>
        <v>6.5337767203590968E-4</v>
      </c>
      <c r="N242">
        <f t="shared" si="55"/>
        <v>3.5972646719139882E-3</v>
      </c>
      <c r="O242">
        <f t="shared" si="56"/>
        <v>6.418130488137325E-3</v>
      </c>
      <c r="Q242">
        <f t="shared" si="57"/>
        <v>-6.5337767203590968E-4</v>
      </c>
      <c r="R242">
        <f t="shared" si="58"/>
        <v>2.9438869998780785E-3</v>
      </c>
      <c r="S242">
        <f t="shared" si="59"/>
        <v>5.7647528161014153E-3</v>
      </c>
      <c r="AB242">
        <f t="shared" si="60"/>
        <v>1.0883941094612867E-5</v>
      </c>
      <c r="AC242">
        <f t="shared" si="61"/>
        <v>4.9333161151700888E-5</v>
      </c>
      <c r="AD242">
        <f t="shared" si="62"/>
        <v>6.9914044481533279E-5</v>
      </c>
      <c r="AF242">
        <f t="shared" si="63"/>
        <v>-1.0883941094612867E-5</v>
      </c>
      <c r="AG242">
        <f t="shared" si="64"/>
        <v>3.8449220057088021E-5</v>
      </c>
      <c r="AH242">
        <f t="shared" si="65"/>
        <v>5.9030103386920419E-5</v>
      </c>
    </row>
    <row r="243" spans="1:34" x14ac:dyDescent="0.2">
      <c r="A243">
        <v>201002</v>
      </c>
      <c r="B243">
        <v>1.233147925953664E-2</v>
      </c>
      <c r="C243">
        <v>3.2501160731539941E-3</v>
      </c>
      <c r="D243">
        <v>3.8114177589050969E-3</v>
      </c>
      <c r="E243">
        <v>6.8001830938770793E-3</v>
      </c>
      <c r="F243">
        <v>1.0119474565811861E-2</v>
      </c>
      <c r="H243">
        <f t="shared" si="50"/>
        <v>9.0813631863826457E-3</v>
      </c>
      <c r="I243">
        <f t="shared" si="51"/>
        <v>8.5200615006315421E-3</v>
      </c>
      <c r="J243">
        <f t="shared" si="52"/>
        <v>5.5312961656595605E-3</v>
      </c>
      <c r="K243">
        <f t="shared" si="53"/>
        <v>2.2120046937247791E-3</v>
      </c>
      <c r="M243">
        <f t="shared" si="54"/>
        <v>5.6130168575110363E-4</v>
      </c>
      <c r="N243">
        <f t="shared" si="55"/>
        <v>3.5500670207230852E-3</v>
      </c>
      <c r="O243">
        <f t="shared" si="56"/>
        <v>6.8693584926578666E-3</v>
      </c>
      <c r="Q243">
        <f t="shared" si="57"/>
        <v>-5.6130168575110363E-4</v>
      </c>
      <c r="R243">
        <f t="shared" si="58"/>
        <v>2.9887653349719816E-3</v>
      </c>
      <c r="S243">
        <f t="shared" si="59"/>
        <v>6.308056806906763E-3</v>
      </c>
      <c r="AB243">
        <f t="shared" si="60"/>
        <v>9.8797093484421453E-6</v>
      </c>
      <c r="AC243">
        <f t="shared" si="61"/>
        <v>5.1875920050745795E-5</v>
      </c>
      <c r="AD243">
        <f t="shared" si="62"/>
        <v>7.7578192557925505E-5</v>
      </c>
      <c r="AF243">
        <f t="shared" si="63"/>
        <v>-9.8797093484421453E-6</v>
      </c>
      <c r="AG243">
        <f t="shared" si="64"/>
        <v>4.199621070230365E-5</v>
      </c>
      <c r="AH243">
        <f t="shared" si="65"/>
        <v>6.769848320948336E-5</v>
      </c>
    </row>
    <row r="244" spans="1:34" x14ac:dyDescent="0.2">
      <c r="A244">
        <v>201003</v>
      </c>
      <c r="B244">
        <v>1.109150433512061E-2</v>
      </c>
      <c r="C244">
        <v>3.2416203708204912E-3</v>
      </c>
      <c r="D244">
        <v>3.748310904180604E-3</v>
      </c>
      <c r="E244">
        <v>6.4209780622026648E-3</v>
      </c>
      <c r="F244">
        <v>7.2933037431005179E-3</v>
      </c>
      <c r="H244">
        <f t="shared" si="50"/>
        <v>7.8498839643001191E-3</v>
      </c>
      <c r="I244">
        <f t="shared" si="51"/>
        <v>7.3431934309400064E-3</v>
      </c>
      <c r="J244">
        <f t="shared" si="52"/>
        <v>4.6705262729179456E-3</v>
      </c>
      <c r="K244">
        <f t="shared" si="53"/>
        <v>3.7982005920200925E-3</v>
      </c>
      <c r="M244">
        <f t="shared" si="54"/>
        <v>5.0669053336011276E-4</v>
      </c>
      <c r="N244">
        <f t="shared" si="55"/>
        <v>3.1793576913821736E-3</v>
      </c>
      <c r="O244">
        <f t="shared" si="56"/>
        <v>4.0516833722800266E-3</v>
      </c>
      <c r="Q244">
        <f t="shared" si="57"/>
        <v>-5.0669053336011276E-4</v>
      </c>
      <c r="R244">
        <f t="shared" si="58"/>
        <v>2.6726671580220608E-3</v>
      </c>
      <c r="S244">
        <f t="shared" si="59"/>
        <v>3.5449928389199139E-3</v>
      </c>
      <c r="AB244">
        <f t="shared" si="60"/>
        <v>7.6981884887756941E-6</v>
      </c>
      <c r="AC244">
        <f t="shared" si="61"/>
        <v>3.9806862586959364E-5</v>
      </c>
      <c r="AD244">
        <f t="shared" si="62"/>
        <v>4.7194350515754377E-5</v>
      </c>
      <c r="AF244">
        <f t="shared" si="63"/>
        <v>-7.6981884887756941E-6</v>
      </c>
      <c r="AG244">
        <f t="shared" si="64"/>
        <v>3.210867409818367E-5</v>
      </c>
      <c r="AH244">
        <f t="shared" si="65"/>
        <v>3.9496162026978683E-5</v>
      </c>
    </row>
    <row r="245" spans="1:34" x14ac:dyDescent="0.2">
      <c r="A245">
        <v>201004</v>
      </c>
      <c r="B245">
        <v>1.099208483101108E-2</v>
      </c>
      <c r="C245">
        <v>3.2243705953380903E-3</v>
      </c>
      <c r="D245">
        <v>3.4319758663168051E-3</v>
      </c>
      <c r="E245">
        <v>6.4207132705036193E-3</v>
      </c>
      <c r="F245">
        <v>7.6060083537360067E-3</v>
      </c>
      <c r="H245">
        <f t="shared" si="50"/>
        <v>7.76771423567299E-3</v>
      </c>
      <c r="I245">
        <f t="shared" si="51"/>
        <v>7.5601089646942753E-3</v>
      </c>
      <c r="J245">
        <f t="shared" si="52"/>
        <v>4.571371560507461E-3</v>
      </c>
      <c r="K245">
        <f t="shared" si="53"/>
        <v>3.3860764772750736E-3</v>
      </c>
      <c r="M245">
        <f t="shared" si="54"/>
        <v>2.0760527097871476E-4</v>
      </c>
      <c r="N245">
        <f t="shared" si="55"/>
        <v>3.196342675165529E-3</v>
      </c>
      <c r="O245">
        <f t="shared" si="56"/>
        <v>4.3816377583979164E-3</v>
      </c>
      <c r="Q245">
        <f t="shared" si="57"/>
        <v>-2.0760527097871476E-4</v>
      </c>
      <c r="R245">
        <f t="shared" si="58"/>
        <v>2.9887374041868142E-3</v>
      </c>
      <c r="S245">
        <f t="shared" si="59"/>
        <v>4.1740324874192016E-3</v>
      </c>
      <c r="AB245">
        <f t="shared" si="60"/>
        <v>3.1821368890260792E-6</v>
      </c>
      <c r="AC245">
        <f t="shared" si="61"/>
        <v>3.9439946502860402E-5</v>
      </c>
      <c r="AD245">
        <f t="shared" si="62"/>
        <v>4.8871870537121251E-5</v>
      </c>
      <c r="AF245">
        <f t="shared" si="63"/>
        <v>-3.1821368890260792E-6</v>
      </c>
      <c r="AG245">
        <f t="shared" si="64"/>
        <v>3.6257809613834323E-5</v>
      </c>
      <c r="AH245">
        <f t="shared" si="65"/>
        <v>4.5689733648095172E-5</v>
      </c>
    </row>
    <row r="246" spans="1:34" x14ac:dyDescent="0.2">
      <c r="A246">
        <v>201005</v>
      </c>
      <c r="B246">
        <v>1.2589575381664031E-2</v>
      </c>
      <c r="C246">
        <v>3.2071208198556894E-3</v>
      </c>
      <c r="D246">
        <v>3.478721152684495E-3</v>
      </c>
      <c r="E246">
        <v>7.0330039146198698E-3</v>
      </c>
      <c r="F246">
        <v>8.3000392887581202E-3</v>
      </c>
      <c r="H246">
        <f t="shared" si="50"/>
        <v>9.3824545618083413E-3</v>
      </c>
      <c r="I246">
        <f t="shared" si="51"/>
        <v>9.1108542289795348E-3</v>
      </c>
      <c r="J246">
        <f t="shared" si="52"/>
        <v>5.5565714670441609E-3</v>
      </c>
      <c r="K246">
        <f t="shared" si="53"/>
        <v>4.2895360929059104E-3</v>
      </c>
      <c r="M246">
        <f t="shared" si="54"/>
        <v>2.716003328288065E-4</v>
      </c>
      <c r="N246">
        <f t="shared" si="55"/>
        <v>3.8258830947641804E-3</v>
      </c>
      <c r="O246">
        <f t="shared" si="56"/>
        <v>5.0929184689024309E-3</v>
      </c>
      <c r="Q246">
        <f t="shared" si="57"/>
        <v>-2.716003328288065E-4</v>
      </c>
      <c r="R246">
        <f t="shared" si="58"/>
        <v>3.5542827619353739E-3</v>
      </c>
      <c r="S246">
        <f t="shared" si="59"/>
        <v>4.8213181360736244E-3</v>
      </c>
      <c r="AB246">
        <f t="shared" si="60"/>
        <v>5.0227888226838833E-6</v>
      </c>
      <c r="AC246">
        <f t="shared" si="61"/>
        <v>5.7154967136028857E-5</v>
      </c>
      <c r="AD246">
        <f t="shared" si="62"/>
        <v>6.9630333712055652E-5</v>
      </c>
      <c r="AF246">
        <f t="shared" si="63"/>
        <v>-5.0227888226838833E-6</v>
      </c>
      <c r="AG246">
        <f t="shared" si="64"/>
        <v>5.2132178313344974E-5</v>
      </c>
      <c r="AH246">
        <f t="shared" si="65"/>
        <v>6.4607544889371769E-5</v>
      </c>
    </row>
    <row r="247" spans="1:34" x14ac:dyDescent="0.2">
      <c r="A247">
        <v>201006</v>
      </c>
      <c r="B247">
        <v>1.316178136358321E-2</v>
      </c>
      <c r="C247">
        <v>3.2002680392892793E-3</v>
      </c>
      <c r="D247">
        <v>3.2707046393138251E-3</v>
      </c>
      <c r="E247">
        <v>6.6310690207648029E-3</v>
      </c>
      <c r="F247">
        <v>9.8112773379515194E-3</v>
      </c>
      <c r="H247">
        <f t="shared" si="50"/>
        <v>9.9615133242939302E-3</v>
      </c>
      <c r="I247">
        <f t="shared" si="51"/>
        <v>9.8910767242693844E-3</v>
      </c>
      <c r="J247">
        <f t="shared" si="52"/>
        <v>6.5307123428184066E-3</v>
      </c>
      <c r="K247">
        <f t="shared" si="53"/>
        <v>3.3505040256316902E-3</v>
      </c>
      <c r="M247">
        <f t="shared" si="54"/>
        <v>7.0436600024545784E-5</v>
      </c>
      <c r="N247">
        <f t="shared" si="55"/>
        <v>3.4308009814755236E-3</v>
      </c>
      <c r="O247">
        <f t="shared" si="56"/>
        <v>6.6110092986622401E-3</v>
      </c>
      <c r="Q247">
        <f t="shared" si="57"/>
        <v>-7.0436600024545784E-5</v>
      </c>
      <c r="R247">
        <f t="shared" si="58"/>
        <v>3.3603643814509778E-3</v>
      </c>
      <c r="S247">
        <f t="shared" si="59"/>
        <v>6.5405726986376943E-3</v>
      </c>
      <c r="AB247">
        <f t="shared" si="60"/>
        <v>1.3983489447019391E-6</v>
      </c>
      <c r="AC247">
        <f t="shared" si="61"/>
        <v>5.658154400544483E-5</v>
      </c>
      <c r="AD247">
        <f t="shared" si="62"/>
        <v>8.800587048431135E-5</v>
      </c>
      <c r="AF247">
        <f t="shared" si="63"/>
        <v>-1.3983489447019391E-6</v>
      </c>
      <c r="AG247">
        <f t="shared" si="64"/>
        <v>5.5183195060742891E-5</v>
      </c>
      <c r="AH247">
        <f t="shared" si="65"/>
        <v>8.6607521539609411E-5</v>
      </c>
    </row>
    <row r="248" spans="1:34" x14ac:dyDescent="0.2">
      <c r="A248">
        <v>201007</v>
      </c>
      <c r="B248">
        <v>1.238132241745076E-2</v>
      </c>
      <c r="C248">
        <v>3.1934152587228693E-3</v>
      </c>
      <c r="D248">
        <v>3.346233184785519E-3</v>
      </c>
      <c r="E248">
        <v>6.4204956325429339E-3</v>
      </c>
      <c r="F248">
        <v>8.6007395741098218E-3</v>
      </c>
      <c r="H248">
        <f t="shared" si="50"/>
        <v>9.1879071587278906E-3</v>
      </c>
      <c r="I248">
        <f t="shared" si="51"/>
        <v>9.0350892326652409E-3</v>
      </c>
      <c r="J248">
        <f t="shared" si="52"/>
        <v>5.960826784907826E-3</v>
      </c>
      <c r="K248">
        <f t="shared" si="53"/>
        <v>3.7805828433409381E-3</v>
      </c>
      <c r="M248">
        <f t="shared" si="54"/>
        <v>1.5281792606264971E-4</v>
      </c>
      <c r="N248">
        <f t="shared" si="55"/>
        <v>3.2270803738200645E-3</v>
      </c>
      <c r="O248">
        <f t="shared" si="56"/>
        <v>5.4073243153869525E-3</v>
      </c>
      <c r="Q248">
        <f t="shared" si="57"/>
        <v>-1.5281792606264971E-4</v>
      </c>
      <c r="R248">
        <f t="shared" si="58"/>
        <v>3.0742624477574148E-3</v>
      </c>
      <c r="S248">
        <f t="shared" si="59"/>
        <v>5.2545063893243028E-3</v>
      </c>
      <c r="AB248">
        <f t="shared" si="60"/>
        <v>2.7848005151798389E-6</v>
      </c>
      <c r="AC248">
        <f t="shared" si="61"/>
        <v>4.8886181997728648E-5</v>
      </c>
      <c r="AD248">
        <f t="shared" si="62"/>
        <v>7.012483132203936E-5</v>
      </c>
      <c r="AF248">
        <f t="shared" si="63"/>
        <v>-2.7848005151798389E-6</v>
      </c>
      <c r="AG248">
        <f t="shared" si="64"/>
        <v>4.6101381482548809E-5</v>
      </c>
      <c r="AH248">
        <f t="shared" si="65"/>
        <v>6.7340030806859521E-5</v>
      </c>
    </row>
    <row r="249" spans="1:34" x14ac:dyDescent="0.2">
      <c r="A249">
        <v>201008</v>
      </c>
      <c r="B249">
        <v>1.2113499866146691E-2</v>
      </c>
      <c r="C249">
        <v>3.1871963900926776E-3</v>
      </c>
      <c r="D249">
        <v>3.236237195786969E-3</v>
      </c>
      <c r="E249">
        <v>6.867193071273702E-3</v>
      </c>
      <c r="F249">
        <v>6.8464293439912246E-3</v>
      </c>
      <c r="H249">
        <f t="shared" si="50"/>
        <v>8.9263034760540122E-3</v>
      </c>
      <c r="I249">
        <f t="shared" si="51"/>
        <v>8.8772626703597212E-3</v>
      </c>
      <c r="J249">
        <f t="shared" si="52"/>
        <v>5.2463067948729887E-3</v>
      </c>
      <c r="K249">
        <f t="shared" si="53"/>
        <v>5.267070522155466E-3</v>
      </c>
      <c r="M249">
        <f t="shared" si="54"/>
        <v>4.9040805694290993E-5</v>
      </c>
      <c r="N249">
        <f t="shared" si="55"/>
        <v>3.6799966811810235E-3</v>
      </c>
      <c r="O249">
        <f t="shared" si="56"/>
        <v>3.6592329538985462E-3</v>
      </c>
      <c r="Q249">
        <f t="shared" si="57"/>
        <v>-4.9040805694290993E-5</v>
      </c>
      <c r="R249">
        <f t="shared" si="58"/>
        <v>3.6309558754867325E-3</v>
      </c>
      <c r="S249">
        <f t="shared" si="59"/>
        <v>3.6101921482042552E-3</v>
      </c>
      <c r="AB249">
        <f t="shared" si="60"/>
        <v>8.7310122805172826E-7</v>
      </c>
      <c r="AC249">
        <f t="shared" si="61"/>
        <v>5.2155158760683451E-5</v>
      </c>
      <c r="AD249">
        <f t="shared" si="62"/>
        <v>5.1936861861254889E-5</v>
      </c>
      <c r="AF249">
        <f t="shared" si="63"/>
        <v>-8.7310122805172826E-7</v>
      </c>
      <c r="AG249">
        <f t="shared" si="64"/>
        <v>5.1282057532631723E-5</v>
      </c>
      <c r="AH249">
        <f t="shared" si="65"/>
        <v>5.106376063320316E-5</v>
      </c>
    </row>
    <row r="250" spans="1:34" x14ac:dyDescent="0.2">
      <c r="A250">
        <v>201009</v>
      </c>
      <c r="B250">
        <v>1.02745033066812E-2</v>
      </c>
      <c r="C250">
        <v>3.1809775214624858E-3</v>
      </c>
      <c r="D250">
        <v>3.199306473248514E-3</v>
      </c>
      <c r="E250">
        <v>5.3991946783983882E-3</v>
      </c>
      <c r="F250">
        <v>7.8372647776070239E-3</v>
      </c>
      <c r="H250">
        <f t="shared" si="50"/>
        <v>7.0935257852187145E-3</v>
      </c>
      <c r="I250">
        <f t="shared" si="51"/>
        <v>7.0751968334326863E-3</v>
      </c>
      <c r="J250">
        <f t="shared" si="52"/>
        <v>4.8753086282828121E-3</v>
      </c>
      <c r="K250">
        <f t="shared" si="53"/>
        <v>2.4372385290741764E-3</v>
      </c>
      <c r="M250">
        <f t="shared" si="54"/>
        <v>1.8328951786028211E-5</v>
      </c>
      <c r="N250">
        <f t="shared" si="55"/>
        <v>2.2182171569359024E-3</v>
      </c>
      <c r="O250">
        <f t="shared" si="56"/>
        <v>4.6562872561445381E-3</v>
      </c>
      <c r="Q250">
        <f t="shared" si="57"/>
        <v>-1.8328951786028211E-5</v>
      </c>
      <c r="R250">
        <f t="shared" si="58"/>
        <v>2.1998882051498742E-3</v>
      </c>
      <c r="S250">
        <f t="shared" si="59"/>
        <v>4.6379583043585099E-3</v>
      </c>
      <c r="AB250">
        <f t="shared" si="60"/>
        <v>2.5969783374686823E-7</v>
      </c>
      <c r="AC250">
        <f t="shared" si="61"/>
        <v>2.6549473844553946E-5</v>
      </c>
      <c r="AD250">
        <f t="shared" si="62"/>
        <v>4.4377976417959126E-5</v>
      </c>
      <c r="AF250">
        <f t="shared" si="63"/>
        <v>-2.5969783374686823E-7</v>
      </c>
      <c r="AG250">
        <f t="shared" si="64"/>
        <v>2.6289776010807078E-5</v>
      </c>
      <c r="AH250">
        <f t="shared" si="65"/>
        <v>4.4118278584212258E-5</v>
      </c>
    </row>
    <row r="251" spans="1:34" x14ac:dyDescent="0.2">
      <c r="A251">
        <v>201010</v>
      </c>
      <c r="B251">
        <v>1.100589475101961E-2</v>
      </c>
      <c r="C251">
        <v>3.1773720338940121E-3</v>
      </c>
      <c r="D251">
        <v>3.0209686928431771E-3</v>
      </c>
      <c r="E251">
        <v>6.4808746227709374E-3</v>
      </c>
      <c r="F251">
        <v>9.8063295473410708E-3</v>
      </c>
      <c r="H251">
        <f t="shared" si="50"/>
        <v>7.8285227171255977E-3</v>
      </c>
      <c r="I251">
        <f t="shared" si="51"/>
        <v>7.9849260581764323E-3</v>
      </c>
      <c r="J251">
        <f t="shared" si="52"/>
        <v>4.5250201282486724E-3</v>
      </c>
      <c r="K251">
        <f t="shared" si="53"/>
        <v>1.199565203678539E-3</v>
      </c>
      <c r="M251">
        <f t="shared" si="54"/>
        <v>-1.5640334105083455E-4</v>
      </c>
      <c r="N251">
        <f t="shared" si="55"/>
        <v>3.3035025888769253E-3</v>
      </c>
      <c r="O251">
        <f t="shared" si="56"/>
        <v>6.6289575134470587E-3</v>
      </c>
      <c r="Q251">
        <f t="shared" si="57"/>
        <v>1.5640334105083455E-4</v>
      </c>
      <c r="R251">
        <f t="shared" si="58"/>
        <v>3.4599059299277599E-3</v>
      </c>
      <c r="S251">
        <f t="shared" si="59"/>
        <v>6.7853608544978933E-3</v>
      </c>
      <c r="AB251">
        <f t="shared" si="60"/>
        <v>-2.4732762219934677E-6</v>
      </c>
      <c r="AC251">
        <f t="shared" si="61"/>
        <v>4.0809960771495926E-5</v>
      </c>
      <c r="AD251">
        <f t="shared" si="62"/>
        <v>5.9846811254675222E-5</v>
      </c>
      <c r="AF251">
        <f t="shared" si="63"/>
        <v>2.4732762219934677E-6</v>
      </c>
      <c r="AG251">
        <f t="shared" si="64"/>
        <v>4.3283236993489394E-5</v>
      </c>
      <c r="AH251">
        <f t="shared" si="65"/>
        <v>6.232008747666869E-5</v>
      </c>
    </row>
    <row r="252" spans="1:34" x14ac:dyDescent="0.2">
      <c r="A252">
        <v>201011</v>
      </c>
      <c r="B252">
        <v>1.10517797713708E-2</v>
      </c>
      <c r="C252">
        <v>3.1737665463255384E-3</v>
      </c>
      <c r="D252">
        <v>3.0330519509066162E-3</v>
      </c>
      <c r="E252">
        <v>6.1279084526440356E-3</v>
      </c>
      <c r="F252">
        <v>8.2380984218809322E-3</v>
      </c>
      <c r="H252">
        <f t="shared" si="50"/>
        <v>7.8780132250452616E-3</v>
      </c>
      <c r="I252">
        <f t="shared" si="51"/>
        <v>8.0187278204641842E-3</v>
      </c>
      <c r="J252">
        <f t="shared" si="52"/>
        <v>4.9238713187267644E-3</v>
      </c>
      <c r="K252">
        <f t="shared" si="53"/>
        <v>2.8136813494898678E-3</v>
      </c>
      <c r="M252">
        <f t="shared" si="54"/>
        <v>-1.4071459541892262E-4</v>
      </c>
      <c r="N252">
        <f t="shared" si="55"/>
        <v>2.9541419063184972E-3</v>
      </c>
      <c r="O252">
        <f t="shared" si="56"/>
        <v>5.0643318755553939E-3</v>
      </c>
      <c r="Q252">
        <f t="shared" si="57"/>
        <v>1.4071459541892262E-4</v>
      </c>
      <c r="R252">
        <f t="shared" si="58"/>
        <v>3.0948565017374198E-3</v>
      </c>
      <c r="S252">
        <f t="shared" si="59"/>
        <v>5.2050464709743165E-3</v>
      </c>
      <c r="AB252">
        <f t="shared" si="60"/>
        <v>-2.2369034846982398E-6</v>
      </c>
      <c r="AC252">
        <f t="shared" si="61"/>
        <v>3.7818583610608004E-5</v>
      </c>
      <c r="AD252">
        <f t="shared" si="62"/>
        <v>5.4146289637520923E-5</v>
      </c>
      <c r="AF252">
        <f t="shared" si="63"/>
        <v>2.2369034846982398E-6</v>
      </c>
      <c r="AG252">
        <f t="shared" si="64"/>
        <v>4.0055487095306244E-5</v>
      </c>
      <c r="AH252">
        <f t="shared" si="65"/>
        <v>5.6383193122219163E-5</v>
      </c>
    </row>
    <row r="253" spans="1:34" x14ac:dyDescent="0.2">
      <c r="A253">
        <v>201012</v>
      </c>
      <c r="B253">
        <v>9.7117016631972156E-3</v>
      </c>
      <c r="C253">
        <v>3.1714901628466939E-3</v>
      </c>
      <c r="D253">
        <v>2.7316548196890679E-3</v>
      </c>
      <c r="E253">
        <v>5.8663864272468199E-3</v>
      </c>
      <c r="F253">
        <v>6.9157427641989748E-3</v>
      </c>
      <c r="H253">
        <f t="shared" si="50"/>
        <v>6.5402115003505221E-3</v>
      </c>
      <c r="I253">
        <f t="shared" si="51"/>
        <v>6.9800468435081472E-3</v>
      </c>
      <c r="J253">
        <f t="shared" si="52"/>
        <v>3.8453152359503957E-3</v>
      </c>
      <c r="K253">
        <f t="shared" si="53"/>
        <v>2.7959588989982407E-3</v>
      </c>
      <c r="M253">
        <f t="shared" si="54"/>
        <v>-4.3983534315762511E-4</v>
      </c>
      <c r="N253">
        <f t="shared" si="55"/>
        <v>2.6948962644001264E-3</v>
      </c>
      <c r="O253">
        <f t="shared" si="56"/>
        <v>3.7442526013522813E-3</v>
      </c>
      <c r="Q253">
        <f t="shared" si="57"/>
        <v>4.3983534315762511E-4</v>
      </c>
      <c r="R253">
        <f t="shared" si="58"/>
        <v>3.1347316075577515E-3</v>
      </c>
      <c r="S253">
        <f t="shared" si="59"/>
        <v>4.1840879445099064E-3</v>
      </c>
      <c r="AB253">
        <f t="shared" si="60"/>
        <v>-5.9466874682508243E-6</v>
      </c>
      <c r="AC253">
        <f t="shared" si="61"/>
        <v>2.7987917205484979E-5</v>
      </c>
      <c r="AD253">
        <f t="shared" si="62"/>
        <v>3.4956980304429777E-5</v>
      </c>
      <c r="AF253">
        <f t="shared" si="63"/>
        <v>5.9466874682508243E-6</v>
      </c>
      <c r="AG253">
        <f t="shared" si="64"/>
        <v>3.3934604673735803E-5</v>
      </c>
      <c r="AH253">
        <f t="shared" si="65"/>
        <v>4.0903667772680601E-5</v>
      </c>
    </row>
    <row r="254" spans="1:34" x14ac:dyDescent="0.2">
      <c r="A254">
        <v>201101</v>
      </c>
      <c r="B254">
        <v>8.4799749591899648E-3</v>
      </c>
      <c r="C254">
        <v>3.1692137793678495E-3</v>
      </c>
      <c r="D254">
        <v>2.7158607795337779E-3</v>
      </c>
      <c r="E254">
        <v>6.2027483599632954E-3</v>
      </c>
      <c r="F254">
        <v>6.5538395918243522E-3</v>
      </c>
      <c r="H254">
        <f t="shared" si="50"/>
        <v>5.3107611798221153E-3</v>
      </c>
      <c r="I254">
        <f t="shared" si="51"/>
        <v>5.7641141796561865E-3</v>
      </c>
      <c r="J254">
        <f t="shared" si="52"/>
        <v>2.2772265992266694E-3</v>
      </c>
      <c r="K254">
        <f t="shared" si="53"/>
        <v>1.9261353673656126E-3</v>
      </c>
      <c r="M254">
        <f t="shared" si="54"/>
        <v>-4.5335299983407119E-4</v>
      </c>
      <c r="N254">
        <f t="shared" si="55"/>
        <v>3.0335345805954459E-3</v>
      </c>
      <c r="O254">
        <f t="shared" si="56"/>
        <v>3.3846258124565027E-3</v>
      </c>
      <c r="Q254">
        <f t="shared" si="57"/>
        <v>4.5335299983407119E-4</v>
      </c>
      <c r="R254">
        <f t="shared" si="58"/>
        <v>3.4868875804295171E-3</v>
      </c>
      <c r="S254">
        <f t="shared" si="59"/>
        <v>3.8379788122905739E-3</v>
      </c>
      <c r="AB254">
        <f t="shared" si="60"/>
        <v>-5.0208279670079255E-6</v>
      </c>
      <c r="AC254">
        <f t="shared" si="61"/>
        <v>2.3018423324880123E-5</v>
      </c>
      <c r="AD254">
        <f t="shared" si="62"/>
        <v>2.4494186855688921E-5</v>
      </c>
      <c r="AF254">
        <f t="shared" si="63"/>
        <v>5.0208279670079255E-6</v>
      </c>
      <c r="AG254">
        <f t="shared" si="64"/>
        <v>2.8039251291888049E-5</v>
      </c>
      <c r="AH254">
        <f t="shared" si="65"/>
        <v>2.9515014822696846E-5</v>
      </c>
    </row>
    <row r="255" spans="1:34" x14ac:dyDescent="0.2">
      <c r="A255">
        <v>201102</v>
      </c>
      <c r="B255">
        <v>7.8872173595098665E-3</v>
      </c>
      <c r="C255">
        <v>3.1685478635723823E-3</v>
      </c>
      <c r="D255">
        <v>2.8248632693021552E-3</v>
      </c>
      <c r="E255">
        <v>6.2006746863534998E-3</v>
      </c>
      <c r="F255">
        <v>8.0818953944798225E-3</v>
      </c>
      <c r="H255">
        <f t="shared" si="50"/>
        <v>4.7186694959374838E-3</v>
      </c>
      <c r="I255">
        <f t="shared" si="51"/>
        <v>5.0623540902077109E-3</v>
      </c>
      <c r="J255">
        <f t="shared" si="52"/>
        <v>1.6865426731563667E-3</v>
      </c>
      <c r="K255">
        <f t="shared" si="53"/>
        <v>-1.9467803496995596E-4</v>
      </c>
      <c r="M255">
        <f t="shared" si="54"/>
        <v>-3.4368459427022713E-4</v>
      </c>
      <c r="N255">
        <f t="shared" si="55"/>
        <v>3.0321268227811171E-3</v>
      </c>
      <c r="O255">
        <f t="shared" si="56"/>
        <v>4.5239914609675278E-3</v>
      </c>
      <c r="Q255">
        <f t="shared" si="57"/>
        <v>3.4368459427022713E-4</v>
      </c>
      <c r="R255">
        <f t="shared" si="58"/>
        <v>3.3758114170513442E-3</v>
      </c>
      <c r="S255">
        <f t="shared" si="59"/>
        <v>4.8676760552377549E-3</v>
      </c>
      <c r="AB255">
        <f t="shared" si="60"/>
        <v>-3.3615871227518347E-6</v>
      </c>
      <c r="AC255">
        <f t="shared" si="61"/>
        <v>1.9421415623513483E-5</v>
      </c>
      <c r="AD255">
        <f t="shared" si="62"/>
        <v>2.2227942274591144E-5</v>
      </c>
      <c r="AF255">
        <f t="shared" si="63"/>
        <v>3.3615871227518347E-6</v>
      </c>
      <c r="AG255">
        <f t="shared" si="64"/>
        <v>2.2783002746265318E-5</v>
      </c>
      <c r="AH255">
        <f t="shared" si="65"/>
        <v>2.5589529397342978E-5</v>
      </c>
    </row>
    <row r="256" spans="1:34" x14ac:dyDescent="0.2">
      <c r="A256">
        <v>201103</v>
      </c>
      <c r="B256">
        <v>8.9747963057408529E-3</v>
      </c>
      <c r="C256">
        <v>3.1678819477769151E-3</v>
      </c>
      <c r="D256">
        <v>3.0141449725085302E-3</v>
      </c>
      <c r="E256">
        <v>5.2214105890378117E-3</v>
      </c>
      <c r="F256">
        <v>8.2604650070351466E-3</v>
      </c>
      <c r="H256">
        <f t="shared" si="50"/>
        <v>5.8069143579639378E-3</v>
      </c>
      <c r="I256">
        <f t="shared" si="51"/>
        <v>5.9606513332323228E-3</v>
      </c>
      <c r="J256">
        <f t="shared" si="52"/>
        <v>3.7533857167030412E-3</v>
      </c>
      <c r="K256">
        <f t="shared" si="53"/>
        <v>7.1433129870570634E-4</v>
      </c>
      <c r="M256">
        <f t="shared" si="54"/>
        <v>-1.5373697526838495E-4</v>
      </c>
      <c r="N256">
        <f t="shared" si="55"/>
        <v>2.0535286412608966E-3</v>
      </c>
      <c r="O256">
        <f t="shared" si="56"/>
        <v>5.0925830592582315E-3</v>
      </c>
      <c r="Q256">
        <f t="shared" si="57"/>
        <v>1.5373697526838495E-4</v>
      </c>
      <c r="R256">
        <f t="shared" si="58"/>
        <v>2.2072656165292815E-3</v>
      </c>
      <c r="S256">
        <f t="shared" si="59"/>
        <v>5.2463200345266164E-3</v>
      </c>
      <c r="AB256">
        <f t="shared" si="60"/>
        <v>-1.8091099556365308E-6</v>
      </c>
      <c r="AC256">
        <f t="shared" si="61"/>
        <v>1.9632350022377332E-5</v>
      </c>
      <c r="AD256">
        <f t="shared" si="62"/>
        <v>3.3209985156417151E-5</v>
      </c>
      <c r="AF256">
        <f t="shared" si="63"/>
        <v>1.8091099556365308E-6</v>
      </c>
      <c r="AG256">
        <f t="shared" si="64"/>
        <v>2.1441459978013862E-5</v>
      </c>
      <c r="AH256">
        <f t="shared" si="65"/>
        <v>3.5019095112053681E-5</v>
      </c>
    </row>
    <row r="257" spans="1:34" x14ac:dyDescent="0.2">
      <c r="A257">
        <v>201104</v>
      </c>
      <c r="B257">
        <v>8.5589803768348731E-3</v>
      </c>
      <c r="C257">
        <v>3.1287059860753267E-3</v>
      </c>
      <c r="D257">
        <v>3.0835264612609748E-3</v>
      </c>
      <c r="E257">
        <v>3.2982044952919571E-3</v>
      </c>
      <c r="F257">
        <v>6.8959158538709851E-3</v>
      </c>
      <c r="H257">
        <f t="shared" si="50"/>
        <v>5.4302743907595468E-3</v>
      </c>
      <c r="I257">
        <f t="shared" si="51"/>
        <v>5.4754539155738979E-3</v>
      </c>
      <c r="J257">
        <f t="shared" si="52"/>
        <v>5.2607758815429156E-3</v>
      </c>
      <c r="K257">
        <f t="shared" si="53"/>
        <v>1.663064522963888E-3</v>
      </c>
      <c r="M257">
        <f t="shared" si="54"/>
        <v>-4.5179524814351057E-5</v>
      </c>
      <c r="N257">
        <f t="shared" si="55"/>
        <v>1.6949850921663123E-4</v>
      </c>
      <c r="O257">
        <f t="shared" si="56"/>
        <v>3.7672098677956588E-3</v>
      </c>
      <c r="Q257">
        <f t="shared" si="57"/>
        <v>4.5179524814351057E-5</v>
      </c>
      <c r="R257">
        <f t="shared" si="58"/>
        <v>2.1467803403098229E-4</v>
      </c>
      <c r="S257">
        <f t="shared" si="59"/>
        <v>3.8123893926100098E-3</v>
      </c>
      <c r="AB257">
        <f t="shared" si="60"/>
        <v>-4.9271562263456033E-7</v>
      </c>
      <c r="AC257">
        <f t="shared" si="61"/>
        <v>1.8121170831153271E-6</v>
      </c>
      <c r="AD257">
        <f t="shared" si="62"/>
        <v>2.6722096351397864E-5</v>
      </c>
      <c r="AF257">
        <f t="shared" si="63"/>
        <v>4.9271562263456033E-7</v>
      </c>
      <c r="AG257">
        <f t="shared" si="64"/>
        <v>2.3048327057498875E-6</v>
      </c>
      <c r="AH257">
        <f t="shared" si="65"/>
        <v>2.7214811974032425E-5</v>
      </c>
    </row>
    <row r="258" spans="1:34" x14ac:dyDescent="0.2">
      <c r="A258">
        <v>201105</v>
      </c>
      <c r="B258">
        <v>9.0339107456418547E-3</v>
      </c>
      <c r="C258">
        <v>3.0895300243737383E-3</v>
      </c>
      <c r="D258">
        <v>3.1771611994262602E-3</v>
      </c>
      <c r="E258">
        <v>7.2876367160214194E-3</v>
      </c>
      <c r="F258">
        <v>9.9344817345092713E-3</v>
      </c>
      <c r="H258">
        <f t="shared" si="50"/>
        <v>5.9443807212681164E-3</v>
      </c>
      <c r="I258">
        <f t="shared" si="51"/>
        <v>5.856749546215595E-3</v>
      </c>
      <c r="J258">
        <f t="shared" si="52"/>
        <v>1.7462740296204354E-3</v>
      </c>
      <c r="K258">
        <f t="shared" si="53"/>
        <v>-9.0057098886741661E-4</v>
      </c>
      <c r="M258">
        <f t="shared" si="54"/>
        <v>8.763117505252143E-5</v>
      </c>
      <c r="N258">
        <f t="shared" si="55"/>
        <v>4.198106691647681E-3</v>
      </c>
      <c r="O258">
        <f t="shared" si="56"/>
        <v>5.0438097324006998E-3</v>
      </c>
      <c r="Q258">
        <f t="shared" si="57"/>
        <v>-8.763117505252143E-5</v>
      </c>
      <c r="R258">
        <f t="shared" si="58"/>
        <v>4.1104755165951596E-3</v>
      </c>
      <c r="S258">
        <f t="shared" si="59"/>
        <v>4.9561785573481783E-3</v>
      </c>
      <c r="AB258">
        <f t="shared" si="60"/>
        <v>1.0341469122874744E-6</v>
      </c>
      <c r="AC258">
        <f t="shared" si="61"/>
        <v>3.2286189172857259E-5</v>
      </c>
      <c r="AD258">
        <f t="shared" si="62"/>
        <v>3.4524634053394414E-5</v>
      </c>
      <c r="AF258">
        <f t="shared" si="63"/>
        <v>-1.0341469122874744E-6</v>
      </c>
      <c r="AG258">
        <f t="shared" si="64"/>
        <v>3.1252042260569784E-5</v>
      </c>
      <c r="AH258">
        <f t="shared" si="65"/>
        <v>3.3490487141106939E-5</v>
      </c>
    </row>
    <row r="259" spans="1:34" x14ac:dyDescent="0.2">
      <c r="A259">
        <v>201106</v>
      </c>
      <c r="B259">
        <v>9.359586969857182E-3</v>
      </c>
      <c r="C259">
        <v>3.0850502943105531E-3</v>
      </c>
      <c r="D259">
        <v>3.116103781108273E-3</v>
      </c>
      <c r="E259">
        <v>7.6938392562152591E-3</v>
      </c>
      <c r="F259">
        <v>8.1728093197921247E-3</v>
      </c>
      <c r="H259">
        <f t="shared" ref="H259:H302" si="66">$B259-C259</f>
        <v>6.2745366755466289E-3</v>
      </c>
      <c r="I259">
        <f t="shared" ref="I259:I302" si="67">$B259-D259</f>
        <v>6.2434831887489091E-3</v>
      </c>
      <c r="J259">
        <f t="shared" ref="J259:J302" si="68">$B259-E259</f>
        <v>1.6657477136419229E-3</v>
      </c>
      <c r="K259">
        <f t="shared" ref="K259:K302" si="69">$B259-F259</f>
        <v>1.1867776500650573E-3</v>
      </c>
      <c r="M259">
        <f t="shared" ref="M259:M302" si="70">ABS(H259)-ABS(I259)</f>
        <v>3.1053486797719826E-5</v>
      </c>
      <c r="N259">
        <f t="shared" ref="N259:N302" si="71">ABS(H259)-ABS(J259)</f>
        <v>4.608788961904706E-3</v>
      </c>
      <c r="O259">
        <f t="shared" ref="O259:O302" si="72">ABS(H259)-ABS(K259)</f>
        <v>5.0877590254815716E-3</v>
      </c>
      <c r="Q259">
        <f t="shared" ref="Q259:Q302" si="73">ABS(I259)-ABS(H259)</f>
        <v>-3.1053486797719826E-5</v>
      </c>
      <c r="R259">
        <f t="shared" ref="R259:R302" si="74">ABS(I259)-ABS(J259)</f>
        <v>4.5777354751069862E-3</v>
      </c>
      <c r="S259">
        <f t="shared" ref="S259:S302" si="75">ABS(I259)-ABS(K259)</f>
        <v>5.0567055386838517E-3</v>
      </c>
      <c r="AB259">
        <f t="shared" ref="AB259:AB302" si="76">$H259^2 - I259^2</f>
        <v>3.8872816458950134E-7</v>
      </c>
      <c r="AC259">
        <f t="shared" ref="AC259:AC302" si="77">$H259^2 - J259^2</f>
        <v>3.659509504727645E-5</v>
      </c>
      <c r="AD259">
        <f t="shared" ref="AD259:AD302" si="78">$H259^2 - K259^2</f>
        <v>3.7961369302085804E-5</v>
      </c>
      <c r="AF259">
        <f t="shared" ref="AF259:AF302" si="79">I259^2-H259^2</f>
        <v>-3.8872816458950134E-7</v>
      </c>
      <c r="AG259">
        <f t="shared" ref="AG259:AG302" si="80">I259^2-J259^2</f>
        <v>3.6206366882686949E-5</v>
      </c>
      <c r="AH259">
        <f t="shared" ref="AH259:AH302" si="81">I259^2-K259^2</f>
        <v>3.7572641137496303E-5</v>
      </c>
    </row>
    <row r="260" spans="1:34" x14ac:dyDescent="0.2">
      <c r="A260">
        <v>201107</v>
      </c>
      <c r="B260">
        <v>1.0309548661143369E-2</v>
      </c>
      <c r="C260">
        <v>3.0805705642473684E-3</v>
      </c>
      <c r="D260">
        <v>3.0748912913250732E-3</v>
      </c>
      <c r="E260">
        <v>7.6476805434683697E-3</v>
      </c>
      <c r="F260">
        <v>8.6667365596281125E-3</v>
      </c>
      <c r="H260">
        <f t="shared" si="66"/>
        <v>7.2289780968960004E-3</v>
      </c>
      <c r="I260">
        <f t="shared" si="67"/>
        <v>7.234657369818296E-3</v>
      </c>
      <c r="J260">
        <f t="shared" si="68"/>
        <v>2.6618681176749995E-3</v>
      </c>
      <c r="K260">
        <f t="shared" si="69"/>
        <v>1.6428121015152567E-3</v>
      </c>
      <c r="M260">
        <f t="shared" si="70"/>
        <v>-5.6792729222956279E-6</v>
      </c>
      <c r="N260">
        <f t="shared" si="71"/>
        <v>4.5671099792210009E-3</v>
      </c>
      <c r="O260">
        <f t="shared" si="72"/>
        <v>5.5861659953807437E-3</v>
      </c>
      <c r="Q260">
        <f t="shared" si="73"/>
        <v>5.6792729222956279E-6</v>
      </c>
      <c r="R260">
        <f t="shared" si="74"/>
        <v>4.5727892521432965E-3</v>
      </c>
      <c r="S260">
        <f t="shared" si="75"/>
        <v>5.5918452683030393E-3</v>
      </c>
      <c r="AB260">
        <f t="shared" si="76"/>
        <v>-8.2142933264064445E-8</v>
      </c>
      <c r="AC260">
        <f t="shared" si="77"/>
        <v>4.5172582449507476E-5</v>
      </c>
      <c r="AD260">
        <f t="shared" si="78"/>
        <v>4.9559292724517143E-5</v>
      </c>
      <c r="AF260">
        <f t="shared" si="79"/>
        <v>8.2142933264064445E-8</v>
      </c>
      <c r="AG260">
        <f t="shared" si="80"/>
        <v>4.525472538277154E-5</v>
      </c>
      <c r="AH260">
        <f t="shared" si="81"/>
        <v>4.9641435657781207E-5</v>
      </c>
    </row>
    <row r="261" spans="1:34" x14ac:dyDescent="0.2">
      <c r="A261">
        <v>201108</v>
      </c>
      <c r="B261">
        <v>1.1251900713560921E-2</v>
      </c>
      <c r="C261">
        <v>3.0785432163461654E-3</v>
      </c>
      <c r="D261">
        <v>3.012772002756538E-3</v>
      </c>
      <c r="E261">
        <v>7.6361558342156466E-3</v>
      </c>
      <c r="F261">
        <v>7.8088372633776937E-3</v>
      </c>
      <c r="H261">
        <f t="shared" si="66"/>
        <v>8.1733574972147546E-3</v>
      </c>
      <c r="I261">
        <f t="shared" si="67"/>
        <v>8.2391287108043824E-3</v>
      </c>
      <c r="J261">
        <f t="shared" si="68"/>
        <v>3.6157448793452743E-3</v>
      </c>
      <c r="K261">
        <f t="shared" si="69"/>
        <v>3.4430634501832272E-3</v>
      </c>
      <c r="M261">
        <f t="shared" si="70"/>
        <v>-6.5771213589627814E-5</v>
      </c>
      <c r="N261">
        <f t="shared" si="71"/>
        <v>4.5576126178694804E-3</v>
      </c>
      <c r="O261">
        <f t="shared" si="72"/>
        <v>4.7302940470315274E-3</v>
      </c>
      <c r="Q261">
        <f t="shared" si="73"/>
        <v>6.5771213589627814E-5</v>
      </c>
      <c r="R261">
        <f t="shared" si="74"/>
        <v>4.6233838314591082E-3</v>
      </c>
      <c r="S261">
        <f t="shared" si="75"/>
        <v>4.7960652606211553E-3</v>
      </c>
      <c r="AB261">
        <f t="shared" si="76"/>
        <v>-1.0794691359244517E-6</v>
      </c>
      <c r="AC261">
        <f t="shared" si="77"/>
        <v>5.3730161744765065E-5</v>
      </c>
      <c r="AD261">
        <f t="shared" si="78"/>
        <v>5.4949086855289005E-5</v>
      </c>
      <c r="AF261">
        <f t="shared" si="79"/>
        <v>1.0794691359244517E-6</v>
      </c>
      <c r="AG261">
        <f t="shared" si="80"/>
        <v>5.4809630880689517E-5</v>
      </c>
      <c r="AH261">
        <f t="shared" si="81"/>
        <v>5.6028555991213457E-5</v>
      </c>
    </row>
    <row r="262" spans="1:34" x14ac:dyDescent="0.2">
      <c r="A262">
        <v>201109</v>
      </c>
      <c r="B262">
        <v>1.246994883840318E-2</v>
      </c>
      <c r="C262">
        <v>3.0765158684449619E-3</v>
      </c>
      <c r="D262">
        <v>2.818039584580496E-3</v>
      </c>
      <c r="E262">
        <v>7.559695106586958E-3</v>
      </c>
      <c r="F262">
        <v>8.4792501759276655E-3</v>
      </c>
      <c r="H262">
        <f t="shared" si="66"/>
        <v>9.3934329699582181E-3</v>
      </c>
      <c r="I262">
        <f t="shared" si="67"/>
        <v>9.6519092538226835E-3</v>
      </c>
      <c r="J262">
        <f t="shared" si="68"/>
        <v>4.910253731816222E-3</v>
      </c>
      <c r="K262">
        <f t="shared" si="69"/>
        <v>3.9906986624755145E-3</v>
      </c>
      <c r="M262">
        <f t="shared" si="70"/>
        <v>-2.5847628386446546E-4</v>
      </c>
      <c r="N262">
        <f t="shared" si="71"/>
        <v>4.483179238141996E-3</v>
      </c>
      <c r="O262">
        <f t="shared" si="72"/>
        <v>5.4027343074827035E-3</v>
      </c>
      <c r="Q262">
        <f t="shared" si="73"/>
        <v>2.5847628386446546E-4</v>
      </c>
      <c r="R262">
        <f t="shared" si="74"/>
        <v>4.7416555220064615E-3</v>
      </c>
      <c r="S262">
        <f t="shared" si="75"/>
        <v>5.661210591347169E-3</v>
      </c>
      <c r="AB262">
        <f t="shared" si="76"/>
        <v>-4.9227692829298836E-6</v>
      </c>
      <c r="AC262">
        <f t="shared" si="77"/>
        <v>6.4125991250282933E-5</v>
      </c>
      <c r="AD262">
        <f t="shared" si="78"/>
        <v>7.231090714641421E-5</v>
      </c>
      <c r="AF262">
        <f t="shared" si="79"/>
        <v>4.9227692829298836E-6</v>
      </c>
      <c r="AG262">
        <f t="shared" si="80"/>
        <v>6.9048760533212816E-5</v>
      </c>
      <c r="AH262">
        <f t="shared" si="81"/>
        <v>7.7233676429344094E-5</v>
      </c>
    </row>
    <row r="263" spans="1:34" x14ac:dyDescent="0.2">
      <c r="A263">
        <v>201110</v>
      </c>
      <c r="B263">
        <v>1.0440752184002779E-2</v>
      </c>
      <c r="C263">
        <v>3.0681325264168649E-3</v>
      </c>
      <c r="D263">
        <v>2.3241811590240299E-3</v>
      </c>
      <c r="E263">
        <v>6.4204965281352564E-3</v>
      </c>
      <c r="F263">
        <v>7.632810277174433E-3</v>
      </c>
      <c r="H263">
        <f t="shared" si="66"/>
        <v>7.3726196575859149E-3</v>
      </c>
      <c r="I263">
        <f t="shared" si="67"/>
        <v>8.1165710249787495E-3</v>
      </c>
      <c r="J263">
        <f t="shared" si="68"/>
        <v>4.020255655867523E-3</v>
      </c>
      <c r="K263">
        <f t="shared" si="69"/>
        <v>2.8079419068283464E-3</v>
      </c>
      <c r="M263">
        <f t="shared" si="70"/>
        <v>-7.4395136739283454E-4</v>
      </c>
      <c r="N263">
        <f t="shared" si="71"/>
        <v>3.352364001718392E-3</v>
      </c>
      <c r="O263">
        <f t="shared" si="72"/>
        <v>4.5646777507575686E-3</v>
      </c>
      <c r="Q263">
        <f t="shared" si="73"/>
        <v>7.4395136739283454E-4</v>
      </c>
      <c r="R263">
        <f t="shared" si="74"/>
        <v>4.0963153691112265E-3</v>
      </c>
      <c r="S263">
        <f t="shared" si="75"/>
        <v>5.3086291181504031E-3</v>
      </c>
      <c r="AB263">
        <f t="shared" si="76"/>
        <v>-1.152320458810233E-5</v>
      </c>
      <c r="AC263">
        <f t="shared" si="77"/>
        <v>3.8193065076887447E-5</v>
      </c>
      <c r="AD263">
        <f t="shared" si="78"/>
        <v>4.6470982863299449E-5</v>
      </c>
      <c r="AF263">
        <f t="shared" si="79"/>
        <v>1.152320458810233E-5</v>
      </c>
      <c r="AG263">
        <f t="shared" si="80"/>
        <v>4.9716269664989784E-5</v>
      </c>
      <c r="AH263">
        <f t="shared" si="81"/>
        <v>5.799418745140178E-5</v>
      </c>
    </row>
    <row r="264" spans="1:34" x14ac:dyDescent="0.2">
      <c r="A264">
        <v>201111</v>
      </c>
      <c r="B264">
        <v>1.107217124151375E-2</v>
      </c>
      <c r="C264">
        <v>3.0597491843887678E-3</v>
      </c>
      <c r="D264">
        <v>2.2847417310224208E-3</v>
      </c>
      <c r="E264">
        <v>6.9981974267215993E-3</v>
      </c>
      <c r="F264">
        <v>7.8553182931707655E-3</v>
      </c>
      <c r="H264">
        <f t="shared" si="66"/>
        <v>8.0124220571249835E-3</v>
      </c>
      <c r="I264">
        <f t="shared" si="67"/>
        <v>8.7874295104913291E-3</v>
      </c>
      <c r="J264">
        <f t="shared" si="68"/>
        <v>4.0739738147921511E-3</v>
      </c>
      <c r="K264">
        <f t="shared" si="69"/>
        <v>3.2168529483429849E-3</v>
      </c>
      <c r="M264">
        <f t="shared" si="70"/>
        <v>-7.7500745336634563E-4</v>
      </c>
      <c r="N264">
        <f t="shared" si="71"/>
        <v>3.9384482423328324E-3</v>
      </c>
      <c r="O264">
        <f t="shared" si="72"/>
        <v>4.7955691087819986E-3</v>
      </c>
      <c r="Q264">
        <f t="shared" si="73"/>
        <v>7.7500745336634563E-4</v>
      </c>
      <c r="R264">
        <f t="shared" si="74"/>
        <v>4.713455695699178E-3</v>
      </c>
      <c r="S264">
        <f t="shared" si="75"/>
        <v>5.5705765621483442E-3</v>
      </c>
      <c r="AB264">
        <f t="shared" si="76"/>
        <v>-1.3020010180350927E-5</v>
      </c>
      <c r="AC264">
        <f t="shared" si="77"/>
        <v>4.7601644577890839E-5</v>
      </c>
      <c r="AD264">
        <f t="shared" si="78"/>
        <v>5.3850764330240004E-5</v>
      </c>
      <c r="AF264">
        <f t="shared" si="79"/>
        <v>1.3020010180350927E-5</v>
      </c>
      <c r="AG264">
        <f t="shared" si="80"/>
        <v>6.0621654758241767E-5</v>
      </c>
      <c r="AH264">
        <f t="shared" si="81"/>
        <v>6.6870774510590931E-5</v>
      </c>
    </row>
    <row r="265" spans="1:34" x14ac:dyDescent="0.2">
      <c r="A265">
        <v>201112</v>
      </c>
      <c r="B265">
        <v>1.122993227698948E-2</v>
      </c>
      <c r="C265">
        <v>3.0554976781409036E-3</v>
      </c>
      <c r="D265">
        <v>2.2890515136297779E-3</v>
      </c>
      <c r="E265">
        <v>6.2175765091725997E-3</v>
      </c>
      <c r="F265">
        <v>7.0048008412139616E-3</v>
      </c>
      <c r="H265">
        <f t="shared" si="66"/>
        <v>8.1744345988485762E-3</v>
      </c>
      <c r="I265">
        <f t="shared" si="67"/>
        <v>8.9408807633597018E-3</v>
      </c>
      <c r="J265">
        <f t="shared" si="68"/>
        <v>5.01235576781688E-3</v>
      </c>
      <c r="K265">
        <f t="shared" si="69"/>
        <v>4.2251314357755181E-3</v>
      </c>
      <c r="M265">
        <f t="shared" si="70"/>
        <v>-7.664461645111257E-4</v>
      </c>
      <c r="N265">
        <f t="shared" si="71"/>
        <v>3.1620788310316962E-3</v>
      </c>
      <c r="O265">
        <f t="shared" si="72"/>
        <v>3.949303163073058E-3</v>
      </c>
      <c r="Q265">
        <f t="shared" si="73"/>
        <v>7.664461645111257E-4</v>
      </c>
      <c r="R265">
        <f t="shared" si="74"/>
        <v>3.9285249955428219E-3</v>
      </c>
      <c r="S265">
        <f t="shared" si="75"/>
        <v>4.7157493275841837E-3</v>
      </c>
      <c r="AB265">
        <f t="shared" si="76"/>
        <v>-1.3117967813762877E-5</v>
      </c>
      <c r="AC265">
        <f t="shared" si="77"/>
        <v>4.1697670667685542E-5</v>
      </c>
      <c r="AD265">
        <f t="shared" si="78"/>
        <v>4.8969645361274198E-5</v>
      </c>
      <c r="AF265">
        <f t="shared" si="79"/>
        <v>1.3117967813762877E-5</v>
      </c>
      <c r="AG265">
        <f t="shared" si="80"/>
        <v>5.4815638481448419E-5</v>
      </c>
      <c r="AH265">
        <f t="shared" si="81"/>
        <v>6.2087613175037075E-5</v>
      </c>
    </row>
    <row r="266" spans="1:34" x14ac:dyDescent="0.2">
      <c r="A266">
        <v>201201</v>
      </c>
      <c r="B266">
        <v>1.081448746709914E-2</v>
      </c>
      <c r="C266">
        <v>3.0512461718930394E-3</v>
      </c>
      <c r="D266">
        <v>2.0463219290078362E-3</v>
      </c>
      <c r="E266">
        <v>6.5996098076367866E-3</v>
      </c>
      <c r="F266">
        <v>8.1497541093151354E-3</v>
      </c>
      <c r="H266">
        <f t="shared" si="66"/>
        <v>7.7632412952061006E-3</v>
      </c>
      <c r="I266">
        <f t="shared" si="67"/>
        <v>8.7681655380913038E-3</v>
      </c>
      <c r="J266">
        <f t="shared" si="68"/>
        <v>4.2148776594623533E-3</v>
      </c>
      <c r="K266">
        <f t="shared" si="69"/>
        <v>2.6647333577840045E-3</v>
      </c>
      <c r="M266">
        <f t="shared" si="70"/>
        <v>-1.0049242428852032E-3</v>
      </c>
      <c r="N266">
        <f t="shared" si="71"/>
        <v>3.5483636357437473E-3</v>
      </c>
      <c r="O266">
        <f t="shared" si="72"/>
        <v>5.0985079374220961E-3</v>
      </c>
      <c r="Q266">
        <f t="shared" si="73"/>
        <v>1.0049242428852032E-3</v>
      </c>
      <c r="R266">
        <f t="shared" si="74"/>
        <v>4.5532878786289505E-3</v>
      </c>
      <c r="S266">
        <f t="shared" si="75"/>
        <v>6.1034321803072993E-3</v>
      </c>
      <c r="AB266">
        <f t="shared" si="76"/>
        <v>-1.6612811495778672E-5</v>
      </c>
      <c r="AC266">
        <f t="shared" si="77"/>
        <v>4.2502721723358445E-5</v>
      </c>
      <c r="AD266">
        <f t="shared" si="78"/>
        <v>5.3167111539506473E-5</v>
      </c>
      <c r="AF266">
        <f t="shared" si="79"/>
        <v>1.6612811495778672E-5</v>
      </c>
      <c r="AG266">
        <f t="shared" si="80"/>
        <v>5.9115533219137117E-5</v>
      </c>
      <c r="AH266">
        <f t="shared" si="81"/>
        <v>6.9779923035285152E-5</v>
      </c>
    </row>
    <row r="267" spans="1:34" x14ac:dyDescent="0.2">
      <c r="A267">
        <v>201202</v>
      </c>
      <c r="B267">
        <v>1.0741364033155039E-2</v>
      </c>
      <c r="C267">
        <v>3.0500313280855521E-3</v>
      </c>
      <c r="D267">
        <v>1.9516688245283431E-3</v>
      </c>
      <c r="E267">
        <v>6.0899636856606614E-3</v>
      </c>
      <c r="F267">
        <v>6.4953891172511826E-3</v>
      </c>
      <c r="H267">
        <f t="shared" si="66"/>
        <v>7.6913327050694875E-3</v>
      </c>
      <c r="I267">
        <f t="shared" si="67"/>
        <v>8.7896952086266959E-3</v>
      </c>
      <c r="J267">
        <f t="shared" si="68"/>
        <v>4.6514003474943779E-3</v>
      </c>
      <c r="K267">
        <f t="shared" si="69"/>
        <v>4.2459749159038567E-3</v>
      </c>
      <c r="M267">
        <f t="shared" si="70"/>
        <v>-1.0983625035572084E-3</v>
      </c>
      <c r="N267">
        <f t="shared" si="71"/>
        <v>3.0399323575751097E-3</v>
      </c>
      <c r="O267">
        <f t="shared" si="72"/>
        <v>3.4453577891656309E-3</v>
      </c>
      <c r="Q267">
        <f t="shared" si="73"/>
        <v>1.0983625035572084E-3</v>
      </c>
      <c r="R267">
        <f t="shared" si="74"/>
        <v>4.1382948611323181E-3</v>
      </c>
      <c r="S267">
        <f t="shared" si="75"/>
        <v>4.5437202927228392E-3</v>
      </c>
      <c r="AB267">
        <f t="shared" si="76"/>
        <v>-1.8102143080483575E-5</v>
      </c>
      <c r="AC267">
        <f t="shared" si="77"/>
        <v>3.7521073587400701E-5</v>
      </c>
      <c r="AD267">
        <f t="shared" si="78"/>
        <v>4.1128295793586758E-5</v>
      </c>
      <c r="AF267">
        <f t="shared" si="79"/>
        <v>1.8102143080483575E-5</v>
      </c>
      <c r="AG267">
        <f t="shared" si="80"/>
        <v>5.5623216667884276E-5</v>
      </c>
      <c r="AH267">
        <f t="shared" si="81"/>
        <v>5.9230438874070332E-5</v>
      </c>
    </row>
    <row r="268" spans="1:34" x14ac:dyDescent="0.2">
      <c r="A268">
        <v>201203</v>
      </c>
      <c r="B268">
        <v>1.021805800504003E-2</v>
      </c>
      <c r="C268">
        <v>3.0488164842780649E-3</v>
      </c>
      <c r="D268">
        <v>1.733238956956271E-3</v>
      </c>
      <c r="E268">
        <v>5.0293679634807256E-3</v>
      </c>
      <c r="F268">
        <v>7.1502499409233254E-3</v>
      </c>
      <c r="H268">
        <f t="shared" si="66"/>
        <v>7.1692415207619646E-3</v>
      </c>
      <c r="I268">
        <f t="shared" si="67"/>
        <v>8.4848190480837585E-3</v>
      </c>
      <c r="J268">
        <f t="shared" si="68"/>
        <v>5.1886900415593039E-3</v>
      </c>
      <c r="K268">
        <f t="shared" si="69"/>
        <v>3.0678080641167041E-3</v>
      </c>
      <c r="M268">
        <f t="shared" si="70"/>
        <v>-1.3155775273217939E-3</v>
      </c>
      <c r="N268">
        <f t="shared" si="71"/>
        <v>1.9805514792026607E-3</v>
      </c>
      <c r="O268">
        <f t="shared" si="72"/>
        <v>4.1014334566452605E-3</v>
      </c>
      <c r="Q268">
        <f t="shared" si="73"/>
        <v>1.3155775273217939E-3</v>
      </c>
      <c r="R268">
        <f t="shared" si="74"/>
        <v>3.2961290065244547E-3</v>
      </c>
      <c r="S268">
        <f t="shared" si="75"/>
        <v>5.4170109839670544E-3</v>
      </c>
      <c r="AB268">
        <f t="shared" si="76"/>
        <v>-2.0594130295707654E-5</v>
      </c>
      <c r="AC268">
        <f t="shared" si="77"/>
        <v>2.4475519635640634E-5</v>
      </c>
      <c r="AD268">
        <f t="shared" si="78"/>
        <v>4.1986577664757846E-5</v>
      </c>
      <c r="AF268">
        <f t="shared" si="79"/>
        <v>2.0594130295707654E-5</v>
      </c>
      <c r="AG268">
        <f t="shared" si="80"/>
        <v>4.5069649931348288E-5</v>
      </c>
      <c r="AH268">
        <f t="shared" si="81"/>
        <v>6.2580707960465493E-5</v>
      </c>
    </row>
    <row r="269" spans="1:34" x14ac:dyDescent="0.2">
      <c r="A269">
        <v>201204</v>
      </c>
      <c r="B269">
        <v>1.0495258128404881E-2</v>
      </c>
      <c r="C269">
        <v>3.0453718838176743E-3</v>
      </c>
      <c r="D269">
        <v>1.879197032530124E-3</v>
      </c>
      <c r="E269">
        <v>7.5558370535127291E-3</v>
      </c>
      <c r="F269">
        <v>6.2671410741226997E-3</v>
      </c>
      <c r="H269">
        <f t="shared" si="66"/>
        <v>7.4498862445872066E-3</v>
      </c>
      <c r="I269">
        <f t="shared" si="67"/>
        <v>8.6160610958747573E-3</v>
      </c>
      <c r="J269">
        <f t="shared" si="68"/>
        <v>2.9394210748921517E-3</v>
      </c>
      <c r="K269">
        <f t="shared" si="69"/>
        <v>4.2281170542821812E-3</v>
      </c>
      <c r="M269">
        <f t="shared" si="70"/>
        <v>-1.1661748512875507E-3</v>
      </c>
      <c r="N269">
        <f t="shared" si="71"/>
        <v>4.5104651696950548E-3</v>
      </c>
      <c r="O269">
        <f t="shared" si="72"/>
        <v>3.2217691903050254E-3</v>
      </c>
      <c r="Q269">
        <f t="shared" si="73"/>
        <v>1.1661748512875507E-3</v>
      </c>
      <c r="R269">
        <f t="shared" si="74"/>
        <v>5.6766400209826056E-3</v>
      </c>
      <c r="S269">
        <f t="shared" si="75"/>
        <v>4.3879440415925761E-3</v>
      </c>
      <c r="AB269">
        <f t="shared" si="76"/>
        <v>-1.8735703750556849E-5</v>
      </c>
      <c r="AC269">
        <f t="shared" si="77"/>
        <v>4.6860608801769538E-5</v>
      </c>
      <c r="AD269">
        <f t="shared" si="78"/>
        <v>3.7623831232577848E-5</v>
      </c>
      <c r="AF269">
        <f t="shared" si="79"/>
        <v>1.8735703750556849E-5</v>
      </c>
      <c r="AG269">
        <f t="shared" si="80"/>
        <v>6.5596312552326387E-5</v>
      </c>
      <c r="AH269">
        <f t="shared" si="81"/>
        <v>5.635953498313469E-5</v>
      </c>
    </row>
    <row r="270" spans="1:34" x14ac:dyDescent="0.2">
      <c r="A270">
        <v>201205</v>
      </c>
      <c r="B270">
        <v>1.174651502968435E-2</v>
      </c>
      <c r="C270">
        <v>3.0419272833572836E-3</v>
      </c>
      <c r="D270">
        <v>2.0301699527045919E-3</v>
      </c>
      <c r="E270">
        <v>6.0868749042273162E-3</v>
      </c>
      <c r="F270">
        <v>6.6979365586690119E-3</v>
      </c>
      <c r="H270">
        <f t="shared" si="66"/>
        <v>8.7045877463270659E-3</v>
      </c>
      <c r="I270">
        <f t="shared" si="67"/>
        <v>9.7163450769797571E-3</v>
      </c>
      <c r="J270">
        <f t="shared" si="68"/>
        <v>5.6596401254570333E-3</v>
      </c>
      <c r="K270">
        <f t="shared" si="69"/>
        <v>5.0485784710153376E-3</v>
      </c>
      <c r="M270">
        <f t="shared" si="70"/>
        <v>-1.0117573306526913E-3</v>
      </c>
      <c r="N270">
        <f t="shared" si="71"/>
        <v>3.0449476208700326E-3</v>
      </c>
      <c r="O270">
        <f t="shared" si="72"/>
        <v>3.6560092753117283E-3</v>
      </c>
      <c r="Q270">
        <f t="shared" si="73"/>
        <v>1.0117573306526913E-3</v>
      </c>
      <c r="R270">
        <f t="shared" si="74"/>
        <v>4.0567049515227238E-3</v>
      </c>
      <c r="S270">
        <f t="shared" si="75"/>
        <v>4.6677666059644195E-3</v>
      </c>
      <c r="AB270">
        <f t="shared" si="76"/>
        <v>-1.8637513821441454E-5</v>
      </c>
      <c r="AC270">
        <f t="shared" si="77"/>
        <v>4.3738321483824005E-5</v>
      </c>
      <c r="AD270">
        <f t="shared" si="78"/>
        <v>5.0281703255507744E-5</v>
      </c>
      <c r="AF270">
        <f t="shared" si="79"/>
        <v>1.8637513821441454E-5</v>
      </c>
      <c r="AG270">
        <f t="shared" si="80"/>
        <v>6.2375835305265452E-5</v>
      </c>
      <c r="AH270">
        <f t="shared" si="81"/>
        <v>6.8919217076949198E-5</v>
      </c>
    </row>
    <row r="271" spans="1:34" x14ac:dyDescent="0.2">
      <c r="A271">
        <v>201206</v>
      </c>
      <c r="B271">
        <v>1.1165690905431279E-2</v>
      </c>
      <c r="C271">
        <v>3.0311415735198403E-3</v>
      </c>
      <c r="D271">
        <v>1.9701349670274292E-3</v>
      </c>
      <c r="E271">
        <v>4.5794800863151047E-3</v>
      </c>
      <c r="F271">
        <v>7.796866116669899E-3</v>
      </c>
      <c r="H271">
        <f t="shared" si="66"/>
        <v>8.1345493319114389E-3</v>
      </c>
      <c r="I271">
        <f t="shared" si="67"/>
        <v>9.1955559384038505E-3</v>
      </c>
      <c r="J271">
        <f t="shared" si="68"/>
        <v>6.5862108191161745E-3</v>
      </c>
      <c r="K271">
        <f t="shared" si="69"/>
        <v>3.3688247887613803E-3</v>
      </c>
      <c r="M271">
        <f t="shared" si="70"/>
        <v>-1.0610066064924116E-3</v>
      </c>
      <c r="N271">
        <f t="shared" si="71"/>
        <v>1.5483385127952644E-3</v>
      </c>
      <c r="O271">
        <f t="shared" si="72"/>
        <v>4.7657245431500586E-3</v>
      </c>
      <c r="Q271">
        <f t="shared" si="73"/>
        <v>1.0610066064924116E-3</v>
      </c>
      <c r="R271">
        <f t="shared" si="74"/>
        <v>2.609345119287676E-3</v>
      </c>
      <c r="S271">
        <f t="shared" si="75"/>
        <v>5.8267311496424702E-3</v>
      </c>
      <c r="AB271">
        <f t="shared" si="76"/>
        <v>-1.8387356183013488E-5</v>
      </c>
      <c r="AC271">
        <f t="shared" si="77"/>
        <v>2.2792719879457885E-5</v>
      </c>
      <c r="AD271">
        <f t="shared" si="78"/>
        <v>5.4821912375927673E-5</v>
      </c>
      <c r="AF271">
        <f t="shared" si="79"/>
        <v>1.8387356183013488E-5</v>
      </c>
      <c r="AG271">
        <f t="shared" si="80"/>
        <v>4.1180076062471373E-5</v>
      </c>
      <c r="AH271">
        <f t="shared" si="81"/>
        <v>7.3209268558941168E-5</v>
      </c>
    </row>
    <row r="272" spans="1:34" x14ac:dyDescent="0.2">
      <c r="A272">
        <v>201207</v>
      </c>
      <c r="B272">
        <v>1.127297810643187E-2</v>
      </c>
      <c r="C272">
        <v>3.020355863682397E-3</v>
      </c>
      <c r="D272">
        <v>1.95788131066143E-3</v>
      </c>
      <c r="E272">
        <v>5.9278166524174116E-3</v>
      </c>
      <c r="F272">
        <v>7.5856084768043336E-3</v>
      </c>
      <c r="H272">
        <f t="shared" si="66"/>
        <v>8.2526222427494727E-3</v>
      </c>
      <c r="I272">
        <f t="shared" si="67"/>
        <v>9.3150967957704393E-3</v>
      </c>
      <c r="J272">
        <f t="shared" si="68"/>
        <v>5.3451614540144582E-3</v>
      </c>
      <c r="K272">
        <f t="shared" si="69"/>
        <v>3.6873696296275361E-3</v>
      </c>
      <c r="M272">
        <f t="shared" si="70"/>
        <v>-1.0624745530209666E-3</v>
      </c>
      <c r="N272">
        <f t="shared" si="71"/>
        <v>2.9074607887350145E-3</v>
      </c>
      <c r="O272">
        <f t="shared" si="72"/>
        <v>4.5652526131219366E-3</v>
      </c>
      <c r="Q272">
        <f t="shared" si="73"/>
        <v>1.0624745530209666E-3</v>
      </c>
      <c r="R272">
        <f t="shared" si="74"/>
        <v>3.9699353417559811E-3</v>
      </c>
      <c r="S272">
        <f t="shared" si="75"/>
        <v>5.6277271661429032E-3</v>
      </c>
      <c r="AB272">
        <f t="shared" si="76"/>
        <v>-1.8665254433049375E-5</v>
      </c>
      <c r="AC272">
        <f t="shared" si="77"/>
        <v>3.9535022912041371E-5</v>
      </c>
      <c r="AD272">
        <f t="shared" si="78"/>
        <v>5.4509079096023814E-5</v>
      </c>
      <c r="AF272">
        <f t="shared" si="79"/>
        <v>1.8665254433049375E-5</v>
      </c>
      <c r="AG272">
        <f t="shared" si="80"/>
        <v>5.8200277345090746E-5</v>
      </c>
      <c r="AH272">
        <f t="shared" si="81"/>
        <v>7.317433352907319E-5</v>
      </c>
    </row>
    <row r="273" spans="1:34" x14ac:dyDescent="0.2">
      <c r="A273">
        <v>201208</v>
      </c>
      <c r="B273">
        <v>1.093441158606696E-2</v>
      </c>
      <c r="C273">
        <v>3.0194628555154463E-3</v>
      </c>
      <c r="D273">
        <v>2.0543503877526372E-3</v>
      </c>
      <c r="E273">
        <v>6.3472520647244691E-3</v>
      </c>
      <c r="F273">
        <v>7.3107567503958911E-3</v>
      </c>
      <c r="H273">
        <f t="shared" si="66"/>
        <v>7.9149487305515132E-3</v>
      </c>
      <c r="I273">
        <f t="shared" si="67"/>
        <v>8.8800611983143232E-3</v>
      </c>
      <c r="J273">
        <f t="shared" si="68"/>
        <v>4.5871595213424913E-3</v>
      </c>
      <c r="K273">
        <f t="shared" si="69"/>
        <v>3.6236548356710693E-3</v>
      </c>
      <c r="M273">
        <f t="shared" si="70"/>
        <v>-9.6511246776281E-4</v>
      </c>
      <c r="N273">
        <f t="shared" si="71"/>
        <v>3.3277892092090219E-3</v>
      </c>
      <c r="O273">
        <f t="shared" si="72"/>
        <v>4.2912938948804439E-3</v>
      </c>
      <c r="Q273">
        <f t="shared" si="73"/>
        <v>9.6511246776281E-4</v>
      </c>
      <c r="R273">
        <f t="shared" si="74"/>
        <v>4.2929016769718319E-3</v>
      </c>
      <c r="S273">
        <f t="shared" si="75"/>
        <v>5.2564063626432539E-3</v>
      </c>
      <c r="AB273">
        <f t="shared" si="76"/>
        <v>-1.6209073478548597E-5</v>
      </c>
      <c r="AC273">
        <f t="shared" si="77"/>
        <v>4.1604380933015936E-5</v>
      </c>
      <c r="AD273">
        <f t="shared" si="78"/>
        <v>4.9515539039176687E-5</v>
      </c>
      <c r="AF273">
        <f t="shared" si="79"/>
        <v>1.6209073478548597E-5</v>
      </c>
      <c r="AG273">
        <f t="shared" si="80"/>
        <v>5.7813454411564533E-5</v>
      </c>
      <c r="AH273">
        <f t="shared" si="81"/>
        <v>6.5724612517725284E-5</v>
      </c>
    </row>
    <row r="274" spans="1:34" x14ac:dyDescent="0.2">
      <c r="A274">
        <v>201209</v>
      </c>
      <c r="B274">
        <v>1.0835719602969409E-2</v>
      </c>
      <c r="C274">
        <v>3.0185698473484956E-3</v>
      </c>
      <c r="D274">
        <v>2.1611103033873872E-3</v>
      </c>
      <c r="E274">
        <v>6.4206916018543937E-3</v>
      </c>
      <c r="F274">
        <v>8.117231611611311E-3</v>
      </c>
      <c r="H274">
        <f t="shared" si="66"/>
        <v>7.8171497556209137E-3</v>
      </c>
      <c r="I274">
        <f t="shared" si="67"/>
        <v>8.6746092995820222E-3</v>
      </c>
      <c r="J274">
        <f t="shared" si="68"/>
        <v>4.4150280011150157E-3</v>
      </c>
      <c r="K274">
        <f t="shared" si="69"/>
        <v>2.7184879913580984E-3</v>
      </c>
      <c r="M274">
        <f t="shared" si="70"/>
        <v>-8.5745954396110845E-4</v>
      </c>
      <c r="N274">
        <f t="shared" si="71"/>
        <v>3.402121754505898E-3</v>
      </c>
      <c r="O274">
        <f t="shared" si="72"/>
        <v>5.0986617642628154E-3</v>
      </c>
      <c r="Q274">
        <f t="shared" si="73"/>
        <v>8.5745954396110845E-4</v>
      </c>
      <c r="R274">
        <f t="shared" si="74"/>
        <v>4.2595812984670064E-3</v>
      </c>
      <c r="S274">
        <f t="shared" si="75"/>
        <v>5.9561213082239238E-3</v>
      </c>
      <c r="AB274">
        <f t="shared" si="76"/>
        <v>-1.4141016198590794E-5</v>
      </c>
      <c r="AC274">
        <f t="shared" si="77"/>
        <v>4.1615358051174464E-5</v>
      </c>
      <c r="AD274">
        <f t="shared" si="78"/>
        <v>5.3717653342645922E-5</v>
      </c>
      <c r="AF274">
        <f t="shared" si="79"/>
        <v>1.4141016198590794E-5</v>
      </c>
      <c r="AG274">
        <f t="shared" si="80"/>
        <v>5.5756374249765258E-5</v>
      </c>
      <c r="AH274">
        <f t="shared" si="81"/>
        <v>6.7858669541236716E-5</v>
      </c>
    </row>
    <row r="275" spans="1:34" x14ac:dyDescent="0.2">
      <c r="A275">
        <v>201210</v>
      </c>
      <c r="B275">
        <v>1.1526498590670609E-2</v>
      </c>
      <c r="C275">
        <v>3.0169259129868486E-3</v>
      </c>
      <c r="D275">
        <v>2.310947552904521E-3</v>
      </c>
      <c r="E275">
        <v>6.3385318708889518E-3</v>
      </c>
      <c r="F275">
        <v>7.3740007509926877E-3</v>
      </c>
      <c r="H275">
        <f t="shared" si="66"/>
        <v>8.5095726776837598E-3</v>
      </c>
      <c r="I275">
        <f t="shared" si="67"/>
        <v>9.2155510377660878E-3</v>
      </c>
      <c r="J275">
        <f t="shared" si="68"/>
        <v>5.1879667197816575E-3</v>
      </c>
      <c r="K275">
        <f t="shared" si="69"/>
        <v>4.1524978396779216E-3</v>
      </c>
      <c r="M275">
        <f t="shared" si="70"/>
        <v>-7.05978360082328E-4</v>
      </c>
      <c r="N275">
        <f t="shared" si="71"/>
        <v>3.3216059579021023E-3</v>
      </c>
      <c r="O275">
        <f t="shared" si="72"/>
        <v>4.3570748380058382E-3</v>
      </c>
      <c r="Q275">
        <f t="shared" si="73"/>
        <v>7.05978360082328E-4</v>
      </c>
      <c r="R275">
        <f t="shared" si="74"/>
        <v>4.0275843179844303E-3</v>
      </c>
      <c r="S275">
        <f t="shared" si="75"/>
        <v>5.0630531980881662E-3</v>
      </c>
      <c r="AB275">
        <f t="shared" si="76"/>
        <v>-1.2513553772889666E-5</v>
      </c>
      <c r="AC275">
        <f t="shared" si="77"/>
        <v>4.5497828471219899E-5</v>
      </c>
      <c r="AD275">
        <f t="shared" si="78"/>
        <v>5.5169588848252141E-5</v>
      </c>
      <c r="AF275">
        <f t="shared" si="79"/>
        <v>1.2513553772889666E-5</v>
      </c>
      <c r="AG275">
        <f t="shared" si="80"/>
        <v>5.8011382244109565E-5</v>
      </c>
      <c r="AH275">
        <f t="shared" si="81"/>
        <v>6.7683142621141807E-5</v>
      </c>
    </row>
    <row r="276" spans="1:34" x14ac:dyDescent="0.2">
      <c r="A276">
        <v>201211</v>
      </c>
      <c r="B276">
        <v>1.151997960006809E-2</v>
      </c>
      <c r="C276">
        <v>3.0152819786252011E-3</v>
      </c>
      <c r="D276">
        <v>2.3832864497630949E-3</v>
      </c>
      <c r="E276">
        <v>6.9448514594041564E-3</v>
      </c>
      <c r="F276">
        <v>7.2628389529231317E-3</v>
      </c>
      <c r="H276">
        <f t="shared" si="66"/>
        <v>8.5046976214428888E-3</v>
      </c>
      <c r="I276">
        <f t="shared" si="67"/>
        <v>9.1366931503049954E-3</v>
      </c>
      <c r="J276">
        <f t="shared" si="68"/>
        <v>4.575128140663934E-3</v>
      </c>
      <c r="K276">
        <f t="shared" si="69"/>
        <v>4.2571406471449587E-3</v>
      </c>
      <c r="M276">
        <f t="shared" si="70"/>
        <v>-6.3199552886210666E-4</v>
      </c>
      <c r="N276">
        <f t="shared" si="71"/>
        <v>3.9295694807789548E-3</v>
      </c>
      <c r="O276">
        <f t="shared" si="72"/>
        <v>4.2475569742979301E-3</v>
      </c>
      <c r="Q276">
        <f t="shared" si="73"/>
        <v>6.3199552886210666E-4</v>
      </c>
      <c r="R276">
        <f t="shared" si="74"/>
        <v>4.5615650096410615E-3</v>
      </c>
      <c r="S276">
        <f t="shared" si="75"/>
        <v>4.8795525031600367E-3</v>
      </c>
      <c r="AB276">
        <f t="shared" si="76"/>
        <v>-1.1149280090653902E-5</v>
      </c>
      <c r="AC276">
        <f t="shared" si="77"/>
        <v>5.1398084128681301E-5</v>
      </c>
      <c r="AD276">
        <f t="shared" si="78"/>
        <v>5.4206635142602529E-5</v>
      </c>
      <c r="AF276">
        <f t="shared" si="79"/>
        <v>1.1149280090653902E-5</v>
      </c>
      <c r="AG276">
        <f t="shared" si="80"/>
        <v>6.2547364219335202E-5</v>
      </c>
      <c r="AH276">
        <f t="shared" si="81"/>
        <v>6.5355915233256438E-5</v>
      </c>
    </row>
    <row r="277" spans="1:34" x14ac:dyDescent="0.2">
      <c r="A277">
        <v>201212</v>
      </c>
      <c r="B277">
        <v>1.194367732953666E-2</v>
      </c>
      <c r="C277">
        <v>3.00307101546941E-3</v>
      </c>
      <c r="D277">
        <v>2.404682944859347E-3</v>
      </c>
      <c r="E277">
        <v>6.6105971869776124E-3</v>
      </c>
      <c r="F277">
        <v>5.4873033727908301E-3</v>
      </c>
      <c r="H277">
        <f t="shared" si="66"/>
        <v>8.9406063140672499E-3</v>
      </c>
      <c r="I277">
        <f t="shared" si="67"/>
        <v>9.5389943846773129E-3</v>
      </c>
      <c r="J277">
        <f t="shared" si="68"/>
        <v>5.3330801425590475E-3</v>
      </c>
      <c r="K277">
        <f t="shared" si="69"/>
        <v>6.4563739567458298E-3</v>
      </c>
      <c r="M277">
        <f t="shared" si="70"/>
        <v>-5.9838807061006298E-4</v>
      </c>
      <c r="N277">
        <f t="shared" si="71"/>
        <v>3.6075261715082024E-3</v>
      </c>
      <c r="O277">
        <f t="shared" si="72"/>
        <v>2.4842323573214201E-3</v>
      </c>
      <c r="Q277">
        <f t="shared" si="73"/>
        <v>5.9838807061006298E-4</v>
      </c>
      <c r="R277">
        <f t="shared" si="74"/>
        <v>4.2059142421182654E-3</v>
      </c>
      <c r="S277">
        <f t="shared" si="75"/>
        <v>3.0826204279314831E-3</v>
      </c>
      <c r="AB277">
        <f t="shared" si="76"/>
        <v>-1.1057972607766135E-5</v>
      </c>
      <c r="AC277">
        <f t="shared" si="77"/>
        <v>5.1492697456181541E-5</v>
      </c>
      <c r="AD277">
        <f t="shared" si="78"/>
        <v>3.8249676593793367E-5</v>
      </c>
      <c r="AF277">
        <f t="shared" si="79"/>
        <v>1.1057972607766135E-5</v>
      </c>
      <c r="AG277">
        <f t="shared" si="80"/>
        <v>6.2550670063947676E-5</v>
      </c>
      <c r="AH277">
        <f t="shared" si="81"/>
        <v>4.9307649201559502E-5</v>
      </c>
    </row>
    <row r="278" spans="1:34" x14ac:dyDescent="0.2">
      <c r="A278">
        <v>201301</v>
      </c>
      <c r="B278">
        <v>1.202301232772696E-2</v>
      </c>
      <c r="C278">
        <v>2.9908600523136184E-3</v>
      </c>
      <c r="D278">
        <v>2.375188968956343E-3</v>
      </c>
      <c r="E278">
        <v>7.0678778053131037E-3</v>
      </c>
      <c r="F278">
        <v>6.0745829853977029E-3</v>
      </c>
      <c r="H278">
        <f t="shared" si="66"/>
        <v>9.0321522754133413E-3</v>
      </c>
      <c r="I278">
        <f t="shared" si="67"/>
        <v>9.6478233587706172E-3</v>
      </c>
      <c r="J278">
        <f t="shared" si="68"/>
        <v>4.955134522413856E-3</v>
      </c>
      <c r="K278">
        <f t="shared" si="69"/>
        <v>5.9484293423292568E-3</v>
      </c>
      <c r="M278">
        <f t="shared" si="70"/>
        <v>-6.1567108335727587E-4</v>
      </c>
      <c r="N278">
        <f t="shared" si="71"/>
        <v>4.0770177529994853E-3</v>
      </c>
      <c r="O278">
        <f t="shared" si="72"/>
        <v>3.0837229330840845E-3</v>
      </c>
      <c r="Q278">
        <f t="shared" si="73"/>
        <v>6.1567108335727587E-4</v>
      </c>
      <c r="R278">
        <f t="shared" si="74"/>
        <v>4.6926888363567612E-3</v>
      </c>
      <c r="S278">
        <f t="shared" si="75"/>
        <v>3.6993940164413604E-3</v>
      </c>
      <c r="AB278">
        <f t="shared" si="76"/>
        <v>-1.1500720835785561E-5</v>
      </c>
      <c r="AC278">
        <f t="shared" si="77"/>
        <v>5.7026416591036806E-5</v>
      </c>
      <c r="AD278">
        <f t="shared" si="78"/>
        <v>4.6195963085570719E-5</v>
      </c>
      <c r="AF278">
        <f t="shared" si="79"/>
        <v>1.1500720835785561E-5</v>
      </c>
      <c r="AG278">
        <f t="shared" si="80"/>
        <v>6.8527137426822366E-5</v>
      </c>
      <c r="AH278">
        <f t="shared" si="81"/>
        <v>5.769668392135628E-5</v>
      </c>
    </row>
    <row r="279" spans="1:34" x14ac:dyDescent="0.2">
      <c r="A279">
        <v>201302</v>
      </c>
      <c r="B279">
        <v>1.114963582217441E-2</v>
      </c>
      <c r="C279">
        <v>3.00307101546941E-3</v>
      </c>
      <c r="D279">
        <v>2.4162188256338399E-3</v>
      </c>
      <c r="E279">
        <v>6.7788247608147334E-3</v>
      </c>
      <c r="F279">
        <v>6.9653324811795392E-3</v>
      </c>
      <c r="H279">
        <f t="shared" si="66"/>
        <v>8.1465648067049999E-3</v>
      </c>
      <c r="I279">
        <f t="shared" si="67"/>
        <v>8.7334169965405696E-3</v>
      </c>
      <c r="J279">
        <f t="shared" si="68"/>
        <v>4.3708110613596765E-3</v>
      </c>
      <c r="K279">
        <f t="shared" si="69"/>
        <v>4.1843033409948707E-3</v>
      </c>
      <c r="M279">
        <f t="shared" si="70"/>
        <v>-5.8685218983556969E-4</v>
      </c>
      <c r="N279">
        <f t="shared" si="71"/>
        <v>3.7757537453453234E-3</v>
      </c>
      <c r="O279">
        <f t="shared" si="72"/>
        <v>3.9622614657101292E-3</v>
      </c>
      <c r="Q279">
        <f t="shared" si="73"/>
        <v>5.8685218983556969E-4</v>
      </c>
      <c r="R279">
        <f t="shared" si="74"/>
        <v>4.3626059351808931E-3</v>
      </c>
      <c r="S279">
        <f t="shared" si="75"/>
        <v>4.5491136555456989E-3</v>
      </c>
      <c r="AB279">
        <f t="shared" si="76"/>
        <v>-9.9060542856192226E-6</v>
      </c>
      <c r="AC279">
        <f t="shared" si="77"/>
        <v>4.7262528815740379E-5</v>
      </c>
      <c r="AD279">
        <f t="shared" si="78"/>
        <v>4.8858123700383641E-5</v>
      </c>
      <c r="AF279">
        <f t="shared" si="79"/>
        <v>9.9060542856192226E-6</v>
      </c>
      <c r="AG279">
        <f t="shared" si="80"/>
        <v>5.7168583101359602E-5</v>
      </c>
      <c r="AH279">
        <f t="shared" si="81"/>
        <v>5.8764177986002864E-5</v>
      </c>
    </row>
    <row r="280" spans="1:34" x14ac:dyDescent="0.2">
      <c r="A280">
        <v>201303</v>
      </c>
      <c r="B280">
        <v>1.0082786327481601E-2</v>
      </c>
      <c r="C280">
        <v>3.0152819786252011E-3</v>
      </c>
      <c r="D280">
        <v>2.401730176009035E-3</v>
      </c>
      <c r="E280">
        <v>6.6903516235177988E-3</v>
      </c>
      <c r="F280">
        <v>6.2181157092867523E-3</v>
      </c>
      <c r="H280">
        <f t="shared" si="66"/>
        <v>7.0675043488563991E-3</v>
      </c>
      <c r="I280">
        <f t="shared" si="67"/>
        <v>7.6810561514725657E-3</v>
      </c>
      <c r="J280">
        <f t="shared" si="68"/>
        <v>3.3924347039638019E-3</v>
      </c>
      <c r="K280">
        <f t="shared" si="69"/>
        <v>3.8646706181948483E-3</v>
      </c>
      <c r="M280">
        <f t="shared" si="70"/>
        <v>-6.1355180261616661E-4</v>
      </c>
      <c r="N280">
        <f t="shared" si="71"/>
        <v>3.6750696448925972E-3</v>
      </c>
      <c r="O280">
        <f t="shared" si="72"/>
        <v>3.2028337306615508E-3</v>
      </c>
      <c r="Q280">
        <f t="shared" si="73"/>
        <v>6.1355180261616661E-4</v>
      </c>
      <c r="R280">
        <f t="shared" si="74"/>
        <v>4.2886214475087638E-3</v>
      </c>
      <c r="S280">
        <f t="shared" si="75"/>
        <v>3.8163855332777174E-3</v>
      </c>
      <c r="AB280">
        <f t="shared" si="76"/>
        <v>-9.0490058809704281E-6</v>
      </c>
      <c r="AC280">
        <f t="shared" si="77"/>
        <v>3.8441004500446145E-5</v>
      </c>
      <c r="AD280">
        <f t="shared" si="78"/>
        <v>3.5013938733965559E-5</v>
      </c>
      <c r="AF280">
        <f t="shared" si="79"/>
        <v>9.0490058809704281E-6</v>
      </c>
      <c r="AG280">
        <f t="shared" si="80"/>
        <v>4.7490010381416573E-5</v>
      </c>
      <c r="AH280">
        <f t="shared" si="81"/>
        <v>4.4062944614935987E-5</v>
      </c>
    </row>
    <row r="281" spans="1:34" x14ac:dyDescent="0.2">
      <c r="A281">
        <v>201304</v>
      </c>
      <c r="B281">
        <v>9.8170247550113179E-3</v>
      </c>
      <c r="C281">
        <v>3.0169259129868486E-3</v>
      </c>
      <c r="D281">
        <v>2.531418657834968E-3</v>
      </c>
      <c r="E281">
        <v>6.9189744903016782E-3</v>
      </c>
      <c r="F281">
        <v>7.1677295228269756E-3</v>
      </c>
      <c r="H281">
        <f t="shared" si="66"/>
        <v>6.8000988420244693E-3</v>
      </c>
      <c r="I281">
        <f t="shared" si="67"/>
        <v>7.2856060971763503E-3</v>
      </c>
      <c r="J281">
        <f t="shared" si="68"/>
        <v>2.8980502647096397E-3</v>
      </c>
      <c r="K281">
        <f t="shared" si="69"/>
        <v>2.6492952321843424E-3</v>
      </c>
      <c r="M281">
        <f t="shared" si="70"/>
        <v>-4.85507255151881E-4</v>
      </c>
      <c r="N281">
        <f t="shared" si="71"/>
        <v>3.9020485773148296E-3</v>
      </c>
      <c r="O281">
        <f t="shared" si="72"/>
        <v>4.150803609840127E-3</v>
      </c>
      <c r="Q281">
        <f t="shared" si="73"/>
        <v>4.85507255151881E-4</v>
      </c>
      <c r="R281">
        <f t="shared" si="74"/>
        <v>4.3875558324667106E-3</v>
      </c>
      <c r="S281">
        <f t="shared" si="75"/>
        <v>4.636310864992008E-3</v>
      </c>
      <c r="AB281">
        <f t="shared" si="76"/>
        <v>-6.8387119419106827E-6</v>
      </c>
      <c r="AC281">
        <f t="shared" si="77"/>
        <v>3.7842648924518919E-5</v>
      </c>
      <c r="AD281">
        <f t="shared" si="78"/>
        <v>3.9222579034027843E-5</v>
      </c>
      <c r="AF281">
        <f t="shared" si="79"/>
        <v>6.8387119419106827E-6</v>
      </c>
      <c r="AG281">
        <f t="shared" si="80"/>
        <v>4.4681360866429601E-5</v>
      </c>
      <c r="AH281">
        <f t="shared" si="81"/>
        <v>4.6061290975938526E-5</v>
      </c>
    </row>
    <row r="282" spans="1:34" x14ac:dyDescent="0.2">
      <c r="A282">
        <v>201305</v>
      </c>
      <c r="B282">
        <v>9.799231552782282E-3</v>
      </c>
      <c r="C282">
        <v>3.0185698473484956E-3</v>
      </c>
      <c r="D282">
        <v>2.5098571862264339E-3</v>
      </c>
      <c r="E282">
        <v>6.8752319457592199E-3</v>
      </c>
      <c r="F282">
        <v>6.7840051366066479E-3</v>
      </c>
      <c r="H282">
        <f t="shared" si="66"/>
        <v>6.7806617054337864E-3</v>
      </c>
      <c r="I282">
        <f t="shared" si="67"/>
        <v>7.2893743665558477E-3</v>
      </c>
      <c r="J282">
        <f t="shared" si="68"/>
        <v>2.9239996070230621E-3</v>
      </c>
      <c r="K282">
        <f t="shared" si="69"/>
        <v>3.0152264161756341E-3</v>
      </c>
      <c r="M282">
        <f t="shared" si="70"/>
        <v>-5.0871266112206132E-4</v>
      </c>
      <c r="N282">
        <f t="shared" si="71"/>
        <v>3.8566620984107243E-3</v>
      </c>
      <c r="O282">
        <f t="shared" si="72"/>
        <v>3.7654352892581523E-3</v>
      </c>
      <c r="Q282">
        <f t="shared" si="73"/>
        <v>5.0871266112206132E-4</v>
      </c>
      <c r="R282">
        <f t="shared" si="74"/>
        <v>4.3653747595327856E-3</v>
      </c>
      <c r="S282">
        <f t="shared" si="75"/>
        <v>4.2741479503802136E-3</v>
      </c>
      <c r="AB282">
        <f t="shared" si="76"/>
        <v>-7.1576054922652466E-6</v>
      </c>
      <c r="AC282">
        <f t="shared" si="77"/>
        <v>3.7427599461665202E-5</v>
      </c>
      <c r="AD282">
        <f t="shared" si="78"/>
        <v>3.6885782822732862E-5</v>
      </c>
      <c r="AF282">
        <f t="shared" si="79"/>
        <v>7.1576054922652466E-6</v>
      </c>
      <c r="AG282">
        <f t="shared" si="80"/>
        <v>4.4585204953930449E-5</v>
      </c>
      <c r="AH282">
        <f t="shared" si="81"/>
        <v>4.4043388314998109E-5</v>
      </c>
    </row>
    <row r="283" spans="1:34" x14ac:dyDescent="0.2">
      <c r="A283">
        <v>201306</v>
      </c>
      <c r="B283">
        <v>1.010181418841993E-2</v>
      </c>
      <c r="C283">
        <v>3.0194628555154463E-3</v>
      </c>
      <c r="D283">
        <v>2.5165513833879799E-3</v>
      </c>
      <c r="E283">
        <v>6.8715643073122071E-3</v>
      </c>
      <c r="F283">
        <v>7.5256556737631078E-3</v>
      </c>
      <c r="H283">
        <f t="shared" si="66"/>
        <v>7.0823513329044832E-3</v>
      </c>
      <c r="I283">
        <f t="shared" si="67"/>
        <v>7.5852628050319497E-3</v>
      </c>
      <c r="J283">
        <f t="shared" si="68"/>
        <v>3.2302498811077225E-3</v>
      </c>
      <c r="K283">
        <f t="shared" si="69"/>
        <v>2.5761585146568218E-3</v>
      </c>
      <c r="M283">
        <f t="shared" si="70"/>
        <v>-5.0291147212746645E-4</v>
      </c>
      <c r="N283">
        <f t="shared" si="71"/>
        <v>3.8521014517967607E-3</v>
      </c>
      <c r="O283">
        <f t="shared" si="72"/>
        <v>4.5061928182476615E-3</v>
      </c>
      <c r="Q283">
        <f t="shared" si="73"/>
        <v>5.0291147212746645E-4</v>
      </c>
      <c r="R283">
        <f t="shared" si="74"/>
        <v>4.3550129239242272E-3</v>
      </c>
      <c r="S283">
        <f t="shared" si="75"/>
        <v>5.0091042903751279E-3</v>
      </c>
      <c r="AB283">
        <f t="shared" si="76"/>
        <v>-7.376511418707254E-6</v>
      </c>
      <c r="AC283">
        <f t="shared" si="77"/>
        <v>3.9725186108297457E-5</v>
      </c>
      <c r="AD283">
        <f t="shared" si="78"/>
        <v>4.3523107710055071E-5</v>
      </c>
      <c r="AF283">
        <f t="shared" si="79"/>
        <v>7.376511418707254E-6</v>
      </c>
      <c r="AG283">
        <f t="shared" si="80"/>
        <v>4.7101697527004711E-5</v>
      </c>
      <c r="AH283">
        <f t="shared" si="81"/>
        <v>5.0899619128762325E-5</v>
      </c>
    </row>
    <row r="284" spans="1:34" x14ac:dyDescent="0.2">
      <c r="A284">
        <v>201307</v>
      </c>
      <c r="B284">
        <v>9.8704544663048011E-3</v>
      </c>
      <c r="C284">
        <v>3.020355863682397E-3</v>
      </c>
      <c r="D284">
        <v>2.4062288850566389E-3</v>
      </c>
      <c r="E284">
        <v>7.340944696415142E-3</v>
      </c>
      <c r="F284">
        <v>7.3576795543852797E-3</v>
      </c>
      <c r="H284">
        <f t="shared" si="66"/>
        <v>6.850098602622404E-3</v>
      </c>
      <c r="I284">
        <f t="shared" si="67"/>
        <v>7.4642255812481621E-3</v>
      </c>
      <c r="J284">
        <f t="shared" si="68"/>
        <v>2.5295097698896591E-3</v>
      </c>
      <c r="K284">
        <f t="shared" si="69"/>
        <v>2.5127749119195214E-3</v>
      </c>
      <c r="M284">
        <f t="shared" si="70"/>
        <v>-6.1412697862575812E-4</v>
      </c>
      <c r="N284">
        <f t="shared" si="71"/>
        <v>4.3205888327327449E-3</v>
      </c>
      <c r="O284">
        <f t="shared" si="72"/>
        <v>4.3373236907028826E-3</v>
      </c>
      <c r="Q284">
        <f t="shared" si="73"/>
        <v>6.1412697862575812E-4</v>
      </c>
      <c r="R284">
        <f t="shared" si="74"/>
        <v>4.9347158113585031E-3</v>
      </c>
      <c r="S284">
        <f t="shared" si="75"/>
        <v>4.9514506693286407E-3</v>
      </c>
      <c r="AB284">
        <f t="shared" si="76"/>
        <v>-8.7908126621100526E-6</v>
      </c>
      <c r="AC284">
        <f t="shared" si="77"/>
        <v>4.0525431189682174E-5</v>
      </c>
      <c r="AD284">
        <f t="shared" si="78"/>
        <v>4.0609813107677255E-5</v>
      </c>
      <c r="AF284">
        <f t="shared" si="79"/>
        <v>8.7908126621100526E-6</v>
      </c>
      <c r="AG284">
        <f t="shared" si="80"/>
        <v>4.9316243851792227E-5</v>
      </c>
      <c r="AH284">
        <f t="shared" si="81"/>
        <v>4.9400625769787308E-5</v>
      </c>
    </row>
    <row r="285" spans="1:34" x14ac:dyDescent="0.2">
      <c r="A285">
        <v>201308</v>
      </c>
      <c r="B285">
        <v>1.0858628897482819E-2</v>
      </c>
      <c r="C285">
        <v>3.0311415735198403E-3</v>
      </c>
      <c r="D285">
        <v>2.6060303855581501E-3</v>
      </c>
      <c r="E285">
        <v>7.6152965246657498E-3</v>
      </c>
      <c r="F285">
        <v>8.9214743118597242E-3</v>
      </c>
      <c r="H285">
        <f t="shared" si="66"/>
        <v>7.827487323962979E-3</v>
      </c>
      <c r="I285">
        <f t="shared" si="67"/>
        <v>8.2525985119246692E-3</v>
      </c>
      <c r="J285">
        <f t="shared" si="68"/>
        <v>3.2433323728170696E-3</v>
      </c>
      <c r="K285">
        <f t="shared" si="69"/>
        <v>1.9371545856230951E-3</v>
      </c>
      <c r="M285">
        <f t="shared" si="70"/>
        <v>-4.251111879616902E-4</v>
      </c>
      <c r="N285">
        <f t="shared" si="71"/>
        <v>4.5841549511459094E-3</v>
      </c>
      <c r="O285">
        <f t="shared" si="72"/>
        <v>5.8903327383398839E-3</v>
      </c>
      <c r="Q285">
        <f t="shared" si="73"/>
        <v>4.251111879616902E-4</v>
      </c>
      <c r="R285">
        <f t="shared" si="74"/>
        <v>5.0092661391075996E-3</v>
      </c>
      <c r="S285">
        <f t="shared" si="75"/>
        <v>6.3154439263015741E-3</v>
      </c>
      <c r="AB285">
        <f t="shared" si="76"/>
        <v>-6.83582439222015E-6</v>
      </c>
      <c r="AC285">
        <f t="shared" si="77"/>
        <v>5.075035292623791E-5</v>
      </c>
      <c r="AD285">
        <f t="shared" si="78"/>
        <v>5.7516989918200528E-5</v>
      </c>
      <c r="AF285">
        <f t="shared" si="79"/>
        <v>6.83582439222015E-6</v>
      </c>
      <c r="AG285">
        <f t="shared" si="80"/>
        <v>5.758617731845806E-5</v>
      </c>
      <c r="AH285">
        <f t="shared" si="81"/>
        <v>6.4352814310420685E-5</v>
      </c>
    </row>
    <row r="286" spans="1:34" x14ac:dyDescent="0.2">
      <c r="A286">
        <v>201309</v>
      </c>
      <c r="B286">
        <v>1.0409633579461021E-2</v>
      </c>
      <c r="C286">
        <v>3.0419272833572836E-3</v>
      </c>
      <c r="D286">
        <v>2.5526357103606949E-3</v>
      </c>
      <c r="E286">
        <v>7.8612553334158897E-3</v>
      </c>
      <c r="F286">
        <v>7.9215430769903096E-3</v>
      </c>
      <c r="H286">
        <f t="shared" si="66"/>
        <v>7.3677062961037369E-3</v>
      </c>
      <c r="I286">
        <f t="shared" si="67"/>
        <v>7.8569978691003257E-3</v>
      </c>
      <c r="J286">
        <f t="shared" si="68"/>
        <v>2.5483782460451309E-3</v>
      </c>
      <c r="K286">
        <f t="shared" si="69"/>
        <v>2.488090502470711E-3</v>
      </c>
      <c r="M286">
        <f t="shared" si="70"/>
        <v>-4.8929157299658875E-4</v>
      </c>
      <c r="N286">
        <f t="shared" si="71"/>
        <v>4.819328050058606E-3</v>
      </c>
      <c r="O286">
        <f t="shared" si="72"/>
        <v>4.879615793633026E-3</v>
      </c>
      <c r="Q286">
        <f t="shared" si="73"/>
        <v>4.8929157299658875E-4</v>
      </c>
      <c r="R286">
        <f t="shared" si="74"/>
        <v>5.3086196230551948E-3</v>
      </c>
      <c r="S286">
        <f t="shared" si="75"/>
        <v>5.3689073666296147E-3</v>
      </c>
      <c r="AB286">
        <f t="shared" si="76"/>
        <v>-7.4493194494004201E-6</v>
      </c>
      <c r="AC286">
        <f t="shared" si="77"/>
        <v>4.7788864380730584E-5</v>
      </c>
      <c r="AD286">
        <f t="shared" si="78"/>
        <v>4.8092501717161685E-5</v>
      </c>
      <c r="AF286">
        <f t="shared" si="79"/>
        <v>7.4493194494004201E-6</v>
      </c>
      <c r="AG286">
        <f t="shared" si="80"/>
        <v>5.5238183830131004E-5</v>
      </c>
      <c r="AH286">
        <f t="shared" si="81"/>
        <v>5.5541821166562105E-5</v>
      </c>
    </row>
    <row r="287" spans="1:34" x14ac:dyDescent="0.2">
      <c r="A287">
        <v>201310</v>
      </c>
      <c r="B287">
        <v>8.4662327559272711E-3</v>
      </c>
      <c r="C287">
        <v>3.0453718838176743E-3</v>
      </c>
      <c r="D287">
        <v>2.478172931283103E-3</v>
      </c>
      <c r="E287">
        <v>7.0430617006113482E-3</v>
      </c>
      <c r="F287">
        <v>9.5166913754888179E-3</v>
      </c>
      <c r="H287">
        <f t="shared" si="66"/>
        <v>5.4208608721095968E-3</v>
      </c>
      <c r="I287">
        <f t="shared" si="67"/>
        <v>5.9880598246441676E-3</v>
      </c>
      <c r="J287">
        <f t="shared" si="68"/>
        <v>1.4231710553159228E-3</v>
      </c>
      <c r="K287">
        <f t="shared" si="69"/>
        <v>-1.0504586195615468E-3</v>
      </c>
      <c r="M287">
        <f t="shared" si="70"/>
        <v>-5.6719895253457085E-4</v>
      </c>
      <c r="N287">
        <f t="shared" si="71"/>
        <v>3.9976898167936739E-3</v>
      </c>
      <c r="O287">
        <f t="shared" si="72"/>
        <v>4.37040225254805E-3</v>
      </c>
      <c r="Q287">
        <f t="shared" si="73"/>
        <v>5.6719895253457085E-4</v>
      </c>
      <c r="R287">
        <f t="shared" si="74"/>
        <v>4.5648887693282448E-3</v>
      </c>
      <c r="S287">
        <f t="shared" si="75"/>
        <v>4.9376012050826208E-3</v>
      </c>
      <c r="AB287">
        <f t="shared" si="76"/>
        <v>-6.4711278687487208E-6</v>
      </c>
      <c r="AC287">
        <f t="shared" si="77"/>
        <v>2.7360316742079782E-5</v>
      </c>
      <c r="AD287">
        <f t="shared" si="78"/>
        <v>2.8282269283357668E-5</v>
      </c>
      <c r="AF287">
        <f t="shared" si="79"/>
        <v>6.4711278687487208E-6</v>
      </c>
      <c r="AG287">
        <f t="shared" si="80"/>
        <v>3.3831444610828502E-5</v>
      </c>
      <c r="AH287">
        <f t="shared" si="81"/>
        <v>3.4753397152106392E-5</v>
      </c>
    </row>
    <row r="288" spans="1:34" x14ac:dyDescent="0.2">
      <c r="A288">
        <v>201311</v>
      </c>
      <c r="B288">
        <v>8.2627251163729428E-3</v>
      </c>
      <c r="C288">
        <v>3.0488164842780649E-3</v>
      </c>
      <c r="D288">
        <v>2.3740835666811728E-3</v>
      </c>
      <c r="E288">
        <v>7.2198545386938451E-3</v>
      </c>
      <c r="F288">
        <v>9.0089360630586576E-3</v>
      </c>
      <c r="H288">
        <f t="shared" si="66"/>
        <v>5.2139086320948779E-3</v>
      </c>
      <c r="I288">
        <f t="shared" si="67"/>
        <v>5.8886415496917695E-3</v>
      </c>
      <c r="J288">
        <f t="shared" si="68"/>
        <v>1.0428705776790977E-3</v>
      </c>
      <c r="K288">
        <f t="shared" si="69"/>
        <v>-7.4621094668571482E-4</v>
      </c>
      <c r="M288">
        <f t="shared" si="70"/>
        <v>-6.7473291759689163E-4</v>
      </c>
      <c r="N288">
        <f t="shared" si="71"/>
        <v>4.1710380544157802E-3</v>
      </c>
      <c r="O288">
        <f t="shared" si="72"/>
        <v>4.4676976854091631E-3</v>
      </c>
      <c r="Q288">
        <f t="shared" si="73"/>
        <v>6.7473291759689163E-4</v>
      </c>
      <c r="R288">
        <f t="shared" si="74"/>
        <v>4.8457709720126719E-3</v>
      </c>
      <c r="S288">
        <f t="shared" si="75"/>
        <v>5.1424306030060547E-3</v>
      </c>
      <c r="AB288">
        <f t="shared" si="76"/>
        <v>-7.4912560769228027E-6</v>
      </c>
      <c r="AC288">
        <f t="shared" si="77"/>
        <v>2.6097264182044744E-5</v>
      </c>
      <c r="AD288">
        <f t="shared" si="78"/>
        <v>2.6628012446879888E-5</v>
      </c>
      <c r="AF288">
        <f t="shared" si="79"/>
        <v>7.4912560769228027E-6</v>
      </c>
      <c r="AG288">
        <f t="shared" si="80"/>
        <v>3.358852025896755E-5</v>
      </c>
      <c r="AH288">
        <f t="shared" si="81"/>
        <v>3.4119268523802691E-5</v>
      </c>
    </row>
    <row r="289" spans="1:34" x14ac:dyDescent="0.2">
      <c r="A289">
        <v>201312</v>
      </c>
      <c r="B289">
        <v>6.2402598320103822E-3</v>
      </c>
      <c r="C289">
        <v>3.0500313280855521E-3</v>
      </c>
      <c r="D289">
        <v>2.443134165971065E-3</v>
      </c>
      <c r="E289">
        <v>6.7934861913949863E-3</v>
      </c>
      <c r="F289">
        <v>1.0689263961581401E-2</v>
      </c>
      <c r="H289">
        <f t="shared" si="66"/>
        <v>3.1902285039248301E-3</v>
      </c>
      <c r="I289">
        <f t="shared" si="67"/>
        <v>3.7971256660393172E-3</v>
      </c>
      <c r="J289">
        <f t="shared" si="68"/>
        <v>-5.5322635938460409E-4</v>
      </c>
      <c r="K289">
        <f t="shared" si="69"/>
        <v>-4.4490041295710183E-3</v>
      </c>
      <c r="M289">
        <f t="shared" si="70"/>
        <v>-6.068971621144871E-4</v>
      </c>
      <c r="N289">
        <f t="shared" si="71"/>
        <v>2.637002144540226E-3</v>
      </c>
      <c r="O289">
        <f t="shared" si="72"/>
        <v>-1.2587756256461882E-3</v>
      </c>
      <c r="Q289">
        <f t="shared" si="73"/>
        <v>6.068971621144871E-4</v>
      </c>
      <c r="R289">
        <f t="shared" si="74"/>
        <v>3.2438993066547131E-3</v>
      </c>
      <c r="S289">
        <f t="shared" si="75"/>
        <v>-6.5187846353170114E-4</v>
      </c>
      <c r="AB289">
        <f t="shared" si="76"/>
        <v>-4.2406054164400673E-6</v>
      </c>
      <c r="AC289">
        <f t="shared" si="77"/>
        <v>9.8714985025365176E-6</v>
      </c>
      <c r="AD289">
        <f t="shared" si="78"/>
        <v>-9.6160798376855154E-6</v>
      </c>
      <c r="AF289">
        <f t="shared" si="79"/>
        <v>4.2406054164400673E-6</v>
      </c>
      <c r="AG289">
        <f t="shared" si="80"/>
        <v>1.4112103918976585E-5</v>
      </c>
      <c r="AH289">
        <f t="shared" si="81"/>
        <v>-5.375474421245448E-6</v>
      </c>
    </row>
    <row r="290" spans="1:34" x14ac:dyDescent="0.2">
      <c r="A290">
        <v>201401</v>
      </c>
      <c r="B290">
        <v>8.0858501334094279E-3</v>
      </c>
      <c r="C290">
        <v>3.0512461718930394E-3</v>
      </c>
      <c r="D290">
        <v>2.5174686938833168E-3</v>
      </c>
      <c r="E290">
        <v>6.9851407456736989E-3</v>
      </c>
      <c r="F290">
        <v>8.421987600434104E-3</v>
      </c>
      <c r="H290">
        <f t="shared" si="66"/>
        <v>5.0346039615163886E-3</v>
      </c>
      <c r="I290">
        <f t="shared" si="67"/>
        <v>5.5683814395261107E-3</v>
      </c>
      <c r="J290">
        <f t="shared" si="68"/>
        <v>1.100709387735729E-3</v>
      </c>
      <c r="K290">
        <f t="shared" si="69"/>
        <v>-3.3613746702467612E-4</v>
      </c>
      <c r="M290">
        <f t="shared" si="70"/>
        <v>-5.3377747800972212E-4</v>
      </c>
      <c r="N290">
        <f t="shared" si="71"/>
        <v>3.9338945737806595E-3</v>
      </c>
      <c r="O290">
        <f t="shared" si="72"/>
        <v>4.6984664944917124E-3</v>
      </c>
      <c r="Q290">
        <f t="shared" si="73"/>
        <v>5.3377747800972212E-4</v>
      </c>
      <c r="R290">
        <f t="shared" si="74"/>
        <v>4.4676720517903817E-3</v>
      </c>
      <c r="S290">
        <f t="shared" si="75"/>
        <v>5.2322439725014346E-3</v>
      </c>
      <c r="AB290">
        <f t="shared" si="76"/>
        <v>-5.659634806742367E-6</v>
      </c>
      <c r="AC290">
        <f t="shared" si="77"/>
        <v>2.413567589306695E-5</v>
      </c>
      <c r="AD290">
        <f t="shared" si="78"/>
        <v>2.5234248652578748E-5</v>
      </c>
      <c r="AF290">
        <f t="shared" si="79"/>
        <v>5.659634806742367E-6</v>
      </c>
      <c r="AG290">
        <f t="shared" si="80"/>
        <v>2.9795310699809317E-5</v>
      </c>
      <c r="AH290">
        <f t="shared" si="81"/>
        <v>3.0893883459321111E-5</v>
      </c>
    </row>
    <row r="291" spans="1:34" x14ac:dyDescent="0.2">
      <c r="A291">
        <v>201402</v>
      </c>
      <c r="B291">
        <v>7.8309691382197223E-3</v>
      </c>
      <c r="C291">
        <v>3.0554976781409036E-3</v>
      </c>
      <c r="D291">
        <v>2.537846252860593E-3</v>
      </c>
      <c r="E291">
        <v>6.9898587899352993E-3</v>
      </c>
      <c r="F291">
        <v>6.8762649908663941E-3</v>
      </c>
      <c r="H291">
        <f t="shared" si="66"/>
        <v>4.7754714600788187E-3</v>
      </c>
      <c r="I291">
        <f t="shared" si="67"/>
        <v>5.2931228853591288E-3</v>
      </c>
      <c r="J291">
        <f t="shared" si="68"/>
        <v>8.4111034828442295E-4</v>
      </c>
      <c r="K291">
        <f t="shared" si="69"/>
        <v>9.5470414735332812E-4</v>
      </c>
      <c r="M291">
        <f t="shared" si="70"/>
        <v>-5.1765142528031015E-4</v>
      </c>
      <c r="N291">
        <f t="shared" si="71"/>
        <v>3.9343611117943957E-3</v>
      </c>
      <c r="O291">
        <f t="shared" si="72"/>
        <v>3.8207673127254906E-3</v>
      </c>
      <c r="Q291">
        <f t="shared" si="73"/>
        <v>5.1765142528031015E-4</v>
      </c>
      <c r="R291">
        <f t="shared" si="74"/>
        <v>4.4520125370747059E-3</v>
      </c>
      <c r="S291">
        <f t="shared" si="75"/>
        <v>4.3384187380058007E-3</v>
      </c>
      <c r="AB291">
        <f t="shared" si="76"/>
        <v>-5.2120222134852222E-6</v>
      </c>
      <c r="AC291">
        <f t="shared" si="77"/>
        <v>2.2097661048036184E-5</v>
      </c>
      <c r="AD291">
        <f t="shared" si="78"/>
        <v>2.1893667657053679E-5</v>
      </c>
      <c r="AF291">
        <f t="shared" si="79"/>
        <v>5.2120222134852222E-6</v>
      </c>
      <c r="AG291">
        <f t="shared" si="80"/>
        <v>2.7309683261521406E-5</v>
      </c>
      <c r="AH291">
        <f t="shared" si="81"/>
        <v>2.7105689870538901E-5</v>
      </c>
    </row>
    <row r="292" spans="1:34" x14ac:dyDescent="0.2">
      <c r="A292">
        <v>201403</v>
      </c>
      <c r="B292">
        <v>7.9769356280677377E-3</v>
      </c>
      <c r="C292">
        <v>3.0597491843887678E-3</v>
      </c>
      <c r="D292">
        <v>2.4229262885438491E-3</v>
      </c>
      <c r="E292">
        <v>6.520199474968626E-3</v>
      </c>
      <c r="F292">
        <v>8.5065246055650474E-3</v>
      </c>
      <c r="H292">
        <f t="shared" si="66"/>
        <v>4.9171864436789699E-3</v>
      </c>
      <c r="I292">
        <f t="shared" si="67"/>
        <v>5.5540093395238885E-3</v>
      </c>
      <c r="J292">
        <f t="shared" si="68"/>
        <v>1.4567361530991117E-3</v>
      </c>
      <c r="K292">
        <f t="shared" si="69"/>
        <v>-5.2958897749730977E-4</v>
      </c>
      <c r="M292">
        <f t="shared" si="70"/>
        <v>-6.3682289584491864E-4</v>
      </c>
      <c r="N292">
        <f t="shared" si="71"/>
        <v>3.4604502905798582E-3</v>
      </c>
      <c r="O292">
        <f t="shared" si="72"/>
        <v>4.3875974661816601E-3</v>
      </c>
      <c r="Q292">
        <f t="shared" si="73"/>
        <v>6.3682289584491864E-4</v>
      </c>
      <c r="R292">
        <f t="shared" si="74"/>
        <v>4.0972731864247769E-3</v>
      </c>
      <c r="S292">
        <f t="shared" si="75"/>
        <v>5.0244203620265788E-3</v>
      </c>
      <c r="AB292">
        <f t="shared" si="76"/>
        <v>-6.6682972216183444E-6</v>
      </c>
      <c r="AC292">
        <f t="shared" si="77"/>
        <v>2.2056642302154236E-5</v>
      </c>
      <c r="AD292">
        <f t="shared" si="78"/>
        <v>2.389825803681359E-5</v>
      </c>
      <c r="AF292">
        <f t="shared" si="79"/>
        <v>6.6682972216183444E-6</v>
      </c>
      <c r="AG292">
        <f t="shared" si="80"/>
        <v>2.8724939523772581E-5</v>
      </c>
      <c r="AH292">
        <f t="shared" si="81"/>
        <v>3.0566555258431931E-5</v>
      </c>
    </row>
    <row r="293" spans="1:34" x14ac:dyDescent="0.2">
      <c r="A293">
        <v>201404</v>
      </c>
      <c r="B293">
        <v>8.4935613114607046E-3</v>
      </c>
      <c r="C293">
        <v>3.0681325264168649E-3</v>
      </c>
      <c r="D293">
        <v>2.3534445057896672E-3</v>
      </c>
      <c r="E293">
        <v>7.1930285643802619E-3</v>
      </c>
      <c r="F293">
        <v>7.8243640095671391E-3</v>
      </c>
      <c r="H293">
        <f t="shared" si="66"/>
        <v>5.4254287850438402E-3</v>
      </c>
      <c r="I293">
        <f t="shared" si="67"/>
        <v>6.1401168056710378E-3</v>
      </c>
      <c r="J293">
        <f t="shared" si="68"/>
        <v>1.3005327470804427E-3</v>
      </c>
      <c r="K293">
        <f t="shared" si="69"/>
        <v>6.6919730189356555E-4</v>
      </c>
      <c r="M293">
        <f t="shared" si="70"/>
        <v>-7.1468802062719765E-4</v>
      </c>
      <c r="N293">
        <f t="shared" si="71"/>
        <v>4.1248960379633975E-3</v>
      </c>
      <c r="O293">
        <f t="shared" si="72"/>
        <v>4.7562314831502746E-3</v>
      </c>
      <c r="Q293">
        <f t="shared" si="73"/>
        <v>7.1468802062719765E-4</v>
      </c>
      <c r="R293">
        <f t="shared" si="74"/>
        <v>4.8395840585905951E-3</v>
      </c>
      <c r="S293">
        <f t="shared" si="75"/>
        <v>5.4709195037774723E-3</v>
      </c>
      <c r="AB293">
        <f t="shared" si="76"/>
        <v>-8.265756885701632E-6</v>
      </c>
      <c r="AC293">
        <f t="shared" si="77"/>
        <v>2.7743892075353676E-5</v>
      </c>
      <c r="AD293">
        <f t="shared" si="78"/>
        <v>2.898745247272065E-5</v>
      </c>
      <c r="AF293">
        <f t="shared" si="79"/>
        <v>8.265756885701632E-6</v>
      </c>
      <c r="AG293">
        <f t="shared" si="80"/>
        <v>3.6009648961055311E-5</v>
      </c>
      <c r="AH293">
        <f t="shared" si="81"/>
        <v>3.7253209358422285E-5</v>
      </c>
    </row>
    <row r="294" spans="1:34" x14ac:dyDescent="0.2">
      <c r="A294">
        <v>201405</v>
      </c>
      <c r="B294">
        <v>6.9736163108218433E-3</v>
      </c>
      <c r="C294">
        <v>3.0765158684449619E-3</v>
      </c>
      <c r="D294">
        <v>2.1576720773255008E-3</v>
      </c>
      <c r="E294">
        <v>7.0858139906080407E-3</v>
      </c>
      <c r="F294">
        <v>5.678181971234729E-3</v>
      </c>
      <c r="H294">
        <f t="shared" si="66"/>
        <v>3.8971004423768814E-3</v>
      </c>
      <c r="I294">
        <f t="shared" si="67"/>
        <v>4.8159442334963429E-3</v>
      </c>
      <c r="J294">
        <f t="shared" si="68"/>
        <v>-1.1219767978619746E-4</v>
      </c>
      <c r="K294">
        <f t="shared" si="69"/>
        <v>1.2954343395871143E-3</v>
      </c>
      <c r="M294">
        <f t="shared" si="70"/>
        <v>-9.1884379111946152E-4</v>
      </c>
      <c r="N294">
        <f t="shared" si="71"/>
        <v>3.7849027625906839E-3</v>
      </c>
      <c r="O294">
        <f t="shared" si="72"/>
        <v>2.601666102789767E-3</v>
      </c>
      <c r="Q294">
        <f t="shared" si="73"/>
        <v>9.1884379111946152E-4</v>
      </c>
      <c r="R294">
        <f t="shared" si="74"/>
        <v>4.7037465537101454E-3</v>
      </c>
      <c r="S294">
        <f t="shared" si="75"/>
        <v>3.5205098939092285E-3</v>
      </c>
      <c r="AB294">
        <f t="shared" si="76"/>
        <v>-8.0059270021725933E-6</v>
      </c>
      <c r="AC294">
        <f t="shared" si="77"/>
        <v>1.5174803538624677E-5</v>
      </c>
      <c r="AD294">
        <f t="shared" si="78"/>
        <v>1.3509241729792581E-5</v>
      </c>
      <c r="AF294">
        <f t="shared" si="79"/>
        <v>8.0059270021725933E-6</v>
      </c>
      <c r="AG294">
        <f t="shared" si="80"/>
        <v>2.3180730540797271E-5</v>
      </c>
      <c r="AH294">
        <f t="shared" si="81"/>
        <v>2.1515168731965174E-5</v>
      </c>
    </row>
    <row r="295" spans="1:34" x14ac:dyDescent="0.2">
      <c r="A295">
        <v>201406</v>
      </c>
      <c r="B295">
        <v>7.7344768620618348E-3</v>
      </c>
      <c r="C295">
        <v>3.0785432163461654E-3</v>
      </c>
      <c r="D295">
        <v>1.9264215363079659E-3</v>
      </c>
      <c r="E295">
        <v>7.1085299387618484E-3</v>
      </c>
      <c r="F295">
        <v>6.773021007972899E-3</v>
      </c>
      <c r="H295">
        <f t="shared" si="66"/>
        <v>4.6559336457156694E-3</v>
      </c>
      <c r="I295">
        <f t="shared" si="67"/>
        <v>5.8080553257538687E-3</v>
      </c>
      <c r="J295">
        <f t="shared" si="68"/>
        <v>6.2594692329998643E-4</v>
      </c>
      <c r="K295">
        <f t="shared" si="69"/>
        <v>9.6145585408893581E-4</v>
      </c>
      <c r="M295">
        <f t="shared" si="70"/>
        <v>-1.1521216800381992E-3</v>
      </c>
      <c r="N295">
        <f t="shared" si="71"/>
        <v>4.029986722415683E-3</v>
      </c>
      <c r="O295">
        <f t="shared" si="72"/>
        <v>3.6944777916267336E-3</v>
      </c>
      <c r="Q295">
        <f t="shared" si="73"/>
        <v>1.1521216800381992E-3</v>
      </c>
      <c r="R295">
        <f t="shared" si="74"/>
        <v>5.1821084024538822E-3</v>
      </c>
      <c r="S295">
        <f t="shared" si="75"/>
        <v>4.8465994716649329E-3</v>
      </c>
      <c r="AB295">
        <f t="shared" si="76"/>
        <v>-1.205578855371067E-5</v>
      </c>
      <c r="AC295">
        <f t="shared" si="77"/>
        <v>2.1285908562518484E-5</v>
      </c>
      <c r="AD295">
        <f t="shared" si="78"/>
        <v>2.0753320753945319E-5</v>
      </c>
      <c r="AF295">
        <f t="shared" si="79"/>
        <v>1.205578855371067E-5</v>
      </c>
      <c r="AG295">
        <f t="shared" si="80"/>
        <v>3.3341697116229154E-5</v>
      </c>
      <c r="AH295">
        <f t="shared" si="81"/>
        <v>3.2809109307655989E-5</v>
      </c>
    </row>
    <row r="296" spans="1:34" x14ac:dyDescent="0.2">
      <c r="A296">
        <v>201407</v>
      </c>
      <c r="B296">
        <v>8.1821448518242905E-3</v>
      </c>
      <c r="C296">
        <v>3.0805705642473684E-3</v>
      </c>
      <c r="D296">
        <v>2.0135268137132251E-3</v>
      </c>
      <c r="E296">
        <v>7.8112000862520237E-3</v>
      </c>
      <c r="F296">
        <v>5.5852713604898222E-3</v>
      </c>
      <c r="H296">
        <f t="shared" si="66"/>
        <v>5.1015742875769217E-3</v>
      </c>
      <c r="I296">
        <f t="shared" si="67"/>
        <v>6.1686180381110654E-3</v>
      </c>
      <c r="J296">
        <f t="shared" si="68"/>
        <v>3.7094476557226683E-4</v>
      </c>
      <c r="K296">
        <f t="shared" si="69"/>
        <v>2.5968734913344683E-3</v>
      </c>
      <c r="M296">
        <f t="shared" si="70"/>
        <v>-1.0670437505341437E-3</v>
      </c>
      <c r="N296">
        <f t="shared" si="71"/>
        <v>4.7306295220046549E-3</v>
      </c>
      <c r="O296">
        <f t="shared" si="72"/>
        <v>2.5047007962424534E-3</v>
      </c>
      <c r="Q296">
        <f t="shared" si="73"/>
        <v>1.0670437505341437E-3</v>
      </c>
      <c r="R296">
        <f t="shared" si="74"/>
        <v>5.7976732725387985E-3</v>
      </c>
      <c r="S296">
        <f t="shared" si="75"/>
        <v>3.571744546776597E-3</v>
      </c>
      <c r="AB296">
        <f t="shared" si="76"/>
        <v>-1.2025788288443233E-5</v>
      </c>
      <c r="AC296">
        <f t="shared" si="77"/>
        <v>2.5888460192560511E-5</v>
      </c>
      <c r="AD296">
        <f t="shared" si="78"/>
        <v>1.9282308281670305E-5</v>
      </c>
      <c r="AF296">
        <f t="shared" si="79"/>
        <v>1.2025788288443233E-5</v>
      </c>
      <c r="AG296">
        <f t="shared" si="80"/>
        <v>3.7914248481003748E-5</v>
      </c>
      <c r="AH296">
        <f t="shared" si="81"/>
        <v>3.1308096570113538E-5</v>
      </c>
    </row>
    <row r="297" spans="1:34" x14ac:dyDescent="0.2">
      <c r="A297">
        <v>201408</v>
      </c>
      <c r="B297">
        <v>7.2231388483385449E-3</v>
      </c>
      <c r="C297">
        <v>3.0850502943105531E-3</v>
      </c>
      <c r="D297">
        <v>2.0615738493709652E-3</v>
      </c>
      <c r="E297">
        <v>8.0135404738043772E-3</v>
      </c>
      <c r="F297">
        <v>6.3722251131176052E-3</v>
      </c>
      <c r="H297">
        <f t="shared" si="66"/>
        <v>4.1380885540279917E-3</v>
      </c>
      <c r="I297">
        <f t="shared" si="67"/>
        <v>5.1615649989675792E-3</v>
      </c>
      <c r="J297">
        <f t="shared" si="68"/>
        <v>-7.9040162546583238E-4</v>
      </c>
      <c r="K297">
        <f t="shared" si="69"/>
        <v>8.509137352209397E-4</v>
      </c>
      <c r="M297">
        <f t="shared" si="70"/>
        <v>-1.0234764449395875E-3</v>
      </c>
      <c r="N297">
        <f t="shared" si="71"/>
        <v>3.3476869285621593E-3</v>
      </c>
      <c r="O297">
        <f t="shared" si="72"/>
        <v>3.287174818807052E-3</v>
      </c>
      <c r="Q297">
        <f t="shared" si="73"/>
        <v>1.0234764449395875E-3</v>
      </c>
      <c r="R297">
        <f t="shared" si="74"/>
        <v>4.3711633735017469E-3</v>
      </c>
      <c r="S297">
        <f t="shared" si="75"/>
        <v>4.3106512637466395E-3</v>
      </c>
      <c r="AB297">
        <f t="shared" si="76"/>
        <v>-9.517976357589711E-6</v>
      </c>
      <c r="AC297">
        <f t="shared" si="77"/>
        <v>1.6499042151438446E-5</v>
      </c>
      <c r="AD297">
        <f t="shared" si="78"/>
        <v>1.6399722696189825E-5</v>
      </c>
      <c r="AF297">
        <f t="shared" si="79"/>
        <v>9.517976357589711E-6</v>
      </c>
      <c r="AG297">
        <f t="shared" si="80"/>
        <v>2.6017018509028157E-5</v>
      </c>
      <c r="AH297">
        <f t="shared" si="81"/>
        <v>2.5917699053779536E-5</v>
      </c>
    </row>
    <row r="298" spans="1:34" x14ac:dyDescent="0.2">
      <c r="A298">
        <v>201409</v>
      </c>
      <c r="B298">
        <v>7.7397199729873434E-3</v>
      </c>
      <c r="C298">
        <v>3.0895300243737383E-3</v>
      </c>
      <c r="D298">
        <v>2.074353808136625E-3</v>
      </c>
      <c r="E298">
        <v>7.8093216978393082E-3</v>
      </c>
      <c r="F298">
        <v>7.05309181602663E-3</v>
      </c>
      <c r="H298">
        <f t="shared" si="66"/>
        <v>4.6501899486136051E-3</v>
      </c>
      <c r="I298">
        <f t="shared" si="67"/>
        <v>5.665366164850718E-3</v>
      </c>
      <c r="J298">
        <f t="shared" si="68"/>
        <v>-6.9601724851964773E-5</v>
      </c>
      <c r="K298">
        <f t="shared" si="69"/>
        <v>6.8662815696071341E-4</v>
      </c>
      <c r="M298">
        <f t="shared" si="70"/>
        <v>-1.0151762162371129E-3</v>
      </c>
      <c r="N298">
        <f t="shared" si="71"/>
        <v>4.5805882237616403E-3</v>
      </c>
      <c r="O298">
        <f t="shared" si="72"/>
        <v>3.9635617916528917E-3</v>
      </c>
      <c r="Q298">
        <f t="shared" si="73"/>
        <v>1.0151762162371129E-3</v>
      </c>
      <c r="R298">
        <f t="shared" si="74"/>
        <v>5.5957644399987532E-3</v>
      </c>
      <c r="S298">
        <f t="shared" si="75"/>
        <v>4.9787380078900045E-3</v>
      </c>
      <c r="AB298">
        <f t="shared" si="76"/>
        <v>-1.0472107223648326E-5</v>
      </c>
      <c r="AC298">
        <f t="shared" si="77"/>
        <v>2.1619422158084634E-5</v>
      </c>
      <c r="AD298">
        <f t="shared" si="78"/>
        <v>2.1152808332255738E-5</v>
      </c>
      <c r="AF298">
        <f t="shared" si="79"/>
        <v>1.0472107223648326E-5</v>
      </c>
      <c r="AG298">
        <f t="shared" si="80"/>
        <v>3.2091529381732964E-5</v>
      </c>
      <c r="AH298">
        <f t="shared" si="81"/>
        <v>3.1624915555904061E-5</v>
      </c>
    </row>
    <row r="299" spans="1:34" x14ac:dyDescent="0.2">
      <c r="A299">
        <v>201410</v>
      </c>
      <c r="B299">
        <v>7.6745482211039951E-3</v>
      </c>
      <c r="C299">
        <v>3.1287059860753267E-3</v>
      </c>
      <c r="D299">
        <v>1.9834932750731229E-3</v>
      </c>
      <c r="E299">
        <v>7.3585206697541301E-3</v>
      </c>
      <c r="F299">
        <v>8.7722100978038856E-3</v>
      </c>
      <c r="H299">
        <f t="shared" si="66"/>
        <v>4.545842235028668E-3</v>
      </c>
      <c r="I299">
        <f t="shared" si="67"/>
        <v>5.6910549460308726E-3</v>
      </c>
      <c r="J299">
        <f t="shared" si="68"/>
        <v>3.1602755134986504E-4</v>
      </c>
      <c r="K299">
        <f t="shared" si="69"/>
        <v>-1.0976618766998904E-3</v>
      </c>
      <c r="M299">
        <f t="shared" si="70"/>
        <v>-1.1452127110022046E-3</v>
      </c>
      <c r="N299">
        <f t="shared" si="71"/>
        <v>4.229814683678803E-3</v>
      </c>
      <c r="O299">
        <f t="shared" si="72"/>
        <v>3.4481803583287776E-3</v>
      </c>
      <c r="Q299">
        <f t="shared" si="73"/>
        <v>1.1452127110022046E-3</v>
      </c>
      <c r="R299">
        <f t="shared" si="74"/>
        <v>5.3750273946810076E-3</v>
      </c>
      <c r="S299">
        <f t="shared" si="75"/>
        <v>4.5933930693309822E-3</v>
      </c>
      <c r="AB299">
        <f t="shared" si="76"/>
        <v>-1.1723424772972024E-5</v>
      </c>
      <c r="AC299">
        <f t="shared" si="77"/>
        <v>2.0564808212558244E-5</v>
      </c>
      <c r="AD299">
        <f t="shared" si="78"/>
        <v>1.9459820030210109E-5</v>
      </c>
      <c r="AF299">
        <f t="shared" si="79"/>
        <v>1.1723424772972024E-5</v>
      </c>
      <c r="AG299">
        <f t="shared" si="80"/>
        <v>3.2288232985530269E-5</v>
      </c>
      <c r="AH299">
        <f t="shared" si="81"/>
        <v>3.1183244803182137E-5</v>
      </c>
    </row>
    <row r="300" spans="1:34" x14ac:dyDescent="0.2">
      <c r="A300">
        <v>201411</v>
      </c>
      <c r="B300">
        <v>7.7949738600937074E-3</v>
      </c>
      <c r="C300">
        <v>3.1678819477769151E-3</v>
      </c>
      <c r="D300">
        <v>1.9160255145201121E-3</v>
      </c>
      <c r="E300">
        <v>6.7157776504221398E-3</v>
      </c>
      <c r="F300">
        <v>5.3943914143569274E-3</v>
      </c>
      <c r="H300">
        <f t="shared" si="66"/>
        <v>4.6270919123167923E-3</v>
      </c>
      <c r="I300">
        <f t="shared" si="67"/>
        <v>5.8789483455735951E-3</v>
      </c>
      <c r="J300">
        <f t="shared" si="68"/>
        <v>1.0791962096715676E-3</v>
      </c>
      <c r="K300">
        <f t="shared" si="69"/>
        <v>2.40058244573678E-3</v>
      </c>
      <c r="M300">
        <f t="shared" si="70"/>
        <v>-1.2518564332568028E-3</v>
      </c>
      <c r="N300">
        <f t="shared" si="71"/>
        <v>3.5478957026452247E-3</v>
      </c>
      <c r="O300">
        <f t="shared" si="72"/>
        <v>2.2265094665800123E-3</v>
      </c>
      <c r="Q300">
        <f t="shared" si="73"/>
        <v>1.2518564332568028E-3</v>
      </c>
      <c r="R300">
        <f t="shared" si="74"/>
        <v>4.7997521359020275E-3</v>
      </c>
      <c r="S300">
        <f t="shared" si="75"/>
        <v>3.4783658998368151E-3</v>
      </c>
      <c r="AB300">
        <f t="shared" si="76"/>
        <v>-1.3152054084895039E-5</v>
      </c>
      <c r="AC300">
        <f t="shared" si="77"/>
        <v>2.024531510605799E-5</v>
      </c>
      <c r="AD300">
        <f t="shared" si="78"/>
        <v>1.5647183486247888E-5</v>
      </c>
      <c r="AF300">
        <f t="shared" si="79"/>
        <v>1.3152054084895039E-5</v>
      </c>
      <c r="AG300">
        <f t="shared" si="80"/>
        <v>3.3397369190953029E-5</v>
      </c>
      <c r="AH300">
        <f t="shared" si="81"/>
        <v>2.8799237571142927E-5</v>
      </c>
    </row>
    <row r="301" spans="1:34" x14ac:dyDescent="0.2">
      <c r="A301">
        <v>201412</v>
      </c>
      <c r="B301">
        <v>8.3077401964815282E-3</v>
      </c>
      <c r="C301">
        <v>3.1685478635723823E-3</v>
      </c>
      <c r="D301">
        <v>1.9893184837808491E-3</v>
      </c>
      <c r="E301">
        <v>6.8003368326695849E-3</v>
      </c>
      <c r="F301">
        <v>7.2945639785816103E-3</v>
      </c>
      <c r="H301">
        <f t="shared" si="66"/>
        <v>5.1391923329091455E-3</v>
      </c>
      <c r="I301">
        <f t="shared" si="67"/>
        <v>6.3184217127006791E-3</v>
      </c>
      <c r="J301">
        <f t="shared" si="68"/>
        <v>1.5074033638119433E-3</v>
      </c>
      <c r="K301">
        <f t="shared" si="69"/>
        <v>1.0131762178999179E-3</v>
      </c>
      <c r="M301">
        <f t="shared" si="70"/>
        <v>-1.1792293797915337E-3</v>
      </c>
      <c r="N301">
        <f t="shared" si="71"/>
        <v>3.6317889690972022E-3</v>
      </c>
      <c r="O301">
        <f t="shared" si="72"/>
        <v>4.1260161150092275E-3</v>
      </c>
      <c r="Q301">
        <f t="shared" si="73"/>
        <v>1.1792293797915337E-3</v>
      </c>
      <c r="R301">
        <f t="shared" si="74"/>
        <v>4.8110183488887358E-3</v>
      </c>
      <c r="S301">
        <f t="shared" si="75"/>
        <v>5.3052454948007612E-3</v>
      </c>
      <c r="AB301">
        <f t="shared" si="76"/>
        <v>-1.3511155104895239E-5</v>
      </c>
      <c r="AC301">
        <f t="shared" si="77"/>
        <v>2.4139032933400582E-5</v>
      </c>
      <c r="AD301">
        <f t="shared" si="78"/>
        <v>2.5384771786114163E-5</v>
      </c>
      <c r="AF301">
        <f t="shared" si="79"/>
        <v>1.3511155104895239E-5</v>
      </c>
      <c r="AG301">
        <f t="shared" si="80"/>
        <v>3.7650188038295825E-5</v>
      </c>
      <c r="AH301">
        <f t="shared" si="81"/>
        <v>3.88959268910094E-5</v>
      </c>
    </row>
    <row r="302" spans="1:34" x14ac:dyDescent="0.2">
      <c r="A302">
        <v>201501</v>
      </c>
      <c r="B302">
        <v>8.794038852274335E-3</v>
      </c>
      <c r="C302">
        <v>3.1692137793678495E-3</v>
      </c>
      <c r="D302">
        <v>2.573160042130367E-3</v>
      </c>
      <c r="E302">
        <v>6.8003368326695849E-3</v>
      </c>
      <c r="F302">
        <v>7.3825998402739061E-3</v>
      </c>
      <c r="H302">
        <f t="shared" si="66"/>
        <v>5.6248250729064855E-3</v>
      </c>
      <c r="I302">
        <f t="shared" si="67"/>
        <v>6.2208788101439684E-3</v>
      </c>
      <c r="J302">
        <f t="shared" si="68"/>
        <v>1.9937020196047501E-3</v>
      </c>
      <c r="K302">
        <f t="shared" si="69"/>
        <v>1.4114390120004289E-3</v>
      </c>
      <c r="M302">
        <f t="shared" si="70"/>
        <v>-5.960537372374829E-4</v>
      </c>
      <c r="N302">
        <f t="shared" si="71"/>
        <v>3.6311230533017354E-3</v>
      </c>
      <c r="O302">
        <f t="shared" si="72"/>
        <v>4.2133860609060566E-3</v>
      </c>
      <c r="Q302">
        <f t="shared" si="73"/>
        <v>5.960537372374829E-4</v>
      </c>
      <c r="R302">
        <f t="shared" si="74"/>
        <v>4.2271767905392183E-3</v>
      </c>
      <c r="S302">
        <f t="shared" si="75"/>
        <v>4.8094397981435395E-3</v>
      </c>
      <c r="AB302">
        <f t="shared" si="76"/>
        <v>-7.060676069700782E-6</v>
      </c>
      <c r="AC302">
        <f t="shared" si="77"/>
        <v>2.7663809357821393E-5</v>
      </c>
      <c r="AD302">
        <f t="shared" si="78"/>
        <v>2.9646497016200704E-5</v>
      </c>
      <c r="AF302">
        <f t="shared" si="79"/>
        <v>7.060676069700782E-6</v>
      </c>
      <c r="AG302">
        <f t="shared" si="80"/>
        <v>3.4724485427522175E-5</v>
      </c>
      <c r="AH302">
        <f t="shared" si="81"/>
        <v>3.6707173085901487E-5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842-458B-9743-9A2E-BA4C587239AC}">
  <dimension ref="A1:N350"/>
  <sheetViews>
    <sheetView topLeftCell="D1" workbookViewId="0">
      <selection activeCell="N1" sqref="N1:N1048576"/>
    </sheetView>
  </sheetViews>
  <sheetFormatPr baseColWidth="10" defaultRowHeight="16" x14ac:dyDescent="0.2"/>
  <sheetData>
    <row r="1" spans="1:14" x14ac:dyDescent="0.2">
      <c r="A1" s="1" t="s">
        <v>0</v>
      </c>
      <c r="B1" t="s">
        <v>1</v>
      </c>
      <c r="C1" t="s">
        <v>58</v>
      </c>
      <c r="D1" t="s">
        <v>4</v>
      </c>
      <c r="E1" t="s">
        <v>5</v>
      </c>
      <c r="F1" t="s">
        <v>6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 x14ac:dyDescent="0.2">
      <c r="A2" s="3">
        <v>199001</v>
      </c>
      <c r="B2">
        <v>2.9657301681529959E-4</v>
      </c>
      <c r="C2">
        <v>4.9279101212743263E-3</v>
      </c>
      <c r="D2">
        <v>-9.5171596472445885E-4</v>
      </c>
      <c r="E2">
        <v>1.339490815475452E-2</v>
      </c>
      <c r="F2">
        <v>1.3137661481275551E-2</v>
      </c>
      <c r="H2">
        <f>$B2-C2</f>
        <v>-4.6313371044590266E-3</v>
      </c>
      <c r="I2">
        <f t="shared" ref="I2:J2" si="0">$B2-D2</f>
        <v>1.2482889815397585E-3</v>
      </c>
      <c r="J2">
        <f t="shared" si="0"/>
        <v>-1.3098335137939222E-2</v>
      </c>
      <c r="K2">
        <f>$B2-F2</f>
        <v>-1.2841088464460252E-2</v>
      </c>
      <c r="L2">
        <f>ABS($H2)-ABS(I2)</f>
        <v>3.3830481229192681E-3</v>
      </c>
      <c r="M2">
        <f t="shared" ref="M2:N2" si="1">ABS($H2)-ABS(J2)</f>
        <v>-8.4669980334801942E-3</v>
      </c>
      <c r="N2">
        <f t="shared" si="1"/>
        <v>-8.2097513600012245E-3</v>
      </c>
    </row>
    <row r="3" spans="1:14" x14ac:dyDescent="0.2">
      <c r="A3" s="3">
        <v>199002</v>
      </c>
      <c r="B3">
        <v>5.0522182239896209E-3</v>
      </c>
      <c r="C3">
        <v>5.0301783305547786E-3</v>
      </c>
      <c r="D3">
        <v>-1.36435973506812E-3</v>
      </c>
      <c r="E3">
        <v>8.8911911062323976E-3</v>
      </c>
      <c r="F3">
        <v>9.7917048171090679E-3</v>
      </c>
      <c r="H3">
        <f t="shared" ref="H3:H66" si="2">$B3-C3</f>
        <v>2.2039893434842341E-5</v>
      </c>
      <c r="I3">
        <f t="shared" ref="I3:I66" si="3">$B3-D3</f>
        <v>6.4165779590577409E-3</v>
      </c>
      <c r="J3">
        <f t="shared" ref="J3:J66" si="4">$B3-E3</f>
        <v>-3.8389728822427766E-3</v>
      </c>
      <c r="K3">
        <f t="shared" ref="K3:K66" si="5">$B3-F3</f>
        <v>-4.739486593119447E-3</v>
      </c>
      <c r="L3">
        <f t="shared" ref="L3:L66" si="6">ABS($H3)-ABS(I3)</f>
        <v>-6.3945380656228986E-3</v>
      </c>
      <c r="M3">
        <f t="shared" ref="M3:M66" si="7">ABS($H3)-ABS(J3)</f>
        <v>-3.8169329888079343E-3</v>
      </c>
      <c r="N3">
        <f t="shared" ref="N3:N66" si="8">ABS($H3)-ABS(K3)</f>
        <v>-4.7174466996846047E-3</v>
      </c>
    </row>
    <row r="4" spans="1:14" x14ac:dyDescent="0.2">
      <c r="A4" s="3">
        <v>199003</v>
      </c>
      <c r="B4">
        <v>4.9324865855016418E-3</v>
      </c>
      <c r="C4">
        <v>5.1324465398352309E-3</v>
      </c>
      <c r="D4">
        <v>-2.0289613925791729E-3</v>
      </c>
      <c r="E4">
        <v>7.790554841167226E-3</v>
      </c>
      <c r="F4">
        <v>6.3959376628208468E-3</v>
      </c>
      <c r="H4">
        <f t="shared" si="2"/>
        <v>-1.9995995433358914E-4</v>
      </c>
      <c r="I4">
        <f t="shared" si="3"/>
        <v>6.9614479780808151E-3</v>
      </c>
      <c r="J4">
        <f t="shared" si="4"/>
        <v>-2.8580682556655843E-3</v>
      </c>
      <c r="K4">
        <f t="shared" si="5"/>
        <v>-1.463451077319205E-3</v>
      </c>
      <c r="L4">
        <f t="shared" si="6"/>
        <v>-6.7614880237472259E-3</v>
      </c>
      <c r="M4">
        <f t="shared" si="7"/>
        <v>-2.6581083013319951E-3</v>
      </c>
      <c r="N4">
        <f t="shared" si="8"/>
        <v>-1.2634911229856159E-3</v>
      </c>
    </row>
    <row r="5" spans="1:14" x14ac:dyDescent="0.2">
      <c r="A5" s="3">
        <v>199004</v>
      </c>
      <c r="B5">
        <v>7.4159960794993266E-3</v>
      </c>
      <c r="C5">
        <v>5.0301783305547786E-3</v>
      </c>
      <c r="D5">
        <v>6.2651562695857643E-4</v>
      </c>
      <c r="E5">
        <v>1.2602225089435081E-2</v>
      </c>
      <c r="F5">
        <v>7.5664079485068371E-3</v>
      </c>
      <c r="H5">
        <f t="shared" si="2"/>
        <v>2.385817748944548E-3</v>
      </c>
      <c r="I5">
        <f t="shared" si="3"/>
        <v>6.7894804525407502E-3</v>
      </c>
      <c r="J5">
        <f t="shared" si="4"/>
        <v>-5.1862290099357541E-3</v>
      </c>
      <c r="K5">
        <f t="shared" si="5"/>
        <v>-1.5041186900751052E-4</v>
      </c>
      <c r="L5">
        <f t="shared" si="6"/>
        <v>-4.4036627035962022E-3</v>
      </c>
      <c r="M5">
        <f t="shared" si="7"/>
        <v>-2.8004112609912061E-3</v>
      </c>
      <c r="N5">
        <f t="shared" si="8"/>
        <v>2.2354058799370375E-3</v>
      </c>
    </row>
    <row r="6" spans="1:14" x14ac:dyDescent="0.2">
      <c r="A6" s="3">
        <v>199005</v>
      </c>
      <c r="B6">
        <v>3.354697031067526E-3</v>
      </c>
      <c r="C6">
        <v>5.1324465398352309E-3</v>
      </c>
      <c r="D6">
        <v>-3.4522850450467851E-3</v>
      </c>
      <c r="E6">
        <v>6.5586554602164631E-3</v>
      </c>
      <c r="F6">
        <v>3.2591773828103119E-3</v>
      </c>
      <c r="H6">
        <f t="shared" si="2"/>
        <v>-1.777749508767705E-3</v>
      </c>
      <c r="I6">
        <f t="shared" si="3"/>
        <v>6.8069820761143107E-3</v>
      </c>
      <c r="J6">
        <f t="shared" si="4"/>
        <v>-3.2039584291489371E-3</v>
      </c>
      <c r="K6">
        <f t="shared" si="5"/>
        <v>9.551964825721404E-5</v>
      </c>
      <c r="L6">
        <f t="shared" si="6"/>
        <v>-5.0292325673466053E-3</v>
      </c>
      <c r="M6">
        <f t="shared" si="7"/>
        <v>-1.4262089203812322E-3</v>
      </c>
      <c r="N6">
        <f t="shared" si="8"/>
        <v>1.6822298605104909E-3</v>
      </c>
    </row>
    <row r="7" spans="1:14" x14ac:dyDescent="0.2">
      <c r="A7" s="3">
        <v>199006</v>
      </c>
      <c r="B7">
        <v>1.040786598754638E-4</v>
      </c>
      <c r="C7">
        <v>5.2132410243624916E-3</v>
      </c>
      <c r="D7">
        <v>-2.3089558834394762E-3</v>
      </c>
      <c r="E7">
        <v>5.9927243261523938E-3</v>
      </c>
      <c r="F7">
        <v>2.21814415404872E-3</v>
      </c>
      <c r="H7">
        <f t="shared" si="2"/>
        <v>-5.1091623644870278E-3</v>
      </c>
      <c r="I7">
        <f t="shared" si="3"/>
        <v>2.41303454331494E-3</v>
      </c>
      <c r="J7">
        <f t="shared" si="4"/>
        <v>-5.88864566627693E-3</v>
      </c>
      <c r="K7">
        <f t="shared" si="5"/>
        <v>-2.1140654941732562E-3</v>
      </c>
      <c r="L7">
        <f t="shared" si="6"/>
        <v>2.6961278211720878E-3</v>
      </c>
      <c r="M7">
        <f t="shared" si="7"/>
        <v>-7.7948330178990218E-4</v>
      </c>
      <c r="N7">
        <f t="shared" si="8"/>
        <v>2.9950968703137716E-3</v>
      </c>
    </row>
    <row r="8" spans="1:14" x14ac:dyDescent="0.2">
      <c r="A8" s="3">
        <v>199007</v>
      </c>
      <c r="B8">
        <v>4.4133583151175007E-3</v>
      </c>
      <c r="C8">
        <v>5.1324465398352309E-3</v>
      </c>
      <c r="D8">
        <v>-1.046679517247615E-3</v>
      </c>
      <c r="E8">
        <v>6.3504956519410257E-3</v>
      </c>
      <c r="F8">
        <v>4.0199450567416379E-3</v>
      </c>
      <c r="H8">
        <f t="shared" si="2"/>
        <v>-7.1908822471773021E-4</v>
      </c>
      <c r="I8">
        <f t="shared" si="3"/>
        <v>5.4600378323651153E-3</v>
      </c>
      <c r="J8">
        <f t="shared" si="4"/>
        <v>-1.937137336823525E-3</v>
      </c>
      <c r="K8">
        <f t="shared" si="5"/>
        <v>3.9341325837586281E-4</v>
      </c>
      <c r="L8">
        <f t="shared" si="6"/>
        <v>-4.740949607647385E-3</v>
      </c>
      <c r="M8">
        <f t="shared" si="7"/>
        <v>-1.2180491121057948E-3</v>
      </c>
      <c r="N8">
        <f t="shared" si="8"/>
        <v>3.2567496634186739E-4</v>
      </c>
    </row>
    <row r="9" spans="1:14" x14ac:dyDescent="0.2">
      <c r="A9" s="3">
        <v>199008</v>
      </c>
      <c r="B9">
        <v>1.440858491039027E-2</v>
      </c>
      <c r="C9">
        <v>5.0301783305547786E-3</v>
      </c>
      <c r="D9">
        <v>3.2358434657962158E-3</v>
      </c>
      <c r="E9">
        <v>9.7243173229094957E-3</v>
      </c>
      <c r="F9">
        <v>1.249287150559465E-2</v>
      </c>
      <c r="H9">
        <f t="shared" si="2"/>
        <v>9.378406579835491E-3</v>
      </c>
      <c r="I9">
        <f t="shared" si="3"/>
        <v>1.1172741444594054E-2</v>
      </c>
      <c r="J9">
        <f t="shared" si="4"/>
        <v>4.6842675874807747E-3</v>
      </c>
      <c r="K9">
        <f t="shared" si="5"/>
        <v>1.9157134047956201E-3</v>
      </c>
      <c r="L9">
        <f t="shared" si="6"/>
        <v>-1.7943348647585632E-3</v>
      </c>
      <c r="M9">
        <f t="shared" si="7"/>
        <v>4.6941389923547162E-3</v>
      </c>
      <c r="N9">
        <f t="shared" si="8"/>
        <v>7.4626931750398709E-3</v>
      </c>
    </row>
    <row r="10" spans="1:14" x14ac:dyDescent="0.2">
      <c r="A10" s="3">
        <v>199009</v>
      </c>
      <c r="B10">
        <v>1.719677332696963E-2</v>
      </c>
      <c r="C10">
        <v>4.9279101212743263E-3</v>
      </c>
      <c r="D10">
        <v>4.679045059773429E-3</v>
      </c>
      <c r="E10">
        <v>1.148868512636592E-2</v>
      </c>
      <c r="F10">
        <v>1.2926055086567891E-2</v>
      </c>
      <c r="H10">
        <f t="shared" si="2"/>
        <v>1.2268863205695304E-2</v>
      </c>
      <c r="I10">
        <f t="shared" si="3"/>
        <v>1.2517728267196201E-2</v>
      </c>
      <c r="J10">
        <f t="shared" si="4"/>
        <v>5.7080882006037108E-3</v>
      </c>
      <c r="K10">
        <f t="shared" si="5"/>
        <v>4.2707182404017399E-3</v>
      </c>
      <c r="L10">
        <f t="shared" si="6"/>
        <v>-2.4886506150089728E-4</v>
      </c>
      <c r="M10">
        <f t="shared" si="7"/>
        <v>6.5607750050915934E-3</v>
      </c>
      <c r="N10">
        <f t="shared" si="8"/>
        <v>7.9981449652935643E-3</v>
      </c>
    </row>
    <row r="11" spans="1:14" x14ac:dyDescent="0.2">
      <c r="A11" s="3">
        <v>199010</v>
      </c>
      <c r="B11">
        <v>1.8885121764242219E-2</v>
      </c>
      <c r="C11">
        <v>4.8868146906113638E-3</v>
      </c>
      <c r="D11">
        <v>5.5222881952587607E-3</v>
      </c>
      <c r="E11">
        <v>9.6713909450979706E-3</v>
      </c>
      <c r="F11">
        <v>1.2962553387719381E-2</v>
      </c>
      <c r="H11">
        <f t="shared" si="2"/>
        <v>1.3998307073630856E-2</v>
      </c>
      <c r="I11">
        <f t="shared" si="3"/>
        <v>1.3362833568983459E-2</v>
      </c>
      <c r="J11">
        <f t="shared" si="4"/>
        <v>9.2137308191442488E-3</v>
      </c>
      <c r="K11">
        <f t="shared" si="5"/>
        <v>5.9225683765228385E-3</v>
      </c>
      <c r="L11">
        <f t="shared" si="6"/>
        <v>6.3547350464739777E-4</v>
      </c>
      <c r="M11">
        <f t="shared" si="7"/>
        <v>4.7845762544866076E-3</v>
      </c>
      <c r="N11">
        <f t="shared" si="8"/>
        <v>8.0757386971080179E-3</v>
      </c>
    </row>
    <row r="12" spans="1:14" x14ac:dyDescent="0.2">
      <c r="A12" s="3">
        <v>199011</v>
      </c>
      <c r="B12">
        <v>1.0432535056238911E-2</v>
      </c>
      <c r="C12">
        <v>4.8457192599484014E-3</v>
      </c>
      <c r="D12">
        <v>5.597100205967695E-3</v>
      </c>
      <c r="E12">
        <v>1.129936001317608E-2</v>
      </c>
      <c r="F12">
        <v>1.3246109008870801E-2</v>
      </c>
      <c r="H12">
        <f t="shared" si="2"/>
        <v>5.5868157962905094E-3</v>
      </c>
      <c r="I12">
        <f t="shared" si="3"/>
        <v>4.8354348502712158E-3</v>
      </c>
      <c r="J12">
        <f t="shared" si="4"/>
        <v>-8.6682495693716881E-4</v>
      </c>
      <c r="K12">
        <f t="shared" si="5"/>
        <v>-2.8135739526318898E-3</v>
      </c>
      <c r="L12">
        <f t="shared" si="6"/>
        <v>7.5138094601929356E-4</v>
      </c>
      <c r="M12">
        <f t="shared" si="7"/>
        <v>4.7199908393533406E-3</v>
      </c>
      <c r="N12">
        <f t="shared" si="8"/>
        <v>2.7732418436586196E-3</v>
      </c>
    </row>
    <row r="13" spans="1:14" x14ac:dyDescent="0.2">
      <c r="A13" s="3">
        <v>199012</v>
      </c>
      <c r="B13">
        <v>1.722709238048873E-2</v>
      </c>
      <c r="C13">
        <v>4.8445414474969596E-3</v>
      </c>
      <c r="D13">
        <v>6.0108650041318101E-3</v>
      </c>
      <c r="E13">
        <v>1.179104450825352E-2</v>
      </c>
      <c r="F13">
        <v>1.2623070185859229E-2</v>
      </c>
      <c r="H13">
        <f t="shared" si="2"/>
        <v>1.238255093299177E-2</v>
      </c>
      <c r="I13">
        <f t="shared" si="3"/>
        <v>1.121622737635692E-2</v>
      </c>
      <c r="J13">
        <f t="shared" si="4"/>
        <v>5.4360478722352105E-3</v>
      </c>
      <c r="K13">
        <f t="shared" si="5"/>
        <v>4.604022194629501E-3</v>
      </c>
      <c r="L13">
        <f t="shared" si="6"/>
        <v>1.1663235566348497E-3</v>
      </c>
      <c r="M13">
        <f t="shared" si="7"/>
        <v>6.9465030607565592E-3</v>
      </c>
      <c r="N13">
        <f t="shared" si="8"/>
        <v>7.7785287383622687E-3</v>
      </c>
    </row>
    <row r="14" spans="1:14" x14ac:dyDescent="0.2">
      <c r="A14" s="3">
        <v>199101</v>
      </c>
      <c r="B14">
        <v>1.233540016363638E-2</v>
      </c>
      <c r="C14">
        <v>4.8433636350455177E-3</v>
      </c>
      <c r="D14">
        <v>2.9810893889294639E-3</v>
      </c>
      <c r="E14">
        <v>7.7436276466697328E-3</v>
      </c>
      <c r="F14">
        <v>7.4687334792009974E-3</v>
      </c>
      <c r="H14">
        <f t="shared" si="2"/>
        <v>7.4920365285908626E-3</v>
      </c>
      <c r="I14">
        <f t="shared" si="3"/>
        <v>9.354310774706916E-3</v>
      </c>
      <c r="J14">
        <f t="shared" si="4"/>
        <v>4.5917725169666475E-3</v>
      </c>
      <c r="K14">
        <f t="shared" si="5"/>
        <v>4.8666666844353829E-3</v>
      </c>
      <c r="L14">
        <f t="shared" si="6"/>
        <v>-1.8622742461160535E-3</v>
      </c>
      <c r="M14">
        <f t="shared" si="7"/>
        <v>2.9002640116242151E-3</v>
      </c>
      <c r="N14">
        <f t="shared" si="8"/>
        <v>2.6253698441554797E-3</v>
      </c>
    </row>
    <row r="15" spans="1:14" x14ac:dyDescent="0.2">
      <c r="A15" s="3">
        <v>199102</v>
      </c>
      <c r="B15">
        <v>7.9209373535557154E-3</v>
      </c>
      <c r="C15">
        <v>4.8445414474969596E-3</v>
      </c>
      <c r="D15">
        <v>2.6150517275577781E-3</v>
      </c>
      <c r="E15">
        <v>9.9975001403276084E-4</v>
      </c>
      <c r="F15">
        <v>2.1494407032740079E-3</v>
      </c>
      <c r="H15">
        <f t="shared" si="2"/>
        <v>3.0763959060587558E-3</v>
      </c>
      <c r="I15">
        <f t="shared" si="3"/>
        <v>5.3058856259979373E-3</v>
      </c>
      <c r="J15">
        <f t="shared" si="4"/>
        <v>6.9211873395229545E-3</v>
      </c>
      <c r="K15">
        <f t="shared" si="5"/>
        <v>5.7714966502817079E-3</v>
      </c>
      <c r="L15">
        <f t="shared" si="6"/>
        <v>-2.2294897199391815E-3</v>
      </c>
      <c r="M15">
        <f t="shared" si="7"/>
        <v>-3.8447914334641987E-3</v>
      </c>
      <c r="N15">
        <f t="shared" si="8"/>
        <v>-2.6951007442229521E-3</v>
      </c>
    </row>
    <row r="16" spans="1:14" x14ac:dyDescent="0.2">
      <c r="A16" s="3">
        <v>199103</v>
      </c>
      <c r="B16">
        <v>4.348101644943406E-3</v>
      </c>
      <c r="C16">
        <v>4.8457192599484014E-3</v>
      </c>
      <c r="D16">
        <v>2.3842223857756038E-3</v>
      </c>
      <c r="E16">
        <v>1.532372172909513E-3</v>
      </c>
      <c r="F16">
        <v>3.3267906874830128E-3</v>
      </c>
      <c r="H16">
        <f t="shared" si="2"/>
        <v>-4.9761761500499539E-4</v>
      </c>
      <c r="I16">
        <f t="shared" si="3"/>
        <v>1.9638792591678022E-3</v>
      </c>
      <c r="J16">
        <f t="shared" si="4"/>
        <v>2.8157294720338932E-3</v>
      </c>
      <c r="K16">
        <f t="shared" si="5"/>
        <v>1.0213109574603932E-3</v>
      </c>
      <c r="L16">
        <f t="shared" si="6"/>
        <v>-1.4662616441628068E-3</v>
      </c>
      <c r="M16">
        <f t="shared" si="7"/>
        <v>-2.3181118570288978E-3</v>
      </c>
      <c r="N16">
        <f t="shared" si="8"/>
        <v>-5.236933424553978E-4</v>
      </c>
    </row>
    <row r="17" spans="1:14" x14ac:dyDescent="0.2">
      <c r="A17" s="3">
        <v>199104</v>
      </c>
      <c r="B17">
        <v>6.7506857042821857E-3</v>
      </c>
      <c r="C17">
        <v>4.8868146906113638E-3</v>
      </c>
      <c r="D17">
        <v>3.1958536618035059E-3</v>
      </c>
      <c r="E17">
        <v>6.3972438695925928E-4</v>
      </c>
      <c r="F17">
        <v>3.9185089945070282E-3</v>
      </c>
      <c r="H17">
        <f t="shared" si="2"/>
        <v>1.8638710136708219E-3</v>
      </c>
      <c r="I17">
        <f t="shared" si="3"/>
        <v>3.5548320424786798E-3</v>
      </c>
      <c r="J17">
        <f t="shared" si="4"/>
        <v>6.1109613173229264E-3</v>
      </c>
      <c r="K17">
        <f t="shared" si="5"/>
        <v>2.8321767097751575E-3</v>
      </c>
      <c r="L17">
        <f t="shared" si="6"/>
        <v>-1.6909610288078579E-3</v>
      </c>
      <c r="M17">
        <f t="shared" si="7"/>
        <v>-4.2470903036521046E-3</v>
      </c>
      <c r="N17">
        <f t="shared" si="8"/>
        <v>-9.6830569610433567E-4</v>
      </c>
    </row>
    <row r="18" spans="1:14" x14ac:dyDescent="0.2">
      <c r="A18" s="3">
        <v>199105</v>
      </c>
      <c r="B18">
        <v>3.8401925170743361E-3</v>
      </c>
      <c r="C18">
        <v>4.8457192599484014E-3</v>
      </c>
      <c r="D18">
        <v>2.7796664857591409E-3</v>
      </c>
      <c r="E18">
        <v>-4.196248987497786E-4</v>
      </c>
      <c r="F18">
        <v>-1.337439059461406E-3</v>
      </c>
      <c r="H18">
        <f t="shared" si="2"/>
        <v>-1.0055267428740653E-3</v>
      </c>
      <c r="I18">
        <f t="shared" si="3"/>
        <v>1.0605260313151952E-3</v>
      </c>
      <c r="J18">
        <f t="shared" si="4"/>
        <v>4.2598174158241147E-3</v>
      </c>
      <c r="K18">
        <f t="shared" si="5"/>
        <v>5.1776315765357421E-3</v>
      </c>
      <c r="L18">
        <f t="shared" si="6"/>
        <v>-5.4999288441129942E-5</v>
      </c>
      <c r="M18">
        <f t="shared" si="7"/>
        <v>-3.2542906729500494E-3</v>
      </c>
      <c r="N18">
        <f t="shared" si="8"/>
        <v>-4.1721048336616773E-3</v>
      </c>
    </row>
    <row r="19" spans="1:14" x14ac:dyDescent="0.2">
      <c r="A19" s="3">
        <v>199106</v>
      </c>
      <c r="B19">
        <v>6.5137515049143594E-3</v>
      </c>
      <c r="C19">
        <v>4.8445414474969596E-3</v>
      </c>
      <c r="D19">
        <v>4.4612173512928802E-3</v>
      </c>
      <c r="E19">
        <v>4.362732935778311E-3</v>
      </c>
      <c r="F19">
        <v>4.15197455421688E-3</v>
      </c>
      <c r="H19">
        <f t="shared" si="2"/>
        <v>1.6692100574173998E-3</v>
      </c>
      <c r="I19">
        <f t="shared" si="3"/>
        <v>2.0525341536214792E-3</v>
      </c>
      <c r="J19">
        <f t="shared" si="4"/>
        <v>2.1510185691360484E-3</v>
      </c>
      <c r="K19">
        <f t="shared" si="5"/>
        <v>2.3617769506974794E-3</v>
      </c>
      <c r="L19">
        <f t="shared" si="6"/>
        <v>-3.8332409620407942E-4</v>
      </c>
      <c r="M19">
        <f t="shared" si="7"/>
        <v>-4.8180851171864859E-4</v>
      </c>
      <c r="N19">
        <f t="shared" si="8"/>
        <v>-6.9256689328007961E-4</v>
      </c>
    </row>
    <row r="20" spans="1:14" x14ac:dyDescent="0.2">
      <c r="A20" s="3">
        <v>199107</v>
      </c>
      <c r="B20">
        <v>6.2220203343806291E-3</v>
      </c>
      <c r="C20">
        <v>4.8433636350455177E-3</v>
      </c>
      <c r="D20">
        <v>3.763179338876405E-3</v>
      </c>
      <c r="E20">
        <v>1.9094081173219521E-3</v>
      </c>
      <c r="F20">
        <v>-8.6589850922768978E-4</v>
      </c>
      <c r="H20">
        <f t="shared" si="2"/>
        <v>1.3786566993351113E-3</v>
      </c>
      <c r="I20">
        <f t="shared" si="3"/>
        <v>2.4588409955042241E-3</v>
      </c>
      <c r="J20">
        <f t="shared" si="4"/>
        <v>4.312612217058677E-3</v>
      </c>
      <c r="K20">
        <f t="shared" si="5"/>
        <v>7.087918843608319E-3</v>
      </c>
      <c r="L20">
        <f t="shared" si="6"/>
        <v>-1.0801842961691128E-3</v>
      </c>
      <c r="M20">
        <f t="shared" si="7"/>
        <v>-2.9339555177235657E-3</v>
      </c>
      <c r="N20">
        <f t="shared" si="8"/>
        <v>-5.7092621442732076E-3</v>
      </c>
    </row>
    <row r="21" spans="1:14" x14ac:dyDescent="0.2">
      <c r="A21" s="3">
        <v>199108</v>
      </c>
      <c r="B21">
        <v>2.727972817026132E-3</v>
      </c>
      <c r="C21">
        <v>4.8445414474969596E-3</v>
      </c>
      <c r="D21">
        <v>4.4845709976710293E-3</v>
      </c>
      <c r="E21">
        <v>2.295566462463422E-4</v>
      </c>
      <c r="F21">
        <v>-1.744552613101574E-3</v>
      </c>
      <c r="H21">
        <f t="shared" si="2"/>
        <v>-2.1165686304708276E-3</v>
      </c>
      <c r="I21">
        <f t="shared" si="3"/>
        <v>-1.7565981806448973E-3</v>
      </c>
      <c r="J21">
        <f t="shared" si="4"/>
        <v>2.4984161707797899E-3</v>
      </c>
      <c r="K21">
        <f t="shared" si="5"/>
        <v>4.4725254301277058E-3</v>
      </c>
      <c r="L21">
        <f t="shared" si="6"/>
        <v>3.5997044982593023E-4</v>
      </c>
      <c r="M21">
        <f t="shared" si="7"/>
        <v>-3.8184754030896233E-4</v>
      </c>
      <c r="N21">
        <f t="shared" si="8"/>
        <v>-2.3559567996568782E-3</v>
      </c>
    </row>
    <row r="22" spans="1:14" x14ac:dyDescent="0.2">
      <c r="A22" s="3">
        <v>199109</v>
      </c>
      <c r="B22">
        <v>5.1577943050746854E-3</v>
      </c>
      <c r="C22">
        <v>4.8457192599484014E-3</v>
      </c>
      <c r="D22">
        <v>4.7636718216272148E-3</v>
      </c>
      <c r="E22">
        <v>-5.6699505561375154E-3</v>
      </c>
      <c r="F22">
        <v>-5.3790034166854882E-4</v>
      </c>
      <c r="H22">
        <f t="shared" si="2"/>
        <v>3.1207504512628399E-4</v>
      </c>
      <c r="I22">
        <f t="shared" si="3"/>
        <v>3.9412248344747065E-4</v>
      </c>
      <c r="J22">
        <f t="shared" si="4"/>
        <v>1.0827744861212201E-2</v>
      </c>
      <c r="K22">
        <f t="shared" si="5"/>
        <v>5.6956946467432339E-3</v>
      </c>
      <c r="L22">
        <f t="shared" si="6"/>
        <v>-8.2047438321186661E-5</v>
      </c>
      <c r="M22">
        <f t="shared" si="7"/>
        <v>-1.0515669816085916E-2</v>
      </c>
      <c r="N22">
        <f t="shared" si="8"/>
        <v>-5.3836196016169499E-3</v>
      </c>
    </row>
    <row r="23" spans="1:14" x14ac:dyDescent="0.2">
      <c r="A23" s="3">
        <v>199110</v>
      </c>
      <c r="B23">
        <v>4.5985913691417796E-3</v>
      </c>
      <c r="C23">
        <v>4.8868146906113638E-3</v>
      </c>
      <c r="D23">
        <v>4.4608295002290799E-3</v>
      </c>
      <c r="E23">
        <v>2.4474238703268107E-4</v>
      </c>
      <c r="F23">
        <v>-9.3854952114116072E-4</v>
      </c>
      <c r="H23">
        <f t="shared" si="2"/>
        <v>-2.8822332146958424E-4</v>
      </c>
      <c r="I23">
        <f t="shared" si="3"/>
        <v>1.3776186891269974E-4</v>
      </c>
      <c r="J23">
        <f t="shared" si="4"/>
        <v>4.3538489821090985E-3</v>
      </c>
      <c r="K23">
        <f t="shared" si="5"/>
        <v>5.5371408902829405E-3</v>
      </c>
      <c r="L23">
        <f t="shared" si="6"/>
        <v>1.504614525568845E-4</v>
      </c>
      <c r="M23">
        <f t="shared" si="7"/>
        <v>-4.0656256606395142E-3</v>
      </c>
      <c r="N23">
        <f t="shared" si="8"/>
        <v>-5.2489175688133563E-3</v>
      </c>
    </row>
    <row r="24" spans="1:14" x14ac:dyDescent="0.2">
      <c r="A24" s="3">
        <v>199111</v>
      </c>
      <c r="B24">
        <v>1.0923097213781419E-2</v>
      </c>
      <c r="C24">
        <v>4.9279101212743263E-3</v>
      </c>
      <c r="D24">
        <v>5.7930741617035972E-3</v>
      </c>
      <c r="E24">
        <v>4.959024565540527E-3</v>
      </c>
      <c r="F24">
        <v>4.0303688098904458E-3</v>
      </c>
      <c r="H24">
        <f t="shared" si="2"/>
        <v>5.995187092507093E-3</v>
      </c>
      <c r="I24">
        <f t="shared" si="3"/>
        <v>5.1300230520778221E-3</v>
      </c>
      <c r="J24">
        <f t="shared" si="4"/>
        <v>5.9640726482408923E-3</v>
      </c>
      <c r="K24">
        <f t="shared" si="5"/>
        <v>6.8927284038909735E-3</v>
      </c>
      <c r="L24">
        <f t="shared" si="6"/>
        <v>8.6516404042927091E-4</v>
      </c>
      <c r="M24">
        <f t="shared" si="7"/>
        <v>3.1114444266200705E-5</v>
      </c>
      <c r="N24">
        <f t="shared" si="8"/>
        <v>-8.9754131138388045E-4</v>
      </c>
    </row>
    <row r="25" spans="1:14" x14ac:dyDescent="0.2">
      <c r="A25" s="3">
        <v>199112</v>
      </c>
      <c r="B25">
        <v>3.0399524249133561E-3</v>
      </c>
      <c r="C25">
        <v>4.930198353387984E-3</v>
      </c>
      <c r="D25">
        <v>3.5513020479560758E-3</v>
      </c>
      <c r="E25">
        <v>-7.1069720082727224E-3</v>
      </c>
      <c r="F25">
        <v>-1.0930845603836479E-3</v>
      </c>
      <c r="H25">
        <f t="shared" si="2"/>
        <v>-1.8902459284746279E-3</v>
      </c>
      <c r="I25">
        <f t="shared" si="3"/>
        <v>-5.1134962304271976E-4</v>
      </c>
      <c r="J25">
        <f t="shared" si="4"/>
        <v>1.0146924433186079E-2</v>
      </c>
      <c r="K25">
        <f t="shared" si="5"/>
        <v>4.1330369852970042E-3</v>
      </c>
      <c r="L25">
        <f t="shared" si="6"/>
        <v>1.3788963054319082E-3</v>
      </c>
      <c r="M25">
        <f t="shared" si="7"/>
        <v>-8.2566785047114514E-3</v>
      </c>
      <c r="N25">
        <f t="shared" si="8"/>
        <v>-2.2427910568223763E-3</v>
      </c>
    </row>
    <row r="26" spans="1:14" x14ac:dyDescent="0.2">
      <c r="A26" s="3">
        <v>199201</v>
      </c>
      <c r="B26">
        <v>5.5101536830516988E-3</v>
      </c>
      <c r="C26">
        <v>4.9324865855016418E-3</v>
      </c>
      <c r="D26">
        <v>3.2698786653557882E-3</v>
      </c>
      <c r="E26">
        <v>-1.045937906715544E-2</v>
      </c>
      <c r="F26">
        <v>-3.548635068465077E-3</v>
      </c>
      <c r="H26">
        <f t="shared" si="2"/>
        <v>5.7766709755005703E-4</v>
      </c>
      <c r="I26">
        <f t="shared" si="3"/>
        <v>2.2402750176959106E-3</v>
      </c>
      <c r="J26">
        <f t="shared" si="4"/>
        <v>1.5969532750207141E-2</v>
      </c>
      <c r="K26">
        <f t="shared" si="5"/>
        <v>9.0587887515167758E-3</v>
      </c>
      <c r="L26">
        <f t="shared" si="6"/>
        <v>-1.6626079201458536E-3</v>
      </c>
      <c r="M26">
        <f t="shared" si="7"/>
        <v>-1.5391865652657084E-2</v>
      </c>
      <c r="N26">
        <f t="shared" si="8"/>
        <v>-8.4811216539667188E-3</v>
      </c>
    </row>
    <row r="27" spans="1:14" x14ac:dyDescent="0.2">
      <c r="A27" s="3">
        <v>199202</v>
      </c>
      <c r="B27">
        <v>5.5512921791479857E-3</v>
      </c>
      <c r="C27">
        <v>4.9923524047456314E-3</v>
      </c>
      <c r="D27">
        <v>2.487168809341495E-3</v>
      </c>
      <c r="E27">
        <v>-9.1286514247439707E-3</v>
      </c>
      <c r="F27">
        <v>-5.6650166830517221E-3</v>
      </c>
      <c r="H27">
        <f t="shared" si="2"/>
        <v>5.5893977440235436E-4</v>
      </c>
      <c r="I27">
        <f t="shared" si="3"/>
        <v>3.0641233698064907E-3</v>
      </c>
      <c r="J27">
        <f t="shared" si="4"/>
        <v>1.4679943603891956E-2</v>
      </c>
      <c r="K27">
        <f t="shared" si="5"/>
        <v>1.1216308862199709E-2</v>
      </c>
      <c r="L27">
        <f t="shared" si="6"/>
        <v>-2.5051835954041364E-3</v>
      </c>
      <c r="M27">
        <f t="shared" si="7"/>
        <v>-1.4121003829489602E-2</v>
      </c>
      <c r="N27">
        <f t="shared" si="8"/>
        <v>-1.0657369087797354E-2</v>
      </c>
    </row>
    <row r="28" spans="1:14" x14ac:dyDescent="0.2">
      <c r="A28" s="3">
        <v>199203</v>
      </c>
      <c r="B28">
        <v>8.8934727007966962E-3</v>
      </c>
      <c r="C28">
        <v>4.9324865855016418E-3</v>
      </c>
      <c r="D28">
        <v>2.4838720408544429E-3</v>
      </c>
      <c r="E28">
        <v>-1.083467489714522E-2</v>
      </c>
      <c r="F28">
        <v>-3.4192920250990179E-3</v>
      </c>
      <c r="H28">
        <f t="shared" si="2"/>
        <v>3.9609861152950544E-3</v>
      </c>
      <c r="I28">
        <f t="shared" si="3"/>
        <v>6.4096006599422533E-3</v>
      </c>
      <c r="J28">
        <f t="shared" si="4"/>
        <v>1.9728147597941916E-2</v>
      </c>
      <c r="K28">
        <f t="shared" si="5"/>
        <v>1.2312764725895714E-2</v>
      </c>
      <c r="L28">
        <f t="shared" si="6"/>
        <v>-2.4486145446471989E-3</v>
      </c>
      <c r="M28">
        <f t="shared" si="7"/>
        <v>-1.5767161482646862E-2</v>
      </c>
      <c r="N28">
        <f t="shared" si="8"/>
        <v>-8.3517786106006593E-3</v>
      </c>
    </row>
    <row r="29" spans="1:14" x14ac:dyDescent="0.2">
      <c r="A29" s="3">
        <v>199204</v>
      </c>
      <c r="B29">
        <v>4.6573811649133594E-3</v>
      </c>
      <c r="C29">
        <v>4.9923524047456314E-3</v>
      </c>
      <c r="D29">
        <v>2.8359333223863799E-3</v>
      </c>
      <c r="E29">
        <v>-1.0512654756984039E-2</v>
      </c>
      <c r="F29">
        <v>-1.250767332103017E-3</v>
      </c>
      <c r="H29">
        <f t="shared" si="2"/>
        <v>-3.3497123983227198E-4</v>
      </c>
      <c r="I29">
        <f t="shared" si="3"/>
        <v>1.8214478425269795E-3</v>
      </c>
      <c r="J29">
        <f t="shared" si="4"/>
        <v>1.5170035921897399E-2</v>
      </c>
      <c r="K29">
        <f t="shared" si="5"/>
        <v>5.9081484970163762E-3</v>
      </c>
      <c r="L29">
        <f t="shared" si="6"/>
        <v>-1.4864766026947075E-3</v>
      </c>
      <c r="M29">
        <f t="shared" si="7"/>
        <v>-1.4835064682065127E-2</v>
      </c>
      <c r="N29">
        <f t="shared" si="8"/>
        <v>-5.5731772571841042E-3</v>
      </c>
    </row>
    <row r="30" spans="1:14" x14ac:dyDescent="0.2">
      <c r="A30" s="3">
        <v>199205</v>
      </c>
      <c r="B30">
        <v>6.4360171664699217E-3</v>
      </c>
      <c r="C30">
        <v>4.9324865855016418E-3</v>
      </c>
      <c r="D30">
        <v>2.1840351192948799E-3</v>
      </c>
      <c r="E30">
        <v>-1.075034175776093E-2</v>
      </c>
      <c r="F30">
        <v>-1.163160615680328E-3</v>
      </c>
      <c r="H30">
        <f t="shared" si="2"/>
        <v>1.5035305809682799E-3</v>
      </c>
      <c r="I30">
        <f t="shared" si="3"/>
        <v>4.2519820471750413E-3</v>
      </c>
      <c r="J30">
        <f t="shared" si="4"/>
        <v>1.718635892423085E-2</v>
      </c>
      <c r="K30">
        <f t="shared" si="5"/>
        <v>7.5991777821502494E-3</v>
      </c>
      <c r="L30">
        <f t="shared" si="6"/>
        <v>-2.7484514662067614E-3</v>
      </c>
      <c r="M30">
        <f t="shared" si="7"/>
        <v>-1.568282834326257E-2</v>
      </c>
      <c r="N30">
        <f t="shared" si="8"/>
        <v>-6.0956472011819696E-3</v>
      </c>
    </row>
    <row r="31" spans="1:14" x14ac:dyDescent="0.2">
      <c r="A31" s="3">
        <v>199206</v>
      </c>
      <c r="B31">
        <v>7.9583526043955372E-3</v>
      </c>
      <c r="C31">
        <v>4.9923524047456314E-3</v>
      </c>
      <c r="D31">
        <v>2.7271606562033761E-3</v>
      </c>
      <c r="E31">
        <v>-1.059175431270311E-2</v>
      </c>
      <c r="F31">
        <v>-2.918817867504607E-3</v>
      </c>
      <c r="H31">
        <f t="shared" si="2"/>
        <v>2.9660001996499059E-3</v>
      </c>
      <c r="I31">
        <f t="shared" si="3"/>
        <v>5.2311919481921616E-3</v>
      </c>
      <c r="J31">
        <f t="shared" si="4"/>
        <v>1.8550106917098647E-2</v>
      </c>
      <c r="K31">
        <f t="shared" si="5"/>
        <v>1.0877170471900144E-2</v>
      </c>
      <c r="L31">
        <f t="shared" si="6"/>
        <v>-2.2651917485422557E-3</v>
      </c>
      <c r="M31">
        <f t="shared" si="7"/>
        <v>-1.5584106717448741E-2</v>
      </c>
      <c r="N31">
        <f t="shared" si="8"/>
        <v>-7.9111702722502383E-3</v>
      </c>
    </row>
    <row r="32" spans="1:14" x14ac:dyDescent="0.2">
      <c r="A32" s="3">
        <v>199207</v>
      </c>
      <c r="B32">
        <v>4.454137069433043E-3</v>
      </c>
      <c r="C32">
        <v>5.0522182239896209E-3</v>
      </c>
      <c r="D32">
        <v>3.039955941613381E-3</v>
      </c>
      <c r="E32">
        <v>-1.068855780634605E-2</v>
      </c>
      <c r="F32">
        <v>-1.9899164901724079E-3</v>
      </c>
      <c r="H32">
        <f t="shared" si="2"/>
        <v>-5.9808115455657791E-4</v>
      </c>
      <c r="I32">
        <f t="shared" si="3"/>
        <v>1.414181127819662E-3</v>
      </c>
      <c r="J32">
        <f t="shared" si="4"/>
        <v>1.5142694875779093E-2</v>
      </c>
      <c r="K32">
        <f t="shared" si="5"/>
        <v>6.4440535596054505E-3</v>
      </c>
      <c r="L32">
        <f t="shared" si="6"/>
        <v>-8.1609997326308409E-4</v>
      </c>
      <c r="M32">
        <f t="shared" si="7"/>
        <v>-1.4544613721222515E-2</v>
      </c>
      <c r="N32">
        <f t="shared" si="8"/>
        <v>-5.8459724050488725E-3</v>
      </c>
    </row>
    <row r="33" spans="1:14" x14ac:dyDescent="0.2">
      <c r="A33" s="3">
        <v>199208</v>
      </c>
      <c r="B33">
        <v>9.2356315347790763E-3</v>
      </c>
      <c r="C33">
        <v>4.9923524047456314E-3</v>
      </c>
      <c r="D33">
        <v>2.4447772965641161E-3</v>
      </c>
      <c r="E33">
        <v>-9.8693466520722844E-3</v>
      </c>
      <c r="F33">
        <v>3.2287399000108301E-4</v>
      </c>
      <c r="H33">
        <f t="shared" si="2"/>
        <v>4.2432791300334449E-3</v>
      </c>
      <c r="I33">
        <f t="shared" si="3"/>
        <v>6.7908542382149606E-3</v>
      </c>
      <c r="J33">
        <f t="shared" si="4"/>
        <v>1.9104978186851362E-2</v>
      </c>
      <c r="K33">
        <f t="shared" si="5"/>
        <v>8.9127575447779939E-3</v>
      </c>
      <c r="L33">
        <f t="shared" si="6"/>
        <v>-2.5475751081815157E-3</v>
      </c>
      <c r="M33">
        <f t="shared" si="7"/>
        <v>-1.4861699056817917E-2</v>
      </c>
      <c r="N33">
        <f t="shared" si="8"/>
        <v>-4.6694784147445489E-3</v>
      </c>
    </row>
    <row r="34" spans="1:14" x14ac:dyDescent="0.2">
      <c r="A34" s="3">
        <v>199209</v>
      </c>
      <c r="B34">
        <v>7.6272020335623166E-3</v>
      </c>
      <c r="C34">
        <v>5.0522182239896209E-3</v>
      </c>
      <c r="D34">
        <v>2.2997315201243318E-3</v>
      </c>
      <c r="E34">
        <v>-8.2660589924983298E-3</v>
      </c>
      <c r="F34">
        <v>-3.549298812680804E-4</v>
      </c>
      <c r="H34">
        <f t="shared" si="2"/>
        <v>2.5749838095726956E-3</v>
      </c>
      <c r="I34">
        <f t="shared" si="3"/>
        <v>5.3274705134379848E-3</v>
      </c>
      <c r="J34">
        <f t="shared" si="4"/>
        <v>1.5893261026060646E-2</v>
      </c>
      <c r="K34">
        <f t="shared" si="5"/>
        <v>7.9821319148303971E-3</v>
      </c>
      <c r="L34">
        <f t="shared" si="6"/>
        <v>-2.7524867038652891E-3</v>
      </c>
      <c r="M34">
        <f t="shared" si="7"/>
        <v>-1.3318277216487949E-2</v>
      </c>
      <c r="N34">
        <f t="shared" si="8"/>
        <v>-5.4071481052577015E-3</v>
      </c>
    </row>
    <row r="35" spans="1:14" x14ac:dyDescent="0.2">
      <c r="A35" s="3">
        <v>199210</v>
      </c>
      <c r="B35">
        <v>9.1124678045994122E-3</v>
      </c>
      <c r="C35">
        <v>4.9923524047456314E-3</v>
      </c>
      <c r="D35">
        <v>2.0716229707357509E-3</v>
      </c>
      <c r="E35">
        <v>-1.04149275901516E-2</v>
      </c>
      <c r="F35">
        <v>-4.4275776690005783E-3</v>
      </c>
      <c r="H35">
        <f t="shared" si="2"/>
        <v>4.1201153998537809E-3</v>
      </c>
      <c r="I35">
        <f t="shared" si="3"/>
        <v>7.0408448338636614E-3</v>
      </c>
      <c r="J35">
        <f t="shared" si="4"/>
        <v>1.9527395394751013E-2</v>
      </c>
      <c r="K35">
        <f t="shared" si="5"/>
        <v>1.354004547359999E-2</v>
      </c>
      <c r="L35">
        <f t="shared" si="6"/>
        <v>-2.9207294340098805E-3</v>
      </c>
      <c r="M35">
        <f t="shared" si="7"/>
        <v>-1.5407279994897232E-2</v>
      </c>
      <c r="N35">
        <f t="shared" si="8"/>
        <v>-9.4199300737462088E-3</v>
      </c>
    </row>
    <row r="36" spans="1:14" x14ac:dyDescent="0.2">
      <c r="A36" s="3">
        <v>199211</v>
      </c>
      <c r="B36">
        <v>5.4781974924770511E-3</v>
      </c>
      <c r="C36">
        <v>5.0522182239896209E-3</v>
      </c>
      <c r="D36">
        <v>1.555331434002286E-3</v>
      </c>
      <c r="E36">
        <v>-1.078655064204821E-2</v>
      </c>
      <c r="F36">
        <v>-6.1165282000542514E-3</v>
      </c>
      <c r="H36">
        <f t="shared" si="2"/>
        <v>4.2597926848743015E-4</v>
      </c>
      <c r="I36">
        <f t="shared" si="3"/>
        <v>3.9228660584747655E-3</v>
      </c>
      <c r="J36">
        <f t="shared" si="4"/>
        <v>1.6264748134525261E-2</v>
      </c>
      <c r="K36">
        <f t="shared" si="5"/>
        <v>1.1594725692531303E-2</v>
      </c>
      <c r="L36">
        <f t="shared" si="6"/>
        <v>-3.4968867899873354E-3</v>
      </c>
      <c r="M36">
        <f t="shared" si="7"/>
        <v>-1.5838768866037831E-2</v>
      </c>
      <c r="N36">
        <f t="shared" si="8"/>
        <v>-1.1168746424043873E-2</v>
      </c>
    </row>
    <row r="37" spans="1:14" x14ac:dyDescent="0.2">
      <c r="A37" s="3">
        <v>199212</v>
      </c>
      <c r="B37">
        <v>5.4353670666498896E-3</v>
      </c>
      <c r="C37">
        <v>4.9923524047456314E-3</v>
      </c>
      <c r="D37">
        <v>1.572080567945916E-3</v>
      </c>
      <c r="E37">
        <v>-9.9818392861160798E-3</v>
      </c>
      <c r="F37">
        <v>-4.6465931521451464E-3</v>
      </c>
      <c r="H37">
        <f t="shared" si="2"/>
        <v>4.4301466190425822E-4</v>
      </c>
      <c r="I37">
        <f t="shared" si="3"/>
        <v>3.8632864987039736E-3</v>
      </c>
      <c r="J37">
        <f t="shared" si="4"/>
        <v>1.5417206352765968E-2</v>
      </c>
      <c r="K37">
        <f t="shared" si="5"/>
        <v>1.0081960218795035E-2</v>
      </c>
      <c r="L37">
        <f t="shared" si="6"/>
        <v>-3.4202718367997154E-3</v>
      </c>
      <c r="M37">
        <f t="shared" si="7"/>
        <v>-1.4974191690861709E-2</v>
      </c>
      <c r="N37">
        <f t="shared" si="8"/>
        <v>-9.638945556890776E-3</v>
      </c>
    </row>
    <row r="38" spans="1:14" x14ac:dyDescent="0.2">
      <c r="A38" s="3">
        <v>199301</v>
      </c>
      <c r="B38">
        <v>7.5553847875788928E-3</v>
      </c>
      <c r="C38">
        <v>5.0522182239896209E-3</v>
      </c>
      <c r="D38">
        <v>1.768864604393641E-3</v>
      </c>
      <c r="E38">
        <v>-7.4304821777342392E-3</v>
      </c>
      <c r="F38">
        <v>-1.087848361819122E-3</v>
      </c>
      <c r="H38">
        <f t="shared" si="2"/>
        <v>2.5031665635892719E-3</v>
      </c>
      <c r="I38">
        <f t="shared" si="3"/>
        <v>5.7865201831852515E-3</v>
      </c>
      <c r="J38">
        <f t="shared" si="4"/>
        <v>1.4985866965313132E-2</v>
      </c>
      <c r="K38">
        <f t="shared" si="5"/>
        <v>8.643233149398015E-3</v>
      </c>
      <c r="L38">
        <f t="shared" si="6"/>
        <v>-3.2833536195959797E-3</v>
      </c>
      <c r="M38">
        <f t="shared" si="7"/>
        <v>-1.248270040172386E-2</v>
      </c>
      <c r="N38">
        <f t="shared" si="8"/>
        <v>-6.1400665858087431E-3</v>
      </c>
    </row>
    <row r="39" spans="1:14" x14ac:dyDescent="0.2">
      <c r="A39" s="3">
        <v>199302</v>
      </c>
      <c r="B39">
        <v>4.1207616292706396E-3</v>
      </c>
      <c r="C39">
        <v>5.0923323819124259E-3</v>
      </c>
      <c r="D39">
        <v>2.031323256585615E-3</v>
      </c>
      <c r="E39">
        <v>-1.0054958987807869E-2</v>
      </c>
      <c r="F39">
        <v>4.279918501656368E-4</v>
      </c>
      <c r="H39">
        <f t="shared" si="2"/>
        <v>-9.7157075264178629E-4</v>
      </c>
      <c r="I39">
        <f t="shared" si="3"/>
        <v>2.0894383726850247E-3</v>
      </c>
      <c r="J39">
        <f t="shared" si="4"/>
        <v>1.4175720617078509E-2</v>
      </c>
      <c r="K39">
        <f t="shared" si="5"/>
        <v>3.692769779105003E-3</v>
      </c>
      <c r="L39">
        <f t="shared" si="6"/>
        <v>-1.1178676200432384E-3</v>
      </c>
      <c r="M39">
        <f t="shared" si="7"/>
        <v>-1.3204149864436722E-2</v>
      </c>
      <c r="N39">
        <f t="shared" si="8"/>
        <v>-2.7211990264632167E-3</v>
      </c>
    </row>
    <row r="40" spans="1:14" x14ac:dyDescent="0.2">
      <c r="A40" s="3">
        <v>199303</v>
      </c>
      <c r="B40">
        <v>-1.3232138096578271E-3</v>
      </c>
      <c r="C40">
        <v>5.1324465398352309E-3</v>
      </c>
      <c r="D40">
        <v>3.11419520925578E-3</v>
      </c>
      <c r="E40">
        <v>-7.6349447568320418E-3</v>
      </c>
      <c r="F40">
        <v>1.792366026208684E-4</v>
      </c>
      <c r="H40">
        <f t="shared" si="2"/>
        <v>-6.455660349493058E-3</v>
      </c>
      <c r="I40">
        <f t="shared" si="3"/>
        <v>-4.4374090189136066E-3</v>
      </c>
      <c r="J40">
        <f t="shared" si="4"/>
        <v>6.3117309471742147E-3</v>
      </c>
      <c r="K40">
        <f t="shared" si="5"/>
        <v>-1.5024504122786954E-3</v>
      </c>
      <c r="L40">
        <f t="shared" si="6"/>
        <v>2.0182513305794514E-3</v>
      </c>
      <c r="M40">
        <f t="shared" si="7"/>
        <v>1.4392940231884328E-4</v>
      </c>
      <c r="N40">
        <f t="shared" si="8"/>
        <v>4.9532099372143626E-3</v>
      </c>
    </row>
    <row r="41" spans="1:14" x14ac:dyDescent="0.2">
      <c r="A41" s="3">
        <v>199304</v>
      </c>
      <c r="B41">
        <v>1.801941094200002E-3</v>
      </c>
      <c r="C41">
        <v>5.0923323819124259E-3</v>
      </c>
      <c r="D41">
        <v>3.0010355983159862E-3</v>
      </c>
      <c r="E41">
        <v>-5.0280728799213109E-3</v>
      </c>
      <c r="F41">
        <v>2.0360735849240851E-3</v>
      </c>
      <c r="H41">
        <f t="shared" si="2"/>
        <v>-3.2903912877124239E-3</v>
      </c>
      <c r="I41">
        <f t="shared" si="3"/>
        <v>-1.1990945041159841E-3</v>
      </c>
      <c r="J41">
        <f t="shared" si="4"/>
        <v>6.8300139741213125E-3</v>
      </c>
      <c r="K41">
        <f t="shared" si="5"/>
        <v>-2.3413249072408307E-4</v>
      </c>
      <c r="L41">
        <f t="shared" si="6"/>
        <v>2.0912967835964398E-3</v>
      </c>
      <c r="M41">
        <f t="shared" si="7"/>
        <v>-3.5396226864088886E-3</v>
      </c>
      <c r="N41">
        <f t="shared" si="8"/>
        <v>3.0562587969883408E-3</v>
      </c>
    </row>
    <row r="42" spans="1:14" x14ac:dyDescent="0.2">
      <c r="A42" s="3">
        <v>199305</v>
      </c>
      <c r="B42">
        <v>8.7249399569810709E-4</v>
      </c>
      <c r="C42">
        <v>5.1324465398352309E-3</v>
      </c>
      <c r="D42">
        <v>3.0291798149612928E-3</v>
      </c>
      <c r="E42">
        <v>1.2623761729418639E-3</v>
      </c>
      <c r="F42">
        <v>2.2656519321067759E-3</v>
      </c>
      <c r="H42">
        <f t="shared" si="2"/>
        <v>-4.2599525441371234E-3</v>
      </c>
      <c r="I42">
        <f t="shared" si="3"/>
        <v>-2.1566858192631857E-3</v>
      </c>
      <c r="J42">
        <f t="shared" si="4"/>
        <v>-3.8988217724375681E-4</v>
      </c>
      <c r="K42">
        <f t="shared" si="5"/>
        <v>-1.3931579364086688E-3</v>
      </c>
      <c r="L42">
        <f t="shared" si="6"/>
        <v>2.1032667248739377E-3</v>
      </c>
      <c r="M42">
        <f t="shared" si="7"/>
        <v>3.8700703668933666E-3</v>
      </c>
      <c r="N42">
        <f t="shared" si="8"/>
        <v>2.8667946077284546E-3</v>
      </c>
    </row>
    <row r="43" spans="1:14" x14ac:dyDescent="0.2">
      <c r="A43" s="3">
        <v>199306</v>
      </c>
      <c r="B43">
        <v>-1.499913008653738E-3</v>
      </c>
      <c r="C43">
        <v>5.1451204224549577E-3</v>
      </c>
      <c r="D43">
        <v>3.0588048582247812E-3</v>
      </c>
      <c r="E43">
        <v>1.942359041665684E-3</v>
      </c>
      <c r="F43">
        <v>3.9503753401909641E-4</v>
      </c>
      <c r="H43">
        <f t="shared" si="2"/>
        <v>-6.6450334311086955E-3</v>
      </c>
      <c r="I43">
        <f t="shared" si="3"/>
        <v>-4.5587178668785189E-3</v>
      </c>
      <c r="J43">
        <f t="shared" si="4"/>
        <v>-3.4422720503194219E-3</v>
      </c>
      <c r="K43">
        <f t="shared" si="5"/>
        <v>-1.8949505426728345E-3</v>
      </c>
      <c r="L43">
        <f t="shared" si="6"/>
        <v>2.0863155642301765E-3</v>
      </c>
      <c r="M43">
        <f t="shared" si="7"/>
        <v>3.2027613807892735E-3</v>
      </c>
      <c r="N43">
        <f t="shared" si="8"/>
        <v>4.7500828884358606E-3</v>
      </c>
    </row>
    <row r="44" spans="1:14" x14ac:dyDescent="0.2">
      <c r="A44" s="3">
        <v>199307</v>
      </c>
      <c r="B44">
        <v>1.498710069466011E-3</v>
      </c>
      <c r="C44">
        <v>5.1324465398352309E-3</v>
      </c>
      <c r="D44">
        <v>3.3338521885191291E-3</v>
      </c>
      <c r="E44">
        <v>3.1898001196154599E-3</v>
      </c>
      <c r="F44">
        <v>8.1899940826432008E-4</v>
      </c>
      <c r="H44">
        <f t="shared" si="2"/>
        <v>-3.63373647036922E-3</v>
      </c>
      <c r="I44">
        <f t="shared" si="3"/>
        <v>-1.8351421190531182E-3</v>
      </c>
      <c r="J44">
        <f t="shared" si="4"/>
        <v>-1.691090050149449E-3</v>
      </c>
      <c r="K44">
        <f t="shared" si="5"/>
        <v>6.7971066120169087E-4</v>
      </c>
      <c r="L44">
        <f t="shared" si="6"/>
        <v>1.7985943513161018E-3</v>
      </c>
      <c r="M44">
        <f t="shared" si="7"/>
        <v>1.942646420219771E-3</v>
      </c>
      <c r="N44">
        <f t="shared" si="8"/>
        <v>2.9540258091675289E-3</v>
      </c>
    </row>
    <row r="45" spans="1:14" x14ac:dyDescent="0.2">
      <c r="A45" s="3">
        <v>199308</v>
      </c>
      <c r="B45">
        <v>1.5926714441323239E-3</v>
      </c>
      <c r="C45">
        <v>5.1451204224549577E-3</v>
      </c>
      <c r="D45">
        <v>2.8851773478397531E-3</v>
      </c>
      <c r="E45">
        <v>4.4142377074445271E-3</v>
      </c>
      <c r="F45">
        <v>1.17692150154876E-4</v>
      </c>
      <c r="H45">
        <f t="shared" si="2"/>
        <v>-3.5524489783226336E-3</v>
      </c>
      <c r="I45">
        <f t="shared" si="3"/>
        <v>-1.2925059037074292E-3</v>
      </c>
      <c r="J45">
        <f t="shared" si="4"/>
        <v>-2.8215662633122029E-3</v>
      </c>
      <c r="K45">
        <f t="shared" si="5"/>
        <v>1.474979293977448E-3</v>
      </c>
      <c r="L45">
        <f t="shared" si="6"/>
        <v>2.2599430746152041E-3</v>
      </c>
      <c r="M45">
        <f t="shared" si="7"/>
        <v>7.3088271501043061E-4</v>
      </c>
      <c r="N45">
        <f t="shared" si="8"/>
        <v>2.0774696843451857E-3</v>
      </c>
    </row>
    <row r="46" spans="1:14" x14ac:dyDescent="0.2">
      <c r="A46" s="3">
        <v>199309</v>
      </c>
      <c r="B46">
        <v>1.3223451502397031E-4</v>
      </c>
      <c r="C46">
        <v>5.1577943050746854E-3</v>
      </c>
      <c r="D46">
        <v>2.7664211756857279E-3</v>
      </c>
      <c r="E46">
        <v>-1.339904651460384E-3</v>
      </c>
      <c r="F46">
        <v>9.7822334792650343E-4</v>
      </c>
      <c r="H46">
        <f t="shared" si="2"/>
        <v>-5.0255597900507147E-3</v>
      </c>
      <c r="I46">
        <f t="shared" si="3"/>
        <v>-2.6341866606617577E-3</v>
      </c>
      <c r="J46">
        <f t="shared" si="4"/>
        <v>1.4721391664843542E-3</v>
      </c>
      <c r="K46">
        <f t="shared" si="5"/>
        <v>-8.4598883290253318E-4</v>
      </c>
      <c r="L46">
        <f t="shared" si="6"/>
        <v>2.391373129388957E-3</v>
      </c>
      <c r="M46">
        <f t="shared" si="7"/>
        <v>3.5534206235663607E-3</v>
      </c>
      <c r="N46">
        <f t="shared" si="8"/>
        <v>4.1795709571481815E-3</v>
      </c>
    </row>
    <row r="47" spans="1:14" x14ac:dyDescent="0.2">
      <c r="A47" s="3">
        <v>199310</v>
      </c>
      <c r="B47">
        <v>1.7976446183144701E-4</v>
      </c>
      <c r="C47">
        <v>5.2259149069822193E-3</v>
      </c>
      <c r="D47">
        <v>2.3605515956090992E-3</v>
      </c>
      <c r="E47">
        <v>6.7290817916614639E-4</v>
      </c>
      <c r="F47">
        <v>7.2466738745126456E-4</v>
      </c>
      <c r="H47">
        <f t="shared" si="2"/>
        <v>-5.0461504451507723E-3</v>
      </c>
      <c r="I47">
        <f t="shared" si="3"/>
        <v>-2.1807871337776522E-3</v>
      </c>
      <c r="J47">
        <f t="shared" si="4"/>
        <v>-4.9314371733469938E-4</v>
      </c>
      <c r="K47">
        <f t="shared" si="5"/>
        <v>-5.4490292561981755E-4</v>
      </c>
      <c r="L47">
        <f t="shared" si="6"/>
        <v>2.8653633113731201E-3</v>
      </c>
      <c r="M47">
        <f t="shared" si="7"/>
        <v>4.5530067278160731E-3</v>
      </c>
      <c r="N47">
        <f t="shared" si="8"/>
        <v>4.5012475195309546E-3</v>
      </c>
    </row>
    <row r="48" spans="1:14" x14ac:dyDescent="0.2">
      <c r="A48" s="3">
        <v>199311</v>
      </c>
      <c r="B48">
        <v>-2.2853406340502449E-3</v>
      </c>
      <c r="C48">
        <v>5.294035508889754E-3</v>
      </c>
      <c r="D48">
        <v>2.4145846867630739E-3</v>
      </c>
      <c r="E48">
        <v>9.0915360790162238E-4</v>
      </c>
      <c r="F48">
        <v>-1.570996488987535E-3</v>
      </c>
      <c r="H48">
        <f t="shared" si="2"/>
        <v>-7.5793761429399989E-3</v>
      </c>
      <c r="I48">
        <f t="shared" si="3"/>
        <v>-4.6999253208133192E-3</v>
      </c>
      <c r="J48">
        <f t="shared" si="4"/>
        <v>-3.1944942419518674E-3</v>
      </c>
      <c r="K48">
        <f t="shared" si="5"/>
        <v>-7.1434414506270989E-4</v>
      </c>
      <c r="L48">
        <f t="shared" si="6"/>
        <v>2.8794508221266796E-3</v>
      </c>
      <c r="M48">
        <f t="shared" si="7"/>
        <v>4.3848819009881315E-3</v>
      </c>
      <c r="N48">
        <f t="shared" si="8"/>
        <v>6.8650319978772892E-3</v>
      </c>
    </row>
    <row r="49" spans="1:14" x14ac:dyDescent="0.2">
      <c r="A49" s="3">
        <v>199312</v>
      </c>
      <c r="B49">
        <v>-2.1646657480478299E-3</v>
      </c>
      <c r="C49">
        <v>5.3647012877698222E-3</v>
      </c>
      <c r="D49">
        <v>1.973210555310675E-3</v>
      </c>
      <c r="E49">
        <v>2.9680015993639479E-3</v>
      </c>
      <c r="F49">
        <v>1.9174186126203389E-3</v>
      </c>
      <c r="H49">
        <f t="shared" si="2"/>
        <v>-7.5293670358176521E-3</v>
      </c>
      <c r="I49">
        <f t="shared" si="3"/>
        <v>-4.1378763033585054E-3</v>
      </c>
      <c r="J49">
        <f t="shared" si="4"/>
        <v>-5.1326673474117778E-3</v>
      </c>
      <c r="K49">
        <f t="shared" si="5"/>
        <v>-4.0820843606681687E-3</v>
      </c>
      <c r="L49">
        <f t="shared" si="6"/>
        <v>3.3914907324591468E-3</v>
      </c>
      <c r="M49">
        <f t="shared" si="7"/>
        <v>2.3966996884058744E-3</v>
      </c>
      <c r="N49">
        <f t="shared" si="8"/>
        <v>3.4472826751494835E-3</v>
      </c>
    </row>
    <row r="50" spans="1:14" x14ac:dyDescent="0.2">
      <c r="A50" s="3">
        <v>199401</v>
      </c>
      <c r="B50">
        <v>-2.9482511283603109E-3</v>
      </c>
      <c r="C50">
        <v>5.4353670666498896E-3</v>
      </c>
      <c r="D50">
        <v>2.495206114161833E-3</v>
      </c>
      <c r="E50">
        <v>2.9254476840600311E-3</v>
      </c>
      <c r="F50">
        <v>8.8221694008177437E-4</v>
      </c>
      <c r="H50">
        <f t="shared" si="2"/>
        <v>-8.3836181950102014E-3</v>
      </c>
      <c r="I50">
        <f t="shared" si="3"/>
        <v>-5.4434572425221435E-3</v>
      </c>
      <c r="J50">
        <f t="shared" si="4"/>
        <v>-5.8736988124203421E-3</v>
      </c>
      <c r="K50">
        <f t="shared" si="5"/>
        <v>-3.8304680684420854E-3</v>
      </c>
      <c r="L50">
        <f t="shared" si="6"/>
        <v>2.9401609524880579E-3</v>
      </c>
      <c r="M50">
        <f t="shared" si="7"/>
        <v>2.5099193825898593E-3</v>
      </c>
      <c r="N50">
        <f t="shared" si="8"/>
        <v>4.553150126568116E-3</v>
      </c>
    </row>
    <row r="51" spans="1:14" x14ac:dyDescent="0.2">
      <c r="A51" s="3">
        <v>199402</v>
      </c>
      <c r="B51">
        <v>2.2914637238535792E-3</v>
      </c>
      <c r="C51">
        <v>5.3647012877698222E-3</v>
      </c>
      <c r="D51">
        <v>2.3559859780466902E-3</v>
      </c>
      <c r="E51">
        <v>1.371145750206074E-3</v>
      </c>
      <c r="F51">
        <v>1.7407216025145959E-3</v>
      </c>
      <c r="H51">
        <f t="shared" si="2"/>
        <v>-3.0732375639162431E-3</v>
      </c>
      <c r="I51">
        <f t="shared" si="3"/>
        <v>-6.4522254193111021E-5</v>
      </c>
      <c r="J51">
        <f t="shared" si="4"/>
        <v>9.2031797364750521E-4</v>
      </c>
      <c r="K51">
        <f t="shared" si="5"/>
        <v>5.5074212133898325E-4</v>
      </c>
      <c r="L51">
        <f t="shared" si="6"/>
        <v>3.008715309723132E-3</v>
      </c>
      <c r="M51">
        <f t="shared" si="7"/>
        <v>2.1529195902687381E-3</v>
      </c>
      <c r="N51">
        <f t="shared" si="8"/>
        <v>2.52249544257726E-3</v>
      </c>
    </row>
    <row r="52" spans="1:14" x14ac:dyDescent="0.2">
      <c r="A52" s="3">
        <v>199403</v>
      </c>
      <c r="B52">
        <v>8.2788433604493658E-3</v>
      </c>
      <c r="C52">
        <v>5.294035508889754E-3</v>
      </c>
      <c r="D52">
        <v>6.1105692632959577E-3</v>
      </c>
      <c r="E52">
        <v>2.9883419972188429E-3</v>
      </c>
      <c r="F52">
        <v>7.3845210300591321E-3</v>
      </c>
      <c r="H52">
        <f t="shared" si="2"/>
        <v>2.9848078515596118E-3</v>
      </c>
      <c r="I52">
        <f t="shared" si="3"/>
        <v>2.1682740971534081E-3</v>
      </c>
      <c r="J52">
        <f t="shared" si="4"/>
        <v>5.2905013632305233E-3</v>
      </c>
      <c r="K52">
        <f t="shared" si="5"/>
        <v>8.9432233039023375E-4</v>
      </c>
      <c r="L52">
        <f t="shared" si="6"/>
        <v>8.1653375440620367E-4</v>
      </c>
      <c r="M52">
        <f t="shared" si="7"/>
        <v>-2.3056935116709115E-3</v>
      </c>
      <c r="N52">
        <f t="shared" si="8"/>
        <v>2.0904855211693781E-3</v>
      </c>
    </row>
    <row r="53" spans="1:14" x14ac:dyDescent="0.2">
      <c r="A53" s="3">
        <v>199404</v>
      </c>
      <c r="B53">
        <v>9.4343478471377914E-3</v>
      </c>
      <c r="C53">
        <v>5.2259149069822193E-3</v>
      </c>
      <c r="D53">
        <v>2.333577802358842E-3</v>
      </c>
      <c r="E53">
        <v>1.8002903934310501E-3</v>
      </c>
      <c r="F53">
        <v>4.457536353863872E-3</v>
      </c>
      <c r="H53">
        <f t="shared" si="2"/>
        <v>4.2084329401555721E-3</v>
      </c>
      <c r="I53">
        <f t="shared" si="3"/>
        <v>7.100770044778949E-3</v>
      </c>
      <c r="J53">
        <f t="shared" si="4"/>
        <v>7.6340574537067411E-3</v>
      </c>
      <c r="K53">
        <f t="shared" si="5"/>
        <v>4.9768114932739194E-3</v>
      </c>
      <c r="L53">
        <f t="shared" si="6"/>
        <v>-2.8923371046233768E-3</v>
      </c>
      <c r="M53">
        <f t="shared" si="7"/>
        <v>-3.425624513551169E-3</v>
      </c>
      <c r="N53">
        <f t="shared" si="8"/>
        <v>-7.6837855311834725E-4</v>
      </c>
    </row>
    <row r="54" spans="1:14" x14ac:dyDescent="0.2">
      <c r="A54" s="3">
        <v>199405</v>
      </c>
      <c r="B54">
        <v>1.114547247192824E-2</v>
      </c>
      <c r="C54">
        <v>5.1577943050746854E-3</v>
      </c>
      <c r="D54">
        <v>5.2160652878097333E-3</v>
      </c>
      <c r="E54">
        <v>-4.5338206628643831E-4</v>
      </c>
      <c r="F54">
        <v>5.4680716173878899E-4</v>
      </c>
      <c r="H54">
        <f t="shared" si="2"/>
        <v>5.9876781668535542E-3</v>
      </c>
      <c r="I54">
        <f t="shared" si="3"/>
        <v>5.9294071841185063E-3</v>
      </c>
      <c r="J54">
        <f t="shared" si="4"/>
        <v>1.1598854538214678E-2</v>
      </c>
      <c r="K54">
        <f t="shared" si="5"/>
        <v>1.0598665310189451E-2</v>
      </c>
      <c r="L54">
        <f t="shared" si="6"/>
        <v>5.8270982735047876E-5</v>
      </c>
      <c r="M54">
        <f t="shared" si="7"/>
        <v>-5.611176371361124E-3</v>
      </c>
      <c r="N54">
        <f t="shared" si="8"/>
        <v>-4.6109871433358965E-3</v>
      </c>
    </row>
    <row r="55" spans="1:14" x14ac:dyDescent="0.2">
      <c r="A55" s="3">
        <v>199406</v>
      </c>
      <c r="B55">
        <v>1.5048915144958789E-2</v>
      </c>
      <c r="C55">
        <v>5.1451204224549577E-3</v>
      </c>
      <c r="D55">
        <v>5.6737279132664242E-3</v>
      </c>
      <c r="E55">
        <v>-1.433566439828044E-3</v>
      </c>
      <c r="F55">
        <v>6.6990944925417032E-4</v>
      </c>
      <c r="H55">
        <f t="shared" si="2"/>
        <v>9.9037947225038316E-3</v>
      </c>
      <c r="I55">
        <f t="shared" si="3"/>
        <v>9.3751872316923651E-3</v>
      </c>
      <c r="J55">
        <f t="shared" si="4"/>
        <v>1.6482481584786834E-2</v>
      </c>
      <c r="K55">
        <f t="shared" si="5"/>
        <v>1.4379005695704619E-2</v>
      </c>
      <c r="L55">
        <f t="shared" si="6"/>
        <v>5.286074908114665E-4</v>
      </c>
      <c r="M55">
        <f t="shared" si="7"/>
        <v>-6.5786868622830022E-3</v>
      </c>
      <c r="N55">
        <f t="shared" si="8"/>
        <v>-4.4752109732007876E-3</v>
      </c>
    </row>
    <row r="56" spans="1:14" x14ac:dyDescent="0.2">
      <c r="A56" s="3">
        <v>199407</v>
      </c>
      <c r="B56">
        <v>1.4929898202396E-2</v>
      </c>
      <c r="C56">
        <v>5.1324465398352309E-3</v>
      </c>
      <c r="D56">
        <v>5.2604091705163031E-3</v>
      </c>
      <c r="E56">
        <v>-3.8490718073576829E-4</v>
      </c>
      <c r="F56">
        <v>1.005415261940931E-4</v>
      </c>
      <c r="H56">
        <f t="shared" si="2"/>
        <v>9.7974516625607688E-3</v>
      </c>
      <c r="I56">
        <f t="shared" si="3"/>
        <v>9.6694890318796967E-3</v>
      </c>
      <c r="J56">
        <f t="shared" si="4"/>
        <v>1.5314805383131768E-2</v>
      </c>
      <c r="K56">
        <f t="shared" si="5"/>
        <v>1.4829356676201907E-2</v>
      </c>
      <c r="L56">
        <f t="shared" si="6"/>
        <v>1.2796263068107216E-4</v>
      </c>
      <c r="M56">
        <f t="shared" si="7"/>
        <v>-5.5173537205709996E-3</v>
      </c>
      <c r="N56">
        <f t="shared" si="8"/>
        <v>-5.0319050136411383E-3</v>
      </c>
    </row>
    <row r="57" spans="1:14" x14ac:dyDescent="0.2">
      <c r="A57" s="3">
        <v>199408</v>
      </c>
      <c r="B57">
        <v>1.1683261760476611E-2</v>
      </c>
      <c r="C57">
        <v>5.0923323819124259E-3</v>
      </c>
      <c r="D57">
        <v>8.1900098464893212E-4</v>
      </c>
      <c r="E57">
        <v>-5.0957729700634386E-3</v>
      </c>
      <c r="F57">
        <v>-4.6268739708421706E-3</v>
      </c>
      <c r="H57">
        <f t="shared" si="2"/>
        <v>6.5909293785641849E-3</v>
      </c>
      <c r="I57">
        <f t="shared" si="3"/>
        <v>1.0864260775827679E-2</v>
      </c>
      <c r="J57">
        <f t="shared" si="4"/>
        <v>1.677903473054005E-2</v>
      </c>
      <c r="K57">
        <f t="shared" si="5"/>
        <v>1.631013573131878E-2</v>
      </c>
      <c r="L57">
        <f t="shared" si="6"/>
        <v>-4.2733313972634938E-3</v>
      </c>
      <c r="M57">
        <f t="shared" si="7"/>
        <v>-1.0188105351975865E-2</v>
      </c>
      <c r="N57">
        <f t="shared" si="8"/>
        <v>-9.719206352754594E-3</v>
      </c>
    </row>
    <row r="58" spans="1:14" x14ac:dyDescent="0.2">
      <c r="A58" s="3">
        <v>199409</v>
      </c>
      <c r="B58">
        <v>1.715517410593308E-2</v>
      </c>
      <c r="C58">
        <v>5.0522182239896209E-3</v>
      </c>
      <c r="D58">
        <v>4.0766617159644766E-3</v>
      </c>
      <c r="E58">
        <v>-3.9220198477334656E-3</v>
      </c>
      <c r="F58">
        <v>-3.8653934153701159E-3</v>
      </c>
      <c r="H58">
        <f t="shared" si="2"/>
        <v>1.210295588194346E-2</v>
      </c>
      <c r="I58">
        <f t="shared" si="3"/>
        <v>1.3078512389968603E-2</v>
      </c>
      <c r="J58">
        <f t="shared" si="4"/>
        <v>2.1077193953666546E-2</v>
      </c>
      <c r="K58">
        <f t="shared" si="5"/>
        <v>2.1020567521303195E-2</v>
      </c>
      <c r="L58">
        <f t="shared" si="6"/>
        <v>-9.7555650802514347E-4</v>
      </c>
      <c r="M58">
        <f t="shared" si="7"/>
        <v>-8.9742380717230865E-3</v>
      </c>
      <c r="N58">
        <f t="shared" si="8"/>
        <v>-8.9176116393597359E-3</v>
      </c>
    </row>
    <row r="59" spans="1:14" x14ac:dyDescent="0.2">
      <c r="A59" s="3">
        <v>199410</v>
      </c>
      <c r="B59">
        <v>1.4927860060371671E-2</v>
      </c>
      <c r="C59">
        <v>4.9923524047456314E-3</v>
      </c>
      <c r="D59">
        <v>4.0333098728253663E-3</v>
      </c>
      <c r="E59">
        <v>-7.2169933717784844E-3</v>
      </c>
      <c r="F59">
        <v>-4.0756769178250498E-3</v>
      </c>
      <c r="H59">
        <f t="shared" si="2"/>
        <v>9.9355076556260392E-3</v>
      </c>
      <c r="I59">
        <f t="shared" si="3"/>
        <v>1.0894550187546304E-2</v>
      </c>
      <c r="J59">
        <f t="shared" si="4"/>
        <v>2.2144853432150155E-2</v>
      </c>
      <c r="K59">
        <f t="shared" si="5"/>
        <v>1.9003536978196719E-2</v>
      </c>
      <c r="L59">
        <f t="shared" si="6"/>
        <v>-9.5904253192026501E-4</v>
      </c>
      <c r="M59">
        <f t="shared" si="7"/>
        <v>-1.2209345776524116E-2</v>
      </c>
      <c r="N59">
        <f t="shared" si="8"/>
        <v>-9.0680293225706803E-3</v>
      </c>
    </row>
    <row r="60" spans="1:14" x14ac:dyDescent="0.2">
      <c r="A60" s="3">
        <v>199411</v>
      </c>
      <c r="B60">
        <v>2.151252754386445E-2</v>
      </c>
      <c r="C60">
        <v>4.9324865855016418E-3</v>
      </c>
      <c r="D60">
        <v>5.34124632328907E-3</v>
      </c>
      <c r="E60">
        <v>-2.3565030714035821E-3</v>
      </c>
      <c r="F60">
        <v>-3.1685797760620561E-3</v>
      </c>
      <c r="H60">
        <f t="shared" si="2"/>
        <v>1.658004095836281E-2</v>
      </c>
      <c r="I60">
        <f t="shared" si="3"/>
        <v>1.617128122057538E-2</v>
      </c>
      <c r="J60">
        <f t="shared" si="4"/>
        <v>2.386903061526803E-2</v>
      </c>
      <c r="K60">
        <f t="shared" si="5"/>
        <v>2.4681107319926506E-2</v>
      </c>
      <c r="L60">
        <f t="shared" si="6"/>
        <v>4.0875973778742997E-4</v>
      </c>
      <c r="M60">
        <f t="shared" si="7"/>
        <v>-7.2889896569052204E-3</v>
      </c>
      <c r="N60">
        <f t="shared" si="8"/>
        <v>-8.1010663615636962E-3</v>
      </c>
    </row>
    <row r="61" spans="1:14" x14ac:dyDescent="0.2">
      <c r="A61" s="3">
        <v>199412</v>
      </c>
      <c r="B61">
        <v>2.1901852134813968E-2</v>
      </c>
      <c r="C61">
        <v>4.930198353387984E-3</v>
      </c>
      <c r="D61">
        <v>2.3545878594948E-3</v>
      </c>
      <c r="E61">
        <v>-5.0115882657374286E-3</v>
      </c>
      <c r="F61">
        <v>-6.9088895070084427E-3</v>
      </c>
      <c r="H61">
        <f t="shared" si="2"/>
        <v>1.6971653781425983E-2</v>
      </c>
      <c r="I61">
        <f t="shared" si="3"/>
        <v>1.9547264275319168E-2</v>
      </c>
      <c r="J61">
        <f t="shared" si="4"/>
        <v>2.6913440400551398E-2</v>
      </c>
      <c r="K61">
        <f t="shared" si="5"/>
        <v>2.8810741641822412E-2</v>
      </c>
      <c r="L61">
        <f t="shared" si="6"/>
        <v>-2.5756104938931858E-3</v>
      </c>
      <c r="M61">
        <f t="shared" si="7"/>
        <v>-9.9417866191254152E-3</v>
      </c>
      <c r="N61">
        <f t="shared" si="8"/>
        <v>-1.1839087860396429E-2</v>
      </c>
    </row>
    <row r="62" spans="1:14" x14ac:dyDescent="0.2">
      <c r="A62" s="3">
        <v>199501</v>
      </c>
      <c r="B62">
        <v>2.2539156919804709E-2</v>
      </c>
      <c r="C62">
        <v>4.9279101212743263E-3</v>
      </c>
      <c r="D62">
        <v>1.410889285565792E-3</v>
      </c>
      <c r="E62">
        <v>-5.0839958355406323E-3</v>
      </c>
      <c r="F62">
        <v>-6.564425027423766E-3</v>
      </c>
      <c r="H62">
        <f t="shared" si="2"/>
        <v>1.7611246798530385E-2</v>
      </c>
      <c r="I62">
        <f t="shared" si="3"/>
        <v>2.1128267634238918E-2</v>
      </c>
      <c r="J62">
        <f t="shared" si="4"/>
        <v>2.762315275534534E-2</v>
      </c>
      <c r="K62">
        <f t="shared" si="5"/>
        <v>2.9103581947228476E-2</v>
      </c>
      <c r="L62">
        <f t="shared" si="6"/>
        <v>-3.5170208357085328E-3</v>
      </c>
      <c r="M62">
        <f t="shared" si="7"/>
        <v>-1.0011905956814955E-2</v>
      </c>
      <c r="N62">
        <f t="shared" si="8"/>
        <v>-1.1492335148698091E-2</v>
      </c>
    </row>
    <row r="63" spans="1:14" x14ac:dyDescent="0.2">
      <c r="A63" s="3">
        <v>199502</v>
      </c>
      <c r="B63">
        <v>2.0096664451289551E-2</v>
      </c>
      <c r="C63">
        <v>4.8868146906113638E-3</v>
      </c>
      <c r="D63">
        <v>1.585521842236953E-3</v>
      </c>
      <c r="E63">
        <v>-7.0672328098609653E-3</v>
      </c>
      <c r="F63">
        <v>-7.2866605325970788E-3</v>
      </c>
      <c r="H63">
        <f t="shared" si="2"/>
        <v>1.5209849760678188E-2</v>
      </c>
      <c r="I63">
        <f t="shared" si="3"/>
        <v>1.8511142609052598E-2</v>
      </c>
      <c r="J63">
        <f t="shared" si="4"/>
        <v>2.7163897261150517E-2</v>
      </c>
      <c r="K63">
        <f t="shared" si="5"/>
        <v>2.7383324983886629E-2</v>
      </c>
      <c r="L63">
        <f t="shared" si="6"/>
        <v>-3.3012928483744097E-3</v>
      </c>
      <c r="M63">
        <f t="shared" si="7"/>
        <v>-1.1954047500472329E-2</v>
      </c>
      <c r="N63">
        <f t="shared" si="8"/>
        <v>-1.2173475223208441E-2</v>
      </c>
    </row>
    <row r="64" spans="1:14" x14ac:dyDescent="0.2">
      <c r="A64" s="3">
        <v>199503</v>
      </c>
      <c r="B64">
        <v>1.859742608410599E-2</v>
      </c>
      <c r="C64">
        <v>4.9279101212743263E-3</v>
      </c>
      <c r="D64">
        <v>1.8856953107721649E-3</v>
      </c>
      <c r="E64">
        <v>-5.0791142265475151E-3</v>
      </c>
      <c r="F64">
        <v>-4.8055766837585608E-3</v>
      </c>
      <c r="H64">
        <f t="shared" si="2"/>
        <v>1.3669515962831663E-2</v>
      </c>
      <c r="I64">
        <f t="shared" si="3"/>
        <v>1.6711730773333825E-2</v>
      </c>
      <c r="J64">
        <f t="shared" si="4"/>
        <v>2.3676540310653506E-2</v>
      </c>
      <c r="K64">
        <f t="shared" si="5"/>
        <v>2.3403002767864549E-2</v>
      </c>
      <c r="L64">
        <f t="shared" si="6"/>
        <v>-3.0422148105021616E-3</v>
      </c>
      <c r="M64">
        <f t="shared" si="7"/>
        <v>-1.0007024347821842E-2</v>
      </c>
      <c r="N64">
        <f t="shared" si="8"/>
        <v>-9.7334868050328854E-3</v>
      </c>
    </row>
    <row r="65" spans="1:14" x14ac:dyDescent="0.2">
      <c r="A65" s="3">
        <v>199504</v>
      </c>
      <c r="B65">
        <v>1.7439546796665938E-2</v>
      </c>
      <c r="C65">
        <v>4.930198353387984E-3</v>
      </c>
      <c r="D65">
        <v>1.7542777915043879E-3</v>
      </c>
      <c r="E65">
        <v>-3.152146291544962E-3</v>
      </c>
      <c r="F65">
        <v>-3.624433081610244E-3</v>
      </c>
      <c r="H65">
        <f t="shared" si="2"/>
        <v>1.2509348443277954E-2</v>
      </c>
      <c r="I65">
        <f t="shared" si="3"/>
        <v>1.568526900516155E-2</v>
      </c>
      <c r="J65">
        <f t="shared" si="4"/>
        <v>2.0591693088210902E-2</v>
      </c>
      <c r="K65">
        <f t="shared" si="5"/>
        <v>2.1063979878276181E-2</v>
      </c>
      <c r="L65">
        <f t="shared" si="6"/>
        <v>-3.1759205618835957E-3</v>
      </c>
      <c r="M65">
        <f t="shared" si="7"/>
        <v>-8.0823446449329473E-3</v>
      </c>
      <c r="N65">
        <f t="shared" si="8"/>
        <v>-8.5546314349982267E-3</v>
      </c>
    </row>
    <row r="66" spans="1:14" x14ac:dyDescent="0.2">
      <c r="A66" s="3">
        <v>199505</v>
      </c>
      <c r="B66">
        <v>1.6343524857981941E-2</v>
      </c>
      <c r="C66">
        <v>4.9324865855016418E-3</v>
      </c>
      <c r="D66">
        <v>1.853312554953204E-3</v>
      </c>
      <c r="E66">
        <v>-4.0228749929972539E-3</v>
      </c>
      <c r="F66">
        <v>-3.2754144539470999E-3</v>
      </c>
      <c r="H66">
        <f t="shared" si="2"/>
        <v>1.1411038272480299E-2</v>
      </c>
      <c r="I66">
        <f t="shared" si="3"/>
        <v>1.4490212303028736E-2</v>
      </c>
      <c r="J66">
        <f t="shared" si="4"/>
        <v>2.0366399850979194E-2</v>
      </c>
      <c r="K66">
        <f t="shared" si="5"/>
        <v>1.961893931192904E-2</v>
      </c>
      <c r="L66">
        <f t="shared" si="6"/>
        <v>-3.0791740305484375E-3</v>
      </c>
      <c r="M66">
        <f t="shared" si="7"/>
        <v>-8.9553615784988948E-3</v>
      </c>
      <c r="N66">
        <f t="shared" si="8"/>
        <v>-8.2079010394487412E-3</v>
      </c>
    </row>
    <row r="67" spans="1:14" x14ac:dyDescent="0.2">
      <c r="A67" s="3">
        <v>199506</v>
      </c>
      <c r="B67">
        <v>1.4840085706444919E-2</v>
      </c>
      <c r="C67">
        <v>4.9923524047456314E-3</v>
      </c>
      <c r="D67">
        <v>2.0380589889700471E-3</v>
      </c>
      <c r="E67">
        <v>-5.0422651302964392E-3</v>
      </c>
      <c r="F67">
        <v>-3.0002959413982181E-3</v>
      </c>
      <c r="H67">
        <f t="shared" ref="H67:H130" si="9">$B67-C67</f>
        <v>9.847733301699288E-3</v>
      </c>
      <c r="I67">
        <f t="shared" ref="I67:I130" si="10">$B67-D67</f>
        <v>1.2802026717474872E-2</v>
      </c>
      <c r="J67">
        <f t="shared" ref="J67:J130" si="11">$B67-E67</f>
        <v>1.9882350836741357E-2</v>
      </c>
      <c r="K67">
        <f t="shared" ref="K67:K130" si="12">$B67-F67</f>
        <v>1.7840381647843136E-2</v>
      </c>
      <c r="L67">
        <f t="shared" ref="L67:L130" si="13">ABS($H67)-ABS(I67)</f>
        <v>-2.9542934157755843E-3</v>
      </c>
      <c r="M67">
        <f t="shared" ref="M67:M130" si="14">ABS($H67)-ABS(J67)</f>
        <v>-1.0034617535042069E-2</v>
      </c>
      <c r="N67">
        <f t="shared" ref="N67:N130" si="15">ABS($H67)-ABS(K67)</f>
        <v>-7.9926483461438477E-3</v>
      </c>
    </row>
    <row r="68" spans="1:14" x14ac:dyDescent="0.2">
      <c r="A68" s="3">
        <v>199507</v>
      </c>
      <c r="B68">
        <v>8.3631917289158988E-3</v>
      </c>
      <c r="C68">
        <v>5.0522182239896209E-3</v>
      </c>
      <c r="D68">
        <v>1.639809168342964E-3</v>
      </c>
      <c r="E68">
        <v>-5.3744267470841722E-3</v>
      </c>
      <c r="F68">
        <v>-2.308851872845792E-3</v>
      </c>
      <c r="H68">
        <f t="shared" si="9"/>
        <v>3.3109735049262779E-3</v>
      </c>
      <c r="I68">
        <f t="shared" si="10"/>
        <v>6.7233825605729353E-3</v>
      </c>
      <c r="J68">
        <f t="shared" si="11"/>
        <v>1.3737618476000071E-2</v>
      </c>
      <c r="K68">
        <f t="shared" si="12"/>
        <v>1.0672043601761692E-2</v>
      </c>
      <c r="L68">
        <f t="shared" si="13"/>
        <v>-3.4124090556466573E-3</v>
      </c>
      <c r="M68">
        <f t="shared" si="14"/>
        <v>-1.0426644971073793E-2</v>
      </c>
      <c r="N68">
        <f t="shared" si="15"/>
        <v>-7.3610700968354138E-3</v>
      </c>
    </row>
    <row r="69" spans="1:14" x14ac:dyDescent="0.2">
      <c r="A69" s="3">
        <v>199508</v>
      </c>
      <c r="B69">
        <v>9.9394386779231517E-3</v>
      </c>
      <c r="C69">
        <v>5.0923323819124259E-3</v>
      </c>
      <c r="D69">
        <v>2.0558549335889802E-3</v>
      </c>
      <c r="E69">
        <v>-4.0506801724343152E-3</v>
      </c>
      <c r="F69">
        <v>-2.0536792623254058E-3</v>
      </c>
      <c r="H69">
        <f t="shared" si="9"/>
        <v>4.8471062960107258E-3</v>
      </c>
      <c r="I69">
        <f t="shared" si="10"/>
        <v>7.883583744334172E-3</v>
      </c>
      <c r="J69">
        <f t="shared" si="11"/>
        <v>1.3990118850357468E-2</v>
      </c>
      <c r="K69">
        <f t="shared" si="12"/>
        <v>1.1993117940248557E-2</v>
      </c>
      <c r="L69">
        <f t="shared" si="13"/>
        <v>-3.0364774483234462E-3</v>
      </c>
      <c r="M69">
        <f t="shared" si="14"/>
        <v>-9.1430125543467411E-3</v>
      </c>
      <c r="N69">
        <f t="shared" si="15"/>
        <v>-7.1460116442378313E-3</v>
      </c>
    </row>
    <row r="70" spans="1:14" x14ac:dyDescent="0.2">
      <c r="A70" s="3">
        <v>199509</v>
      </c>
      <c r="B70">
        <v>1.107576565067407E-2</v>
      </c>
      <c r="C70">
        <v>5.1324465398352309E-3</v>
      </c>
      <c r="D70">
        <v>2.3822822810323839E-3</v>
      </c>
      <c r="E70">
        <v>-1.9717945305871279E-3</v>
      </c>
      <c r="F70">
        <v>-3.1582098398079779E-3</v>
      </c>
      <c r="H70">
        <f t="shared" si="9"/>
        <v>5.9433191108388388E-3</v>
      </c>
      <c r="I70">
        <f t="shared" si="10"/>
        <v>8.6934833696416854E-3</v>
      </c>
      <c r="J70">
        <f t="shared" si="11"/>
        <v>1.3047560181261197E-2</v>
      </c>
      <c r="K70">
        <f t="shared" si="12"/>
        <v>1.4233975490482047E-2</v>
      </c>
      <c r="L70">
        <f t="shared" si="13"/>
        <v>-2.7501642588028466E-3</v>
      </c>
      <c r="M70">
        <f t="shared" si="14"/>
        <v>-7.1042410704223579E-3</v>
      </c>
      <c r="N70">
        <f t="shared" si="15"/>
        <v>-8.2906563796432079E-3</v>
      </c>
    </row>
    <row r="71" spans="1:14" x14ac:dyDescent="0.2">
      <c r="A71" s="3">
        <v>199510</v>
      </c>
      <c r="B71">
        <v>1.364241472275613E-2</v>
      </c>
      <c r="C71">
        <v>5.1451204224549577E-3</v>
      </c>
      <c r="D71">
        <v>2.6932554725725838E-3</v>
      </c>
      <c r="E71">
        <v>1.5408554537972601E-4</v>
      </c>
      <c r="F71">
        <v>-2.5908287529624679E-3</v>
      </c>
      <c r="H71">
        <f t="shared" si="9"/>
        <v>8.4972943003011718E-3</v>
      </c>
      <c r="I71">
        <f t="shared" si="10"/>
        <v>1.0949159250183546E-2</v>
      </c>
      <c r="J71">
        <f t="shared" si="11"/>
        <v>1.3488329177376404E-2</v>
      </c>
      <c r="K71">
        <f t="shared" si="12"/>
        <v>1.6233243475718598E-2</v>
      </c>
      <c r="L71">
        <f t="shared" si="13"/>
        <v>-2.4518649498823739E-3</v>
      </c>
      <c r="M71">
        <f t="shared" si="14"/>
        <v>-4.991034877075232E-3</v>
      </c>
      <c r="N71">
        <f t="shared" si="15"/>
        <v>-7.735949175417426E-3</v>
      </c>
    </row>
    <row r="72" spans="1:14" x14ac:dyDescent="0.2">
      <c r="A72" s="3">
        <v>199511</v>
      </c>
      <c r="B72">
        <v>1.6194495523478399E-2</v>
      </c>
      <c r="C72">
        <v>5.1577943050746854E-3</v>
      </c>
      <c r="D72">
        <v>2.3753565798790362E-3</v>
      </c>
      <c r="E72">
        <v>1.784774171196744E-4</v>
      </c>
      <c r="F72">
        <v>-3.5089014025534951E-4</v>
      </c>
      <c r="H72">
        <f t="shared" si="9"/>
        <v>1.1036701218403715E-2</v>
      </c>
      <c r="I72">
        <f t="shared" si="10"/>
        <v>1.3819138943599363E-2</v>
      </c>
      <c r="J72">
        <f t="shared" si="11"/>
        <v>1.6016018106358724E-2</v>
      </c>
      <c r="K72">
        <f t="shared" si="12"/>
        <v>1.6545385663733748E-2</v>
      </c>
      <c r="L72">
        <f t="shared" si="13"/>
        <v>-2.7824377251956488E-3</v>
      </c>
      <c r="M72">
        <f t="shared" si="14"/>
        <v>-4.9793168879550091E-3</v>
      </c>
      <c r="N72">
        <f t="shared" si="15"/>
        <v>-5.5086844453300331E-3</v>
      </c>
    </row>
    <row r="73" spans="1:14" x14ac:dyDescent="0.2">
      <c r="A73" s="3">
        <v>199512</v>
      </c>
      <c r="B73">
        <v>1.292178361298283E-2</v>
      </c>
      <c r="C73">
        <v>5.2259149069822193E-3</v>
      </c>
      <c r="D73">
        <v>2.406293074697211E-3</v>
      </c>
      <c r="E73">
        <v>1.4315004094738869E-3</v>
      </c>
      <c r="F73">
        <v>-2.498608879918532E-4</v>
      </c>
      <c r="H73">
        <f t="shared" si="9"/>
        <v>7.6958687060006111E-3</v>
      </c>
      <c r="I73">
        <f t="shared" si="10"/>
        <v>1.051549053828562E-2</v>
      </c>
      <c r="J73">
        <f t="shared" si="11"/>
        <v>1.1490283203508943E-2</v>
      </c>
      <c r="K73">
        <f t="shared" si="12"/>
        <v>1.3171644500974683E-2</v>
      </c>
      <c r="L73">
        <f t="shared" si="13"/>
        <v>-2.8196218322850087E-3</v>
      </c>
      <c r="M73">
        <f t="shared" si="14"/>
        <v>-3.7944144975083317E-3</v>
      </c>
      <c r="N73">
        <f t="shared" si="15"/>
        <v>-5.4757757949740722E-3</v>
      </c>
    </row>
    <row r="74" spans="1:14" x14ac:dyDescent="0.2">
      <c r="A74" s="3">
        <v>199601</v>
      </c>
      <c r="B74">
        <v>1.522644707036133E-2</v>
      </c>
      <c r="C74">
        <v>5.294035508889754E-3</v>
      </c>
      <c r="D74">
        <v>2.6212961228003549E-3</v>
      </c>
      <c r="E74">
        <v>8.7634729771372854E-4</v>
      </c>
      <c r="F74">
        <v>1.2204432890942751E-3</v>
      </c>
      <c r="H74">
        <f t="shared" si="9"/>
        <v>9.9324115614715762E-3</v>
      </c>
      <c r="I74">
        <f t="shared" si="10"/>
        <v>1.2605150947560975E-2</v>
      </c>
      <c r="J74">
        <f t="shared" si="11"/>
        <v>1.4350099772647602E-2</v>
      </c>
      <c r="K74">
        <f t="shared" si="12"/>
        <v>1.4006003781267056E-2</v>
      </c>
      <c r="L74">
        <f t="shared" si="13"/>
        <v>-2.6727393860893987E-3</v>
      </c>
      <c r="M74">
        <f t="shared" si="14"/>
        <v>-4.4176882111760258E-3</v>
      </c>
      <c r="N74">
        <f t="shared" si="15"/>
        <v>-4.0735922197954796E-3</v>
      </c>
    </row>
    <row r="75" spans="1:14" x14ac:dyDescent="0.2">
      <c r="A75" s="3">
        <v>199602</v>
      </c>
      <c r="B75">
        <v>1.515661519106627E-2</v>
      </c>
      <c r="C75">
        <v>5.3647012877698222E-3</v>
      </c>
      <c r="D75">
        <v>2.6250206215447098E-3</v>
      </c>
      <c r="E75">
        <v>4.7278293564217751E-3</v>
      </c>
      <c r="F75">
        <v>1.142964410465354E-3</v>
      </c>
      <c r="H75">
        <f t="shared" si="9"/>
        <v>9.7919139032964474E-3</v>
      </c>
      <c r="I75">
        <f t="shared" si="10"/>
        <v>1.253159456952156E-2</v>
      </c>
      <c r="J75">
        <f t="shared" si="11"/>
        <v>1.0428785834644495E-2</v>
      </c>
      <c r="K75">
        <f t="shared" si="12"/>
        <v>1.4013650780600916E-2</v>
      </c>
      <c r="L75">
        <f t="shared" si="13"/>
        <v>-2.7396806662251128E-3</v>
      </c>
      <c r="M75">
        <f t="shared" si="14"/>
        <v>-6.3687193134804795E-4</v>
      </c>
      <c r="N75">
        <f t="shared" si="15"/>
        <v>-4.2217368773044689E-3</v>
      </c>
    </row>
    <row r="76" spans="1:14" x14ac:dyDescent="0.2">
      <c r="A76" s="3">
        <v>199603</v>
      </c>
      <c r="B76">
        <v>1.083175764490012E-2</v>
      </c>
      <c r="C76">
        <v>5.4353670666498896E-3</v>
      </c>
      <c r="D76">
        <v>3.0044738166121049E-3</v>
      </c>
      <c r="E76">
        <v>1.8232650595546749E-3</v>
      </c>
      <c r="F76">
        <v>-3.9664539826009298E-4</v>
      </c>
      <c r="H76">
        <f t="shared" si="9"/>
        <v>5.3963905782502307E-3</v>
      </c>
      <c r="I76">
        <f t="shared" si="10"/>
        <v>7.8272838282880154E-3</v>
      </c>
      <c r="J76">
        <f t="shared" si="11"/>
        <v>9.0084925853454456E-3</v>
      </c>
      <c r="K76">
        <f t="shared" si="12"/>
        <v>1.1228403043160213E-2</v>
      </c>
      <c r="L76">
        <f t="shared" si="13"/>
        <v>-2.4308932500377847E-3</v>
      </c>
      <c r="M76">
        <f t="shared" si="14"/>
        <v>-3.6121020070952149E-3</v>
      </c>
      <c r="N76">
        <f t="shared" si="15"/>
        <v>-5.8320124649099822E-3</v>
      </c>
    </row>
    <row r="77" spans="1:14" x14ac:dyDescent="0.2">
      <c r="A77" s="3">
        <v>199604</v>
      </c>
      <c r="B77">
        <v>1.441608148920588E-2</v>
      </c>
      <c r="C77">
        <v>5.4567822795634708E-3</v>
      </c>
      <c r="D77">
        <v>2.3570649438484012E-3</v>
      </c>
      <c r="E77">
        <v>1.992557829918383E-3</v>
      </c>
      <c r="F77">
        <v>-3.078949864911452E-3</v>
      </c>
      <c r="H77">
        <f t="shared" si="9"/>
        <v>8.959299209642408E-3</v>
      </c>
      <c r="I77">
        <f t="shared" si="10"/>
        <v>1.2059016545357478E-2</v>
      </c>
      <c r="J77">
        <f t="shared" si="11"/>
        <v>1.2423523659287497E-2</v>
      </c>
      <c r="K77">
        <f t="shared" si="12"/>
        <v>1.749503135411733E-2</v>
      </c>
      <c r="L77">
        <f t="shared" si="13"/>
        <v>-3.0997173357150704E-3</v>
      </c>
      <c r="M77">
        <f t="shared" si="14"/>
        <v>-3.4642244496450886E-3</v>
      </c>
      <c r="N77">
        <f t="shared" si="15"/>
        <v>-8.5357321444749223E-3</v>
      </c>
    </row>
    <row r="78" spans="1:14" x14ac:dyDescent="0.2">
      <c r="A78" s="3">
        <v>199605</v>
      </c>
      <c r="B78">
        <v>1.725527753021152E-2</v>
      </c>
      <c r="C78">
        <v>5.4781974924770511E-3</v>
      </c>
      <c r="D78">
        <v>2.2015629115822791E-3</v>
      </c>
      <c r="E78">
        <v>2.3686271617461398E-3</v>
      </c>
      <c r="F78">
        <v>-4.1217542887859587E-3</v>
      </c>
      <c r="H78">
        <f t="shared" si="9"/>
        <v>1.1777080037734469E-2</v>
      </c>
      <c r="I78">
        <f t="shared" si="10"/>
        <v>1.5053714618629241E-2</v>
      </c>
      <c r="J78">
        <f t="shared" si="11"/>
        <v>1.4886650368465381E-2</v>
      </c>
      <c r="K78">
        <f t="shared" si="12"/>
        <v>2.1377031818997479E-2</v>
      </c>
      <c r="L78">
        <f t="shared" si="13"/>
        <v>-3.276634580894772E-3</v>
      </c>
      <c r="M78">
        <f t="shared" si="14"/>
        <v>-3.1095703307309121E-3</v>
      </c>
      <c r="N78">
        <f t="shared" si="15"/>
        <v>-9.5999517812630098E-3</v>
      </c>
    </row>
    <row r="79" spans="1:14" x14ac:dyDescent="0.2">
      <c r="A79" s="3">
        <v>199606</v>
      </c>
      <c r="B79">
        <v>2.0558106124934479E-2</v>
      </c>
      <c r="C79">
        <v>5.4941755877643749E-3</v>
      </c>
      <c r="D79">
        <v>1.91118445941893E-3</v>
      </c>
      <c r="E79">
        <v>3.7136758589330901E-3</v>
      </c>
      <c r="F79">
        <v>-2.488261032701711E-3</v>
      </c>
      <c r="H79">
        <f t="shared" si="9"/>
        <v>1.5063930537170103E-2</v>
      </c>
      <c r="I79">
        <f t="shared" si="10"/>
        <v>1.8646921665515549E-2</v>
      </c>
      <c r="J79">
        <f t="shared" si="11"/>
        <v>1.6844430266001388E-2</v>
      </c>
      <c r="K79">
        <f t="shared" si="12"/>
        <v>2.304636715763619E-2</v>
      </c>
      <c r="L79">
        <f t="shared" si="13"/>
        <v>-3.582991128345446E-3</v>
      </c>
      <c r="M79">
        <f t="shared" si="14"/>
        <v>-1.7804997288312849E-3</v>
      </c>
      <c r="N79">
        <f t="shared" si="15"/>
        <v>-7.9824366204660872E-3</v>
      </c>
    </row>
    <row r="80" spans="1:14" x14ac:dyDescent="0.2">
      <c r="A80" s="3">
        <v>199607</v>
      </c>
      <c r="B80">
        <v>3.066248025796545E-2</v>
      </c>
      <c r="C80">
        <v>5.5101536830516988E-3</v>
      </c>
      <c r="D80">
        <v>2.863379228068258E-3</v>
      </c>
      <c r="E80">
        <v>4.3180863028115203E-3</v>
      </c>
      <c r="F80">
        <v>-1.5875763707232989E-3</v>
      </c>
      <c r="H80">
        <f t="shared" si="9"/>
        <v>2.5152326574913751E-2</v>
      </c>
      <c r="I80">
        <f t="shared" si="10"/>
        <v>2.7799101029897192E-2</v>
      </c>
      <c r="J80">
        <f t="shared" si="11"/>
        <v>2.6344393955153929E-2</v>
      </c>
      <c r="K80">
        <f t="shared" si="12"/>
        <v>3.2250056628688746E-2</v>
      </c>
      <c r="L80">
        <f t="shared" si="13"/>
        <v>-2.6467744549834409E-3</v>
      </c>
      <c r="M80">
        <f t="shared" si="14"/>
        <v>-1.1920673802401777E-3</v>
      </c>
      <c r="N80">
        <f t="shared" si="15"/>
        <v>-7.0977300537749949E-3</v>
      </c>
    </row>
    <row r="81" spans="1:14" x14ac:dyDescent="0.2">
      <c r="A81" s="3">
        <v>199608</v>
      </c>
      <c r="B81">
        <v>2.4182006175404679E-2</v>
      </c>
      <c r="C81">
        <v>5.525077044581426E-3</v>
      </c>
      <c r="D81">
        <v>2.6051381763724031E-3</v>
      </c>
      <c r="E81">
        <v>2.018071583444254E-3</v>
      </c>
      <c r="F81">
        <v>-2.276964731054838E-3</v>
      </c>
      <c r="H81">
        <f t="shared" si="9"/>
        <v>1.8656929130823254E-2</v>
      </c>
      <c r="I81">
        <f t="shared" si="10"/>
        <v>2.1576867999032277E-2</v>
      </c>
      <c r="J81">
        <f t="shared" si="11"/>
        <v>2.2163934591960425E-2</v>
      </c>
      <c r="K81">
        <f t="shared" si="12"/>
        <v>2.6458970906459517E-2</v>
      </c>
      <c r="L81">
        <f t="shared" si="13"/>
        <v>-2.9199388682090224E-3</v>
      </c>
      <c r="M81">
        <f t="shared" si="14"/>
        <v>-3.5070054611371707E-3</v>
      </c>
      <c r="N81">
        <f t="shared" si="15"/>
        <v>-7.8020417756362627E-3</v>
      </c>
    </row>
    <row r="82" spans="1:14" x14ac:dyDescent="0.2">
      <c r="A82" s="3">
        <v>199609</v>
      </c>
      <c r="B82">
        <v>2.4080347508354159E-2</v>
      </c>
      <c r="C82">
        <v>5.5400004061111532E-3</v>
      </c>
      <c r="D82">
        <v>3.0087029955710438E-3</v>
      </c>
      <c r="E82">
        <v>2.9941279588708452E-3</v>
      </c>
      <c r="F82">
        <v>-1.143245526977366E-3</v>
      </c>
      <c r="H82">
        <f t="shared" si="9"/>
        <v>1.8540347102243004E-2</v>
      </c>
      <c r="I82">
        <f t="shared" si="10"/>
        <v>2.1071644512783115E-2</v>
      </c>
      <c r="J82">
        <f t="shared" si="11"/>
        <v>2.1086219549483313E-2</v>
      </c>
      <c r="K82">
        <f t="shared" si="12"/>
        <v>2.5223593035331525E-2</v>
      </c>
      <c r="L82">
        <f t="shared" si="13"/>
        <v>-2.5312974105401106E-3</v>
      </c>
      <c r="M82">
        <f t="shared" si="14"/>
        <v>-2.5458724472403084E-3</v>
      </c>
      <c r="N82">
        <f t="shared" si="15"/>
        <v>-6.6832459330885205E-3</v>
      </c>
    </row>
    <row r="83" spans="1:14" x14ac:dyDescent="0.2">
      <c r="A83" s="3">
        <v>199610</v>
      </c>
      <c r="B83">
        <v>1.894515059508315E-2</v>
      </c>
      <c r="C83">
        <v>5.5456462926295686E-3</v>
      </c>
      <c r="D83">
        <v>3.2825388846501949E-3</v>
      </c>
      <c r="E83">
        <v>1.478545186916405E-3</v>
      </c>
      <c r="F83">
        <v>-1.085159788135044E-3</v>
      </c>
      <c r="H83">
        <f t="shared" si="9"/>
        <v>1.3399504302453583E-2</v>
      </c>
      <c r="I83">
        <f t="shared" si="10"/>
        <v>1.5662611710432955E-2</v>
      </c>
      <c r="J83">
        <f t="shared" si="11"/>
        <v>1.7466605408166747E-2</v>
      </c>
      <c r="K83">
        <f t="shared" si="12"/>
        <v>2.0030310383218196E-2</v>
      </c>
      <c r="L83">
        <f t="shared" si="13"/>
        <v>-2.2631074079793728E-3</v>
      </c>
      <c r="M83">
        <f t="shared" si="14"/>
        <v>-4.067101105713164E-3</v>
      </c>
      <c r="N83">
        <f t="shared" si="15"/>
        <v>-6.6308060807646133E-3</v>
      </c>
    </row>
    <row r="84" spans="1:14" x14ac:dyDescent="0.2">
      <c r="A84" s="3">
        <v>199611</v>
      </c>
      <c r="B84">
        <v>1.6655846521661358E-2</v>
      </c>
      <c r="C84">
        <v>5.5512921791479857E-3</v>
      </c>
      <c r="D84">
        <v>2.906816441476591E-3</v>
      </c>
      <c r="E84">
        <v>4.5938456043261846E-3</v>
      </c>
      <c r="F84">
        <v>7.8603555642657304E-4</v>
      </c>
      <c r="H84">
        <f t="shared" si="9"/>
        <v>1.1104554342513373E-2</v>
      </c>
      <c r="I84">
        <f t="shared" si="10"/>
        <v>1.3749030080184767E-2</v>
      </c>
      <c r="J84">
        <f t="shared" si="11"/>
        <v>1.2062000917335173E-2</v>
      </c>
      <c r="K84">
        <f t="shared" si="12"/>
        <v>1.5869810965234786E-2</v>
      </c>
      <c r="L84">
        <f t="shared" si="13"/>
        <v>-2.6444757376713948E-3</v>
      </c>
      <c r="M84">
        <f t="shared" si="14"/>
        <v>-9.5744657482180022E-4</v>
      </c>
      <c r="N84">
        <f t="shared" si="15"/>
        <v>-4.7652566227214133E-3</v>
      </c>
    </row>
    <row r="85" spans="1:14" x14ac:dyDescent="0.2">
      <c r="A85" s="3">
        <v>199612</v>
      </c>
      <c r="B85">
        <v>1.9802298491530201E-2</v>
      </c>
      <c r="C85">
        <v>5.593906263242323E-3</v>
      </c>
      <c r="D85">
        <v>3.3162028900723529E-3</v>
      </c>
      <c r="E85">
        <v>6.4260256602635176E-3</v>
      </c>
      <c r="F85">
        <v>1.2264701607159121E-3</v>
      </c>
      <c r="H85">
        <f t="shared" si="9"/>
        <v>1.4208392228287878E-2</v>
      </c>
      <c r="I85">
        <f t="shared" si="10"/>
        <v>1.6486095601457848E-2</v>
      </c>
      <c r="J85">
        <f t="shared" si="11"/>
        <v>1.3376272831266684E-2</v>
      </c>
      <c r="K85">
        <f t="shared" si="12"/>
        <v>1.8575828330814288E-2</v>
      </c>
      <c r="L85">
        <f t="shared" si="13"/>
        <v>-2.2777033731699696E-3</v>
      </c>
      <c r="M85">
        <f t="shared" si="14"/>
        <v>8.3211939702119465E-4</v>
      </c>
      <c r="N85">
        <f t="shared" si="15"/>
        <v>-4.3674361025264098E-3</v>
      </c>
    </row>
    <row r="86" spans="1:14" x14ac:dyDescent="0.2">
      <c r="A86" s="3">
        <v>199701</v>
      </c>
      <c r="B86">
        <v>1.5604157836848161E-2</v>
      </c>
      <c r="C86">
        <v>5.6365203473366602E-3</v>
      </c>
      <c r="D86">
        <v>3.9600841089075592E-3</v>
      </c>
      <c r="E86">
        <v>2.651084221183739E-3</v>
      </c>
      <c r="F86">
        <v>1.218917425790289E-3</v>
      </c>
      <c r="H86">
        <f t="shared" si="9"/>
        <v>9.9676374895115005E-3</v>
      </c>
      <c r="I86">
        <f t="shared" si="10"/>
        <v>1.1644073727940601E-2</v>
      </c>
      <c r="J86">
        <f t="shared" si="11"/>
        <v>1.2953073615664421E-2</v>
      </c>
      <c r="K86">
        <f t="shared" si="12"/>
        <v>1.4385240411057872E-2</v>
      </c>
      <c r="L86">
        <f t="shared" si="13"/>
        <v>-1.676436238429101E-3</v>
      </c>
      <c r="M86">
        <f t="shared" si="14"/>
        <v>-2.9854361261529207E-3</v>
      </c>
      <c r="N86">
        <f t="shared" si="15"/>
        <v>-4.4176029215463718E-3</v>
      </c>
    </row>
    <row r="87" spans="1:14" x14ac:dyDescent="0.2">
      <c r="A87" s="3">
        <v>199702</v>
      </c>
      <c r="B87">
        <v>2.0729122636660161E-2</v>
      </c>
      <c r="C87">
        <v>5.7257363985328859E-3</v>
      </c>
      <c r="D87">
        <v>3.7992890860580539E-3</v>
      </c>
      <c r="E87">
        <v>4.1232981914101864E-3</v>
      </c>
      <c r="F87">
        <v>2.8945573866930039E-3</v>
      </c>
      <c r="H87">
        <f t="shared" si="9"/>
        <v>1.5003386238127275E-2</v>
      </c>
      <c r="I87">
        <f t="shared" si="10"/>
        <v>1.6929833550602107E-2</v>
      </c>
      <c r="J87">
        <f t="shared" si="11"/>
        <v>1.6605824445249974E-2</v>
      </c>
      <c r="K87">
        <f t="shared" si="12"/>
        <v>1.7834565249967158E-2</v>
      </c>
      <c r="L87">
        <f t="shared" si="13"/>
        <v>-1.926447312474832E-3</v>
      </c>
      <c r="M87">
        <f t="shared" si="14"/>
        <v>-1.6024382071226986E-3</v>
      </c>
      <c r="N87">
        <f t="shared" si="15"/>
        <v>-2.8311790118398829E-3</v>
      </c>
    </row>
    <row r="88" spans="1:14" x14ac:dyDescent="0.2">
      <c r="A88" s="3">
        <v>199703</v>
      </c>
      <c r="B88">
        <v>2.8413700704117591E-2</v>
      </c>
      <c r="C88">
        <v>5.8149524497291124E-3</v>
      </c>
      <c r="D88">
        <v>3.416945075961401E-3</v>
      </c>
      <c r="E88">
        <v>8.4952679306933843E-3</v>
      </c>
      <c r="F88">
        <v>1.5725855064986291E-3</v>
      </c>
      <c r="H88">
        <f t="shared" si="9"/>
        <v>2.2598748254388477E-2</v>
      </c>
      <c r="I88">
        <f t="shared" si="10"/>
        <v>2.4996755628156189E-2</v>
      </c>
      <c r="J88">
        <f t="shared" si="11"/>
        <v>1.9918432773424206E-2</v>
      </c>
      <c r="K88">
        <f t="shared" si="12"/>
        <v>2.6841115197618962E-2</v>
      </c>
      <c r="L88">
        <f t="shared" si="13"/>
        <v>-2.3980073737677118E-3</v>
      </c>
      <c r="M88">
        <f t="shared" si="14"/>
        <v>2.680315480964271E-3</v>
      </c>
      <c r="N88">
        <f t="shared" si="15"/>
        <v>-4.2423669432304842E-3</v>
      </c>
    </row>
    <row r="89" spans="1:14" x14ac:dyDescent="0.2">
      <c r="A89" s="3">
        <v>199704</v>
      </c>
      <c r="B89">
        <v>2.439558934495565E-2</v>
      </c>
      <c r="C89">
        <v>5.8546106808288704E-3</v>
      </c>
      <c r="D89">
        <v>2.9959679426716439E-3</v>
      </c>
      <c r="E89">
        <v>8.3305347816997194E-3</v>
      </c>
      <c r="F89">
        <v>1.9251731543029609E-3</v>
      </c>
      <c r="H89">
        <f t="shared" si="9"/>
        <v>1.8540978664126781E-2</v>
      </c>
      <c r="I89">
        <f t="shared" si="10"/>
        <v>2.1399621402284005E-2</v>
      </c>
      <c r="J89">
        <f t="shared" si="11"/>
        <v>1.606505456325593E-2</v>
      </c>
      <c r="K89">
        <f t="shared" si="12"/>
        <v>2.2470416190652688E-2</v>
      </c>
      <c r="L89">
        <f t="shared" si="13"/>
        <v>-2.8586427381572244E-3</v>
      </c>
      <c r="M89">
        <f t="shared" si="14"/>
        <v>2.4759241008708507E-3</v>
      </c>
      <c r="N89">
        <f t="shared" si="15"/>
        <v>-3.9294375265259071E-3</v>
      </c>
    </row>
    <row r="90" spans="1:14" x14ac:dyDescent="0.2">
      <c r="A90" s="3">
        <v>199705</v>
      </c>
      <c r="B90">
        <v>1.80032362974108E-2</v>
      </c>
      <c r="C90">
        <v>5.8942689119286266E-3</v>
      </c>
      <c r="D90">
        <v>2.904260015526669E-3</v>
      </c>
      <c r="E90">
        <v>9.7951058966009776E-3</v>
      </c>
      <c r="F90">
        <v>-9.03289616322641E-5</v>
      </c>
      <c r="H90">
        <f t="shared" si="9"/>
        <v>1.2108967385482172E-2</v>
      </c>
      <c r="I90">
        <f t="shared" si="10"/>
        <v>1.5098976281884131E-2</v>
      </c>
      <c r="J90">
        <f t="shared" si="11"/>
        <v>8.2081304008098221E-3</v>
      </c>
      <c r="K90">
        <f t="shared" si="12"/>
        <v>1.8093565259043064E-2</v>
      </c>
      <c r="L90">
        <f t="shared" si="13"/>
        <v>-2.9900088964019585E-3</v>
      </c>
      <c r="M90">
        <f t="shared" si="14"/>
        <v>3.9008369846723501E-3</v>
      </c>
      <c r="N90">
        <f t="shared" si="15"/>
        <v>-5.9845978735608915E-3</v>
      </c>
    </row>
    <row r="91" spans="1:14" x14ac:dyDescent="0.2">
      <c r="A91" s="3">
        <v>199706</v>
      </c>
      <c r="B91">
        <v>1.773400695364305E-2</v>
      </c>
      <c r="C91">
        <v>5.9373300039561473E-3</v>
      </c>
      <c r="D91">
        <v>2.8772955374280901E-3</v>
      </c>
      <c r="E91">
        <v>1.0697237581368769E-2</v>
      </c>
      <c r="F91">
        <v>2.8143810505428649E-3</v>
      </c>
      <c r="H91">
        <f t="shared" si="9"/>
        <v>1.1796676949686903E-2</v>
      </c>
      <c r="I91">
        <f t="shared" si="10"/>
        <v>1.485671141621496E-2</v>
      </c>
      <c r="J91">
        <f t="shared" si="11"/>
        <v>7.0367693722742809E-3</v>
      </c>
      <c r="K91">
        <f t="shared" si="12"/>
        <v>1.4919625903100186E-2</v>
      </c>
      <c r="L91">
        <f t="shared" si="13"/>
        <v>-3.0600344665280572E-3</v>
      </c>
      <c r="M91">
        <f t="shared" si="14"/>
        <v>4.7599075774126219E-3</v>
      </c>
      <c r="N91">
        <f t="shared" si="15"/>
        <v>-3.1229489534132827E-3</v>
      </c>
    </row>
    <row r="92" spans="1:14" x14ac:dyDescent="0.2">
      <c r="A92" s="3">
        <v>199707</v>
      </c>
      <c r="B92">
        <v>1.0492969674141581E-2</v>
      </c>
      <c r="C92">
        <v>5.980391095983667E-3</v>
      </c>
      <c r="D92">
        <v>2.945986114802894E-3</v>
      </c>
      <c r="E92">
        <v>1.090496266995877E-2</v>
      </c>
      <c r="F92">
        <v>2.7208477987413189E-3</v>
      </c>
      <c r="H92">
        <f t="shared" si="9"/>
        <v>4.5125785781579136E-3</v>
      </c>
      <c r="I92">
        <f t="shared" si="10"/>
        <v>7.5469835593386866E-3</v>
      </c>
      <c r="J92">
        <f t="shared" si="11"/>
        <v>-4.1199299581718904E-4</v>
      </c>
      <c r="K92">
        <f t="shared" si="12"/>
        <v>7.7721218754002617E-3</v>
      </c>
      <c r="L92">
        <f t="shared" si="13"/>
        <v>-3.034404981180773E-3</v>
      </c>
      <c r="M92">
        <f t="shared" si="14"/>
        <v>4.1005855823407246E-3</v>
      </c>
      <c r="N92">
        <f t="shared" si="15"/>
        <v>-3.2595432972423481E-3</v>
      </c>
    </row>
    <row r="93" spans="1:14" x14ac:dyDescent="0.2">
      <c r="A93" s="3">
        <v>199708</v>
      </c>
      <c r="B93">
        <v>2.2143443585786972E-3</v>
      </c>
      <c r="C93">
        <v>5.9860783749156486E-3</v>
      </c>
      <c r="D93">
        <v>3.079829147595789E-3</v>
      </c>
      <c r="E93">
        <v>1.107191456914646E-2</v>
      </c>
      <c r="F93">
        <v>5.498438933106085E-3</v>
      </c>
      <c r="H93">
        <f t="shared" si="9"/>
        <v>-3.7717340163369514E-3</v>
      </c>
      <c r="I93">
        <f t="shared" si="10"/>
        <v>-8.6548478901709181E-4</v>
      </c>
      <c r="J93">
        <f t="shared" si="11"/>
        <v>-8.8575702105677633E-3</v>
      </c>
      <c r="K93">
        <f t="shared" si="12"/>
        <v>-3.2840945745273879E-3</v>
      </c>
      <c r="L93">
        <f t="shared" si="13"/>
        <v>2.9062492273198596E-3</v>
      </c>
      <c r="M93">
        <f t="shared" si="14"/>
        <v>-5.0858361942308118E-3</v>
      </c>
      <c r="N93">
        <f t="shared" si="15"/>
        <v>4.8763944180956354E-4</v>
      </c>
    </row>
    <row r="94" spans="1:14" x14ac:dyDescent="0.2">
      <c r="A94" s="3">
        <v>199709</v>
      </c>
      <c r="B94">
        <v>2.992580302317735E-3</v>
      </c>
      <c r="C94">
        <v>5.9917656538476301E-3</v>
      </c>
      <c r="D94">
        <v>2.5244357144424061E-3</v>
      </c>
      <c r="E94">
        <v>1.4760502331592479E-2</v>
      </c>
      <c r="F94">
        <v>2.7106522183486109E-3</v>
      </c>
      <c r="H94">
        <f t="shared" si="9"/>
        <v>-2.9991853515298952E-3</v>
      </c>
      <c r="I94">
        <f t="shared" si="10"/>
        <v>4.6814458787532891E-4</v>
      </c>
      <c r="J94">
        <f t="shared" si="11"/>
        <v>-1.1767922029274744E-2</v>
      </c>
      <c r="K94">
        <f t="shared" si="12"/>
        <v>2.8192808396912405E-4</v>
      </c>
      <c r="L94">
        <f t="shared" si="13"/>
        <v>2.5310407636545663E-3</v>
      </c>
      <c r="M94">
        <f t="shared" si="14"/>
        <v>-8.768736677744849E-3</v>
      </c>
      <c r="N94">
        <f t="shared" si="15"/>
        <v>2.7172572675607711E-3</v>
      </c>
    </row>
    <row r="95" spans="1:14" x14ac:dyDescent="0.2">
      <c r="A95" s="3">
        <v>199710</v>
      </c>
      <c r="B95">
        <v>1.2379708009580029E-2</v>
      </c>
      <c r="C95">
        <v>5.9976668776397556E-3</v>
      </c>
      <c r="D95">
        <v>3.019131690557376E-3</v>
      </c>
      <c r="E95">
        <v>1.4928318975983859E-2</v>
      </c>
      <c r="F95">
        <v>7.3888265427450237E-3</v>
      </c>
      <c r="H95">
        <f t="shared" si="9"/>
        <v>6.3820411319402736E-3</v>
      </c>
      <c r="I95">
        <f t="shared" si="10"/>
        <v>9.3605763190226527E-3</v>
      </c>
      <c r="J95">
        <f t="shared" si="11"/>
        <v>-2.54861096640383E-3</v>
      </c>
      <c r="K95">
        <f t="shared" si="12"/>
        <v>4.9908814668350055E-3</v>
      </c>
      <c r="L95">
        <f t="shared" si="13"/>
        <v>-2.9785351870823791E-3</v>
      </c>
      <c r="M95">
        <f t="shared" si="14"/>
        <v>3.8334301655364436E-3</v>
      </c>
      <c r="N95">
        <f t="shared" si="15"/>
        <v>1.3911596651052681E-3</v>
      </c>
    </row>
    <row r="96" spans="1:14" x14ac:dyDescent="0.2">
      <c r="A96" s="3">
        <v>199711</v>
      </c>
      <c r="B96">
        <v>1.3471982127792969E-2</v>
      </c>
      <c r="C96">
        <v>6.0035681014318828E-3</v>
      </c>
      <c r="D96">
        <v>3.2874168651909129E-3</v>
      </c>
      <c r="E96">
        <v>1.5499673564977759E-2</v>
      </c>
      <c r="F96">
        <v>6.1852740225240826E-3</v>
      </c>
      <c r="H96">
        <f t="shared" si="9"/>
        <v>7.4684140263610865E-3</v>
      </c>
      <c r="I96">
        <f t="shared" si="10"/>
        <v>1.0184565262602056E-2</v>
      </c>
      <c r="J96">
        <f t="shared" si="11"/>
        <v>-2.02769143718479E-3</v>
      </c>
      <c r="K96">
        <f t="shared" si="12"/>
        <v>7.2867081052688867E-3</v>
      </c>
      <c r="L96">
        <f t="shared" si="13"/>
        <v>-2.7161512362409695E-3</v>
      </c>
      <c r="M96">
        <f t="shared" si="14"/>
        <v>5.4407225891762966E-3</v>
      </c>
      <c r="N96">
        <f t="shared" si="15"/>
        <v>1.817059210921998E-4</v>
      </c>
    </row>
    <row r="97" spans="1:14" x14ac:dyDescent="0.2">
      <c r="A97" s="3">
        <v>199712</v>
      </c>
      <c r="B97">
        <v>1.679533934434501E-2</v>
      </c>
      <c r="C97">
        <v>6.0416664208809041E-3</v>
      </c>
      <c r="D97">
        <v>2.8177510037873869E-3</v>
      </c>
      <c r="E97">
        <v>1.6275029309847911E-2</v>
      </c>
      <c r="F97">
        <v>7.7337925616710072E-3</v>
      </c>
      <c r="H97">
        <f t="shared" si="9"/>
        <v>1.0753672923464106E-2</v>
      </c>
      <c r="I97">
        <f t="shared" si="10"/>
        <v>1.3977588340557623E-2</v>
      </c>
      <c r="J97">
        <f t="shared" si="11"/>
        <v>5.2031003449709914E-4</v>
      </c>
      <c r="K97">
        <f t="shared" si="12"/>
        <v>9.0615467826740022E-3</v>
      </c>
      <c r="L97">
        <f t="shared" si="13"/>
        <v>-3.2239154170935168E-3</v>
      </c>
      <c r="M97">
        <f t="shared" si="14"/>
        <v>1.0233362888967007E-2</v>
      </c>
      <c r="N97">
        <f t="shared" si="15"/>
        <v>1.6921261407901039E-3</v>
      </c>
    </row>
    <row r="98" spans="1:14" x14ac:dyDescent="0.2">
      <c r="A98" s="3">
        <v>199801</v>
      </c>
      <c r="B98">
        <v>1.946317242107368E-2</v>
      </c>
      <c r="C98">
        <v>6.0797647403299246E-3</v>
      </c>
      <c r="D98">
        <v>3.0196001396781478E-3</v>
      </c>
      <c r="E98">
        <v>1.6240345086454239E-2</v>
      </c>
      <c r="F98">
        <v>8.8546725416666899E-3</v>
      </c>
      <c r="H98">
        <f t="shared" si="9"/>
        <v>1.3383407680743756E-2</v>
      </c>
      <c r="I98">
        <f t="shared" si="10"/>
        <v>1.6443572281395532E-2</v>
      </c>
      <c r="J98">
        <f t="shared" si="11"/>
        <v>3.2228273346194408E-3</v>
      </c>
      <c r="K98">
        <f t="shared" si="12"/>
        <v>1.060849987940699E-2</v>
      </c>
      <c r="L98">
        <f t="shared" si="13"/>
        <v>-3.0601646006517755E-3</v>
      </c>
      <c r="M98">
        <f t="shared" si="14"/>
        <v>1.0160580346124316E-2</v>
      </c>
      <c r="N98">
        <f t="shared" si="15"/>
        <v>2.7749078013367661E-3</v>
      </c>
    </row>
    <row r="99" spans="1:14" x14ac:dyDescent="0.2">
      <c r="A99" s="3">
        <v>199802</v>
      </c>
      <c r="B99">
        <v>1.0941522287889921E-2</v>
      </c>
      <c r="C99">
        <v>6.0808883805385247E-3</v>
      </c>
      <c r="D99">
        <v>3.1263679280302691E-3</v>
      </c>
      <c r="E99">
        <v>1.5787257753736839E-2</v>
      </c>
      <c r="F99">
        <v>8.6185275012552378E-3</v>
      </c>
      <c r="H99">
        <f t="shared" si="9"/>
        <v>4.8606339073513959E-3</v>
      </c>
      <c r="I99">
        <f t="shared" si="10"/>
        <v>7.815154359859652E-3</v>
      </c>
      <c r="J99">
        <f t="shared" si="11"/>
        <v>-4.8457354658469187E-3</v>
      </c>
      <c r="K99">
        <f t="shared" si="12"/>
        <v>2.3229947866346828E-3</v>
      </c>
      <c r="L99">
        <f t="shared" si="13"/>
        <v>-2.9545204525082561E-3</v>
      </c>
      <c r="M99">
        <f t="shared" si="14"/>
        <v>1.4898441504477243E-5</v>
      </c>
      <c r="N99">
        <f t="shared" si="15"/>
        <v>2.5376391207167131E-3</v>
      </c>
    </row>
    <row r="100" spans="1:14" x14ac:dyDescent="0.2">
      <c r="A100" s="3">
        <v>199803</v>
      </c>
      <c r="B100">
        <v>1.012350233013712E-2</v>
      </c>
      <c r="C100">
        <v>6.082012020747124E-3</v>
      </c>
      <c r="D100">
        <v>3.9288273301630594E-3</v>
      </c>
      <c r="E100">
        <v>1.6344670855298789E-2</v>
      </c>
      <c r="F100">
        <v>8.9396349885782368E-3</v>
      </c>
      <c r="H100">
        <f t="shared" si="9"/>
        <v>4.0414903093899963E-3</v>
      </c>
      <c r="I100">
        <f t="shared" si="10"/>
        <v>6.1946749999740609E-3</v>
      </c>
      <c r="J100">
        <f t="shared" si="11"/>
        <v>-6.2211685251616685E-3</v>
      </c>
      <c r="K100">
        <f t="shared" si="12"/>
        <v>1.1838673415588835E-3</v>
      </c>
      <c r="L100">
        <f t="shared" si="13"/>
        <v>-2.1531846905840646E-3</v>
      </c>
      <c r="M100">
        <f t="shared" si="14"/>
        <v>-2.1796782157716722E-3</v>
      </c>
      <c r="N100">
        <f t="shared" si="15"/>
        <v>2.8576229678311128E-3</v>
      </c>
    </row>
    <row r="101" spans="1:14" x14ac:dyDescent="0.2">
      <c r="A101" s="3">
        <v>199804</v>
      </c>
      <c r="B101">
        <v>1.262852460125713E-2</v>
      </c>
      <c r="C101">
        <v>6.0882207111658398E-3</v>
      </c>
      <c r="D101">
        <v>4.0275434219376044E-3</v>
      </c>
      <c r="E101">
        <v>1.6477276135159979E-2</v>
      </c>
      <c r="F101">
        <v>8.0815882757373E-3</v>
      </c>
      <c r="H101">
        <f t="shared" si="9"/>
        <v>6.5403038900912897E-3</v>
      </c>
      <c r="I101">
        <f t="shared" si="10"/>
        <v>8.6009811793195251E-3</v>
      </c>
      <c r="J101">
        <f t="shared" si="11"/>
        <v>-3.84875153390285E-3</v>
      </c>
      <c r="K101">
        <f t="shared" si="12"/>
        <v>4.5469363255198295E-3</v>
      </c>
      <c r="L101">
        <f t="shared" si="13"/>
        <v>-2.0606772892282355E-3</v>
      </c>
      <c r="M101">
        <f t="shared" si="14"/>
        <v>2.6915523561884397E-3</v>
      </c>
      <c r="N101">
        <f t="shared" si="15"/>
        <v>1.9933675645714601E-3</v>
      </c>
    </row>
    <row r="102" spans="1:14" x14ac:dyDescent="0.2">
      <c r="A102" s="3">
        <v>199805</v>
      </c>
      <c r="B102">
        <v>1.1979013272956361E-2</v>
      </c>
      <c r="C102">
        <v>6.0944294015845557E-3</v>
      </c>
      <c r="D102">
        <v>3.9198068534321284E-3</v>
      </c>
      <c r="E102">
        <v>1.638260696437379E-2</v>
      </c>
      <c r="F102">
        <v>1.0482917597871511E-2</v>
      </c>
      <c r="H102">
        <f t="shared" si="9"/>
        <v>5.8845838713718051E-3</v>
      </c>
      <c r="I102">
        <f t="shared" si="10"/>
        <v>8.0592064195242324E-3</v>
      </c>
      <c r="J102">
        <f t="shared" si="11"/>
        <v>-4.4035936914174293E-3</v>
      </c>
      <c r="K102">
        <f t="shared" si="12"/>
        <v>1.4960956750848502E-3</v>
      </c>
      <c r="L102">
        <f t="shared" si="13"/>
        <v>-2.1746225481524273E-3</v>
      </c>
      <c r="M102">
        <f t="shared" si="14"/>
        <v>1.4809901799543758E-3</v>
      </c>
      <c r="N102">
        <f t="shared" si="15"/>
        <v>4.3884881962869549E-3</v>
      </c>
    </row>
    <row r="103" spans="1:14" x14ac:dyDescent="0.2">
      <c r="A103" s="3">
        <v>199806</v>
      </c>
      <c r="B103">
        <v>1.322755870991873E-2</v>
      </c>
      <c r="C103">
        <v>6.116919845234158E-3</v>
      </c>
      <c r="D103">
        <v>3.2578782580887158E-3</v>
      </c>
      <c r="E103">
        <v>1.724276204944717E-2</v>
      </c>
      <c r="F103">
        <v>8.6168480240922489E-3</v>
      </c>
      <c r="H103">
        <f t="shared" si="9"/>
        <v>7.1106388646845721E-3</v>
      </c>
      <c r="I103">
        <f t="shared" si="10"/>
        <v>9.9696804518300142E-3</v>
      </c>
      <c r="J103">
        <f t="shared" si="11"/>
        <v>-4.0152033395284403E-3</v>
      </c>
      <c r="K103">
        <f t="shared" si="12"/>
        <v>4.6107106858264812E-3</v>
      </c>
      <c r="L103">
        <f t="shared" si="13"/>
        <v>-2.8590415871454422E-3</v>
      </c>
      <c r="M103">
        <f t="shared" si="14"/>
        <v>3.0954355251561318E-3</v>
      </c>
      <c r="N103">
        <f t="shared" si="15"/>
        <v>2.4999281788580909E-3</v>
      </c>
    </row>
    <row r="104" spans="1:14" x14ac:dyDescent="0.2">
      <c r="A104" s="3">
        <v>199807</v>
      </c>
      <c r="B104">
        <v>1.165592160200535E-2</v>
      </c>
      <c r="C104">
        <v>6.1394102888837603E-3</v>
      </c>
      <c r="D104">
        <v>2.7563238337169681E-3</v>
      </c>
      <c r="E104">
        <v>1.579147503909362E-2</v>
      </c>
      <c r="F104">
        <v>8.9280648560669459E-3</v>
      </c>
      <c r="H104">
        <f t="shared" si="9"/>
        <v>5.5165113131215894E-3</v>
      </c>
      <c r="I104">
        <f t="shared" si="10"/>
        <v>8.8995977682883812E-3</v>
      </c>
      <c r="J104">
        <f t="shared" si="11"/>
        <v>-4.1355534370882702E-3</v>
      </c>
      <c r="K104">
        <f t="shared" si="12"/>
        <v>2.7278567459384038E-3</v>
      </c>
      <c r="L104">
        <f t="shared" si="13"/>
        <v>-3.3830864551667918E-3</v>
      </c>
      <c r="M104">
        <f t="shared" si="14"/>
        <v>1.3809578760333192E-3</v>
      </c>
      <c r="N104">
        <f t="shared" si="15"/>
        <v>2.7886545671831856E-3</v>
      </c>
    </row>
    <row r="105" spans="1:14" x14ac:dyDescent="0.2">
      <c r="A105" s="3">
        <v>199808</v>
      </c>
      <c r="B105">
        <v>2.4089510478833259E-2</v>
      </c>
      <c r="C105">
        <v>6.116919845234158E-3</v>
      </c>
      <c r="D105">
        <v>2.312667037421771E-3</v>
      </c>
      <c r="E105">
        <v>1.490035926729621E-2</v>
      </c>
      <c r="F105">
        <v>1.0559183565707691E-2</v>
      </c>
      <c r="H105">
        <f t="shared" si="9"/>
        <v>1.79725906335991E-2</v>
      </c>
      <c r="I105">
        <f t="shared" si="10"/>
        <v>2.1776843441411488E-2</v>
      </c>
      <c r="J105">
        <f t="shared" si="11"/>
        <v>9.1891512115370496E-3</v>
      </c>
      <c r="K105">
        <f t="shared" si="12"/>
        <v>1.3530326913125569E-2</v>
      </c>
      <c r="L105">
        <f t="shared" si="13"/>
        <v>-3.8042528078123874E-3</v>
      </c>
      <c r="M105">
        <f t="shared" si="14"/>
        <v>8.7834394220620508E-3</v>
      </c>
      <c r="N105">
        <f t="shared" si="15"/>
        <v>4.4422637204735316E-3</v>
      </c>
    </row>
    <row r="106" spans="1:14" x14ac:dyDescent="0.2">
      <c r="A106" s="3">
        <v>199809</v>
      </c>
      <c r="B106">
        <v>1.6661800719192731E-2</v>
      </c>
      <c r="C106">
        <v>6.0944294015845557E-3</v>
      </c>
      <c r="D106">
        <v>2.03923636288126E-3</v>
      </c>
      <c r="E106">
        <v>1.1094155121369961E-2</v>
      </c>
      <c r="F106">
        <v>9.3214898161412211E-3</v>
      </c>
      <c r="H106">
        <f t="shared" si="9"/>
        <v>1.0567371317608175E-2</v>
      </c>
      <c r="I106">
        <f t="shared" si="10"/>
        <v>1.4622564356311471E-2</v>
      </c>
      <c r="J106">
        <f t="shared" si="11"/>
        <v>5.56764559782277E-3</v>
      </c>
      <c r="K106">
        <f t="shared" si="12"/>
        <v>7.3403109030515095E-3</v>
      </c>
      <c r="L106">
        <f t="shared" si="13"/>
        <v>-4.0551930387032961E-3</v>
      </c>
      <c r="M106">
        <f t="shared" si="14"/>
        <v>4.9997257197854049E-3</v>
      </c>
      <c r="N106">
        <f t="shared" si="15"/>
        <v>3.2270604145566654E-3</v>
      </c>
    </row>
    <row r="107" spans="1:14" x14ac:dyDescent="0.2">
      <c r="A107" s="3">
        <v>199810</v>
      </c>
      <c r="B107">
        <v>1.544548269539976E-2</v>
      </c>
      <c r="C107">
        <v>6.116919845234158E-3</v>
      </c>
      <c r="D107">
        <v>1.2483772843509891E-3</v>
      </c>
      <c r="E107">
        <v>1.0927539266671331E-2</v>
      </c>
      <c r="F107">
        <v>9.8411004969902165E-3</v>
      </c>
      <c r="H107">
        <f t="shared" si="9"/>
        <v>9.3285628501656032E-3</v>
      </c>
      <c r="I107">
        <f t="shared" si="10"/>
        <v>1.4197105411048771E-2</v>
      </c>
      <c r="J107">
        <f t="shared" si="11"/>
        <v>4.5179434287284295E-3</v>
      </c>
      <c r="K107">
        <f t="shared" si="12"/>
        <v>5.6043821984095438E-3</v>
      </c>
      <c r="L107">
        <f t="shared" si="13"/>
        <v>-4.868542560883168E-3</v>
      </c>
      <c r="M107">
        <f t="shared" si="14"/>
        <v>4.8106194214371737E-3</v>
      </c>
      <c r="N107">
        <f t="shared" si="15"/>
        <v>3.7241806517560594E-3</v>
      </c>
    </row>
    <row r="108" spans="1:14" x14ac:dyDescent="0.2">
      <c r="A108" s="3">
        <v>199811</v>
      </c>
      <c r="B108">
        <v>1.202440562792249E-2</v>
      </c>
      <c r="C108">
        <v>6.1394102888837603E-3</v>
      </c>
      <c r="D108">
        <v>1.626667442064883E-3</v>
      </c>
      <c r="E108">
        <v>1.2120197277385711E-2</v>
      </c>
      <c r="F108">
        <v>7.9847650662200238E-3</v>
      </c>
      <c r="H108">
        <f t="shared" si="9"/>
        <v>5.8849953390387299E-3</v>
      </c>
      <c r="I108">
        <f t="shared" si="10"/>
        <v>1.0397738185857607E-2</v>
      </c>
      <c r="J108">
        <f t="shared" si="11"/>
        <v>-9.5791649463220635E-5</v>
      </c>
      <c r="K108">
        <f t="shared" si="12"/>
        <v>4.0396405617024664E-3</v>
      </c>
      <c r="L108">
        <f t="shared" si="13"/>
        <v>-4.5127428468188773E-3</v>
      </c>
      <c r="M108">
        <f t="shared" si="14"/>
        <v>5.7892036895755093E-3</v>
      </c>
      <c r="N108">
        <f t="shared" si="15"/>
        <v>1.8453547773362635E-3</v>
      </c>
    </row>
    <row r="109" spans="1:14" x14ac:dyDescent="0.2">
      <c r="A109" s="3">
        <v>199812</v>
      </c>
      <c r="B109">
        <v>1.2125503278707289E-2</v>
      </c>
      <c r="C109">
        <v>6.1807153116321947E-3</v>
      </c>
      <c r="D109">
        <v>1.119990760266705E-3</v>
      </c>
      <c r="E109">
        <v>1.349282321342412E-2</v>
      </c>
      <c r="F109">
        <v>9.1325997515231943E-3</v>
      </c>
      <c r="H109">
        <f t="shared" si="9"/>
        <v>5.9447879670750945E-3</v>
      </c>
      <c r="I109">
        <f t="shared" si="10"/>
        <v>1.1005512518440584E-2</v>
      </c>
      <c r="J109">
        <f t="shared" si="11"/>
        <v>-1.3673199347168305E-3</v>
      </c>
      <c r="K109">
        <f t="shared" si="12"/>
        <v>2.9929035271840949E-3</v>
      </c>
      <c r="L109">
        <f t="shared" si="13"/>
        <v>-5.0607245513654897E-3</v>
      </c>
      <c r="M109">
        <f t="shared" si="14"/>
        <v>4.577468032358264E-3</v>
      </c>
      <c r="N109">
        <f t="shared" si="15"/>
        <v>2.9518844398909996E-3</v>
      </c>
    </row>
    <row r="110" spans="1:14" x14ac:dyDescent="0.2">
      <c r="A110" s="3">
        <v>199901</v>
      </c>
      <c r="B110">
        <v>4.42578409033304E-3</v>
      </c>
      <c r="C110">
        <v>6.2220203343806291E-3</v>
      </c>
      <c r="D110">
        <v>9.7733423970086664E-4</v>
      </c>
      <c r="E110">
        <v>1.37520717339112E-2</v>
      </c>
      <c r="F110">
        <v>8.8856930825731862E-3</v>
      </c>
      <c r="H110">
        <f t="shared" si="9"/>
        <v>-1.7962362440475891E-3</v>
      </c>
      <c r="I110">
        <f t="shared" si="10"/>
        <v>3.4484498506321733E-3</v>
      </c>
      <c r="J110">
        <f t="shared" si="11"/>
        <v>-9.3262876435781603E-3</v>
      </c>
      <c r="K110">
        <f t="shared" si="12"/>
        <v>-4.4599089922401462E-3</v>
      </c>
      <c r="L110">
        <f t="shared" si="13"/>
        <v>-1.6522136065845842E-3</v>
      </c>
      <c r="M110">
        <f t="shared" si="14"/>
        <v>-7.5300513995305712E-3</v>
      </c>
      <c r="N110">
        <f t="shared" si="15"/>
        <v>-2.6636727481925571E-3</v>
      </c>
    </row>
    <row r="111" spans="1:14" x14ac:dyDescent="0.2">
      <c r="A111" s="3">
        <v>199902</v>
      </c>
      <c r="B111">
        <v>5.3166213574095122E-3</v>
      </c>
      <c r="C111">
        <v>6.2254448878499733E-3</v>
      </c>
      <c r="D111">
        <v>2.0045088828290689E-3</v>
      </c>
      <c r="E111">
        <v>1.3478795848630321E-2</v>
      </c>
      <c r="F111">
        <v>9.0083361560750648E-3</v>
      </c>
      <c r="H111">
        <f t="shared" si="9"/>
        <v>-9.088235304404611E-4</v>
      </c>
      <c r="I111">
        <f t="shared" si="10"/>
        <v>3.3121124745804434E-3</v>
      </c>
      <c r="J111">
        <f t="shared" si="11"/>
        <v>-8.1621744912208083E-3</v>
      </c>
      <c r="K111">
        <f t="shared" si="12"/>
        <v>-3.6917147986655525E-3</v>
      </c>
      <c r="L111">
        <f t="shared" si="13"/>
        <v>-2.4032889441399823E-3</v>
      </c>
      <c r="M111">
        <f t="shared" si="14"/>
        <v>-7.2533509607803472E-3</v>
      </c>
      <c r="N111">
        <f t="shared" si="15"/>
        <v>-2.7828912682250915E-3</v>
      </c>
    </row>
    <row r="112" spans="1:14" x14ac:dyDescent="0.2">
      <c r="A112" s="3">
        <v>199903</v>
      </c>
      <c r="B112">
        <v>9.793970528958024E-3</v>
      </c>
      <c r="C112">
        <v>6.2288694413193176E-3</v>
      </c>
      <c r="D112">
        <v>2.807018834937787E-3</v>
      </c>
      <c r="E112">
        <v>1.211777885218376E-2</v>
      </c>
      <c r="F112">
        <v>5.6684677335838082E-3</v>
      </c>
      <c r="H112">
        <f t="shared" si="9"/>
        <v>3.5651010876387064E-3</v>
      </c>
      <c r="I112">
        <f t="shared" si="10"/>
        <v>6.986951694020237E-3</v>
      </c>
      <c r="J112">
        <f t="shared" si="11"/>
        <v>-2.3238083232257362E-3</v>
      </c>
      <c r="K112">
        <f t="shared" si="12"/>
        <v>4.1255027953742158E-3</v>
      </c>
      <c r="L112">
        <f t="shared" si="13"/>
        <v>-3.4218506063815306E-3</v>
      </c>
      <c r="M112">
        <f t="shared" si="14"/>
        <v>1.2412927644129702E-3</v>
      </c>
      <c r="N112">
        <f t="shared" si="15"/>
        <v>-5.6040170773550939E-4</v>
      </c>
    </row>
    <row r="113" spans="1:14" x14ac:dyDescent="0.2">
      <c r="A113" s="3">
        <v>199904</v>
      </c>
      <c r="B113">
        <v>4.0511131619237317E-3</v>
      </c>
      <c r="C113">
        <v>6.2689735197268698E-3</v>
      </c>
      <c r="D113">
        <v>3.8418185756214289E-3</v>
      </c>
      <c r="E113">
        <v>1.090108052692655E-2</v>
      </c>
      <c r="F113">
        <v>6.200706522012627E-3</v>
      </c>
      <c r="H113">
        <f t="shared" si="9"/>
        <v>-2.2178603578031381E-3</v>
      </c>
      <c r="I113">
        <f t="shared" si="10"/>
        <v>2.0929458630230277E-4</v>
      </c>
      <c r="J113">
        <f t="shared" si="11"/>
        <v>-6.8499673650028181E-3</v>
      </c>
      <c r="K113">
        <f t="shared" si="12"/>
        <v>-2.1495933600888953E-3</v>
      </c>
      <c r="L113">
        <f t="shared" si="13"/>
        <v>2.0085657715008354E-3</v>
      </c>
      <c r="M113">
        <f t="shared" si="14"/>
        <v>-4.63210700719968E-3</v>
      </c>
      <c r="N113">
        <f t="shared" si="15"/>
        <v>6.8266997714242807E-5</v>
      </c>
    </row>
    <row r="114" spans="1:14" x14ac:dyDescent="0.2">
      <c r="A114" s="3">
        <v>199905</v>
      </c>
      <c r="B114">
        <v>4.1343293605955907E-3</v>
      </c>
      <c r="C114">
        <v>6.3090775981344219E-3</v>
      </c>
      <c r="D114">
        <v>4.0739495986106579E-3</v>
      </c>
      <c r="E114">
        <v>1.198057145071525E-2</v>
      </c>
      <c r="F114">
        <v>9.7158796608104673E-3</v>
      </c>
      <c r="H114">
        <f t="shared" si="9"/>
        <v>-2.1747482375388313E-3</v>
      </c>
      <c r="I114">
        <f t="shared" si="10"/>
        <v>6.0379761984932778E-5</v>
      </c>
      <c r="J114">
        <f t="shared" si="11"/>
        <v>-7.8462420901196598E-3</v>
      </c>
      <c r="K114">
        <f t="shared" si="12"/>
        <v>-5.5815503002148766E-3</v>
      </c>
      <c r="L114">
        <f t="shared" si="13"/>
        <v>2.1143684755538985E-3</v>
      </c>
      <c r="M114">
        <f t="shared" si="14"/>
        <v>-5.6714938525808285E-3</v>
      </c>
      <c r="N114">
        <f t="shared" si="15"/>
        <v>-3.4068020626760454E-3</v>
      </c>
    </row>
    <row r="115" spans="1:14" x14ac:dyDescent="0.2">
      <c r="A115" s="3">
        <v>199906</v>
      </c>
      <c r="B115">
        <v>1.6217108364431809E-3</v>
      </c>
      <c r="C115">
        <v>6.3091285147878987E-3</v>
      </c>
      <c r="D115">
        <v>4.196850688832892E-3</v>
      </c>
      <c r="E115">
        <v>1.26077644902719E-2</v>
      </c>
      <c r="F115">
        <v>1.006398369289099E-2</v>
      </c>
      <c r="H115">
        <f t="shared" si="9"/>
        <v>-4.6874176783447182E-3</v>
      </c>
      <c r="I115">
        <f t="shared" si="10"/>
        <v>-2.5751398523897111E-3</v>
      </c>
      <c r="J115">
        <f t="shared" si="11"/>
        <v>-1.0986053653828719E-2</v>
      </c>
      <c r="K115">
        <f t="shared" si="12"/>
        <v>-8.4422728564478092E-3</v>
      </c>
      <c r="L115">
        <f t="shared" si="13"/>
        <v>2.1122778259550072E-3</v>
      </c>
      <c r="M115">
        <f t="shared" si="14"/>
        <v>-6.2986359754840012E-3</v>
      </c>
      <c r="N115">
        <f t="shared" si="15"/>
        <v>-3.754855178103091E-3</v>
      </c>
    </row>
    <row r="116" spans="1:14" x14ac:dyDescent="0.2">
      <c r="A116" s="3">
        <v>199907</v>
      </c>
      <c r="B116">
        <v>2.904827053997978E-3</v>
      </c>
      <c r="C116">
        <v>6.3091794314413764E-3</v>
      </c>
      <c r="D116">
        <v>4.3225493949213822E-3</v>
      </c>
      <c r="E116">
        <v>1.0617566786094979E-2</v>
      </c>
      <c r="F116">
        <v>8.0205313052626216E-3</v>
      </c>
      <c r="H116">
        <f t="shared" si="9"/>
        <v>-3.4043523774433984E-3</v>
      </c>
      <c r="I116">
        <f t="shared" si="10"/>
        <v>-1.4177223409234043E-3</v>
      </c>
      <c r="J116">
        <f t="shared" si="11"/>
        <v>-7.7127397320970008E-3</v>
      </c>
      <c r="K116">
        <f t="shared" si="12"/>
        <v>-5.1157042512646432E-3</v>
      </c>
      <c r="L116">
        <f t="shared" si="13"/>
        <v>1.9866300365199941E-3</v>
      </c>
      <c r="M116">
        <f t="shared" si="14"/>
        <v>-4.308387354653602E-3</v>
      </c>
      <c r="N116">
        <f t="shared" si="15"/>
        <v>-1.7113518738212448E-3</v>
      </c>
    </row>
    <row r="117" spans="1:14" x14ac:dyDescent="0.2">
      <c r="A117" s="3">
        <v>199908</v>
      </c>
      <c r="B117">
        <v>8.1716627166058958E-3</v>
      </c>
      <c r="C117">
        <v>6.3386730595556204E-3</v>
      </c>
      <c r="D117">
        <v>4.8523376965570221E-3</v>
      </c>
      <c r="E117">
        <v>1.018461573869248E-2</v>
      </c>
      <c r="F117">
        <v>-8.1134030268712083E-4</v>
      </c>
      <c r="H117">
        <f t="shared" si="9"/>
        <v>1.8329896570502754E-3</v>
      </c>
      <c r="I117">
        <f t="shared" si="10"/>
        <v>3.3193250200488737E-3</v>
      </c>
      <c r="J117">
        <f t="shared" si="11"/>
        <v>-2.0129530220865839E-3</v>
      </c>
      <c r="K117">
        <f t="shared" si="12"/>
        <v>8.9830030192930167E-3</v>
      </c>
      <c r="L117">
        <f t="shared" si="13"/>
        <v>-1.4863353629985983E-3</v>
      </c>
      <c r="M117">
        <f t="shared" si="14"/>
        <v>-1.7996336503630847E-4</v>
      </c>
      <c r="N117">
        <f t="shared" si="15"/>
        <v>-7.1500133622427412E-3</v>
      </c>
    </row>
    <row r="118" spans="1:14" x14ac:dyDescent="0.2">
      <c r="A118" s="3">
        <v>199909</v>
      </c>
      <c r="B118">
        <v>5.9668176809597644E-3</v>
      </c>
      <c r="C118">
        <v>6.3681666876698653E-3</v>
      </c>
      <c r="D118">
        <v>6.8823125808100544E-3</v>
      </c>
      <c r="E118">
        <v>1.196713742070379E-2</v>
      </c>
      <c r="F118">
        <v>6.6778425154290387E-3</v>
      </c>
      <c r="H118">
        <f t="shared" si="9"/>
        <v>-4.0134900671010085E-4</v>
      </c>
      <c r="I118">
        <f t="shared" si="10"/>
        <v>-9.1549489985028997E-4</v>
      </c>
      <c r="J118">
        <f t="shared" si="11"/>
        <v>-6.0003197397440261E-3</v>
      </c>
      <c r="K118">
        <f t="shared" si="12"/>
        <v>-7.1102483446927427E-4</v>
      </c>
      <c r="L118">
        <f t="shared" si="13"/>
        <v>-5.1414589314018912E-4</v>
      </c>
      <c r="M118">
        <f t="shared" si="14"/>
        <v>-5.5989707330339252E-3</v>
      </c>
      <c r="N118">
        <f t="shared" si="15"/>
        <v>-3.0967582775917341E-4</v>
      </c>
    </row>
    <row r="119" spans="1:14" x14ac:dyDescent="0.2">
      <c r="A119" s="3">
        <v>199910</v>
      </c>
      <c r="B119">
        <v>3.7960966680069663E-4</v>
      </c>
      <c r="C119">
        <v>6.37101517100343E-3</v>
      </c>
      <c r="D119">
        <v>5.5530336905004994E-3</v>
      </c>
      <c r="E119">
        <v>7.7047886509857364E-3</v>
      </c>
      <c r="F119">
        <v>-5.2139343327814386E-3</v>
      </c>
      <c r="H119">
        <f t="shared" si="9"/>
        <v>-5.9914055042027334E-3</v>
      </c>
      <c r="I119">
        <f t="shared" si="10"/>
        <v>-5.1734240236998028E-3</v>
      </c>
      <c r="J119">
        <f t="shared" si="11"/>
        <v>-7.3251789841850398E-3</v>
      </c>
      <c r="K119">
        <f t="shared" si="12"/>
        <v>5.5935439995821352E-3</v>
      </c>
      <c r="L119">
        <f t="shared" si="13"/>
        <v>8.1798148050293059E-4</v>
      </c>
      <c r="M119">
        <f t="shared" si="14"/>
        <v>-1.3337734799823064E-3</v>
      </c>
      <c r="N119">
        <f t="shared" si="15"/>
        <v>3.9786150462059813E-4</v>
      </c>
    </row>
    <row r="120" spans="1:14" x14ac:dyDescent="0.2">
      <c r="A120" s="3">
        <v>199911</v>
      </c>
      <c r="B120">
        <v>-8.2924187495945403E-3</v>
      </c>
      <c r="C120">
        <v>6.3738636543369948E-3</v>
      </c>
      <c r="D120">
        <v>6.051027554445601E-3</v>
      </c>
      <c r="E120">
        <v>1.0325917621982931E-2</v>
      </c>
      <c r="F120">
        <v>-5.2540468780112618E-3</v>
      </c>
      <c r="H120">
        <f t="shared" si="9"/>
        <v>-1.4666282403931535E-2</v>
      </c>
      <c r="I120">
        <f t="shared" si="10"/>
        <v>-1.4343446304040141E-2</v>
      </c>
      <c r="J120">
        <f t="shared" si="11"/>
        <v>-1.8618336371577469E-2</v>
      </c>
      <c r="K120">
        <f t="shared" si="12"/>
        <v>-3.0383718715832784E-3</v>
      </c>
      <c r="L120">
        <f t="shared" si="13"/>
        <v>3.2283609989139372E-4</v>
      </c>
      <c r="M120">
        <f t="shared" si="14"/>
        <v>-3.9520539676459344E-3</v>
      </c>
      <c r="N120">
        <f t="shared" si="15"/>
        <v>1.1627910532348257E-2</v>
      </c>
    </row>
    <row r="121" spans="1:14" x14ac:dyDescent="0.2">
      <c r="A121" s="3">
        <v>199912</v>
      </c>
      <c r="B121">
        <v>-1.2651430171285401E-2</v>
      </c>
      <c r="C121">
        <v>6.3789067083481693E-3</v>
      </c>
      <c r="D121">
        <v>7.4788593727404228E-3</v>
      </c>
      <c r="E121">
        <v>1.0317863275521861E-2</v>
      </c>
      <c r="F121">
        <v>-4.6569065180039467E-3</v>
      </c>
      <c r="H121">
        <f t="shared" si="9"/>
        <v>-1.9030336879633569E-2</v>
      </c>
      <c r="I121">
        <f t="shared" si="10"/>
        <v>-2.0130289544025824E-2</v>
      </c>
      <c r="J121">
        <f t="shared" si="11"/>
        <v>-2.296929344680726E-2</v>
      </c>
      <c r="K121">
        <f t="shared" si="12"/>
        <v>-7.9945236532814531E-3</v>
      </c>
      <c r="L121">
        <f t="shared" si="13"/>
        <v>-1.0999526643922543E-3</v>
      </c>
      <c r="M121">
        <f t="shared" si="14"/>
        <v>-3.9389565671736904E-3</v>
      </c>
      <c r="N121">
        <f t="shared" si="15"/>
        <v>1.1035813226352116E-2</v>
      </c>
    </row>
    <row r="122" spans="1:14" x14ac:dyDescent="0.2">
      <c r="A122" s="3">
        <v>200001</v>
      </c>
      <c r="B122">
        <v>-5.5595900241390741E-3</v>
      </c>
      <c r="C122">
        <v>6.3738636543369948E-3</v>
      </c>
      <c r="D122">
        <v>4.3844878070841004E-3</v>
      </c>
      <c r="E122">
        <v>3.693321664467676E-3</v>
      </c>
      <c r="F122">
        <v>-6.3047887403833592E-3</v>
      </c>
      <c r="H122">
        <f t="shared" si="9"/>
        <v>-1.1933453678476069E-2</v>
      </c>
      <c r="I122">
        <f t="shared" si="10"/>
        <v>-9.9440778312231744E-3</v>
      </c>
      <c r="J122">
        <f t="shared" si="11"/>
        <v>-9.2529116886067506E-3</v>
      </c>
      <c r="K122">
        <f t="shared" si="12"/>
        <v>7.451987162442851E-4</v>
      </c>
      <c r="L122">
        <f t="shared" si="13"/>
        <v>1.9893758472528944E-3</v>
      </c>
      <c r="M122">
        <f t="shared" si="14"/>
        <v>2.6805419898693183E-3</v>
      </c>
      <c r="N122">
        <f t="shared" si="15"/>
        <v>1.1188254962231784E-2</v>
      </c>
    </row>
    <row r="123" spans="1:14" x14ac:dyDescent="0.2">
      <c r="A123" s="3">
        <v>200002</v>
      </c>
      <c r="B123">
        <v>-1.2046282714986419E-2</v>
      </c>
      <c r="C123">
        <v>6.37101517100343E-3</v>
      </c>
      <c r="D123">
        <v>2.82714998502041E-3</v>
      </c>
      <c r="E123">
        <v>2.7718463224447611E-3</v>
      </c>
      <c r="F123">
        <v>-8.1348942065577017E-3</v>
      </c>
      <c r="H123">
        <f t="shared" si="9"/>
        <v>-1.841729788598985E-2</v>
      </c>
      <c r="I123">
        <f t="shared" si="10"/>
        <v>-1.4873432700006829E-2</v>
      </c>
      <c r="J123">
        <f t="shared" si="11"/>
        <v>-1.4818129037431181E-2</v>
      </c>
      <c r="K123">
        <f t="shared" si="12"/>
        <v>-3.9113885084287175E-3</v>
      </c>
      <c r="L123">
        <f t="shared" si="13"/>
        <v>3.5438651859830209E-3</v>
      </c>
      <c r="M123">
        <f t="shared" si="14"/>
        <v>3.5991688485586693E-3</v>
      </c>
      <c r="N123">
        <f t="shared" si="15"/>
        <v>1.4505909377561133E-2</v>
      </c>
    </row>
    <row r="124" spans="1:14" x14ac:dyDescent="0.2">
      <c r="A124" s="3">
        <v>200003</v>
      </c>
      <c r="B124">
        <v>-2.5157686493487409E-2</v>
      </c>
      <c r="C124">
        <v>6.3738636543369948E-3</v>
      </c>
      <c r="D124">
        <v>2.9854227022617988E-3</v>
      </c>
      <c r="E124">
        <v>1.3337033802064591E-3</v>
      </c>
      <c r="F124">
        <v>-4.83614297276376E-3</v>
      </c>
      <c r="H124">
        <f t="shared" si="9"/>
        <v>-3.1531550147824404E-2</v>
      </c>
      <c r="I124">
        <f t="shared" si="10"/>
        <v>-2.8143109195749208E-2</v>
      </c>
      <c r="J124">
        <f t="shared" si="11"/>
        <v>-2.6491389873693868E-2</v>
      </c>
      <c r="K124">
        <f t="shared" si="12"/>
        <v>-2.0321543520723649E-2</v>
      </c>
      <c r="L124">
        <f t="shared" si="13"/>
        <v>3.388440952075196E-3</v>
      </c>
      <c r="M124">
        <f t="shared" si="14"/>
        <v>5.0401602741305361E-3</v>
      </c>
      <c r="N124">
        <f t="shared" si="15"/>
        <v>1.1210006627100755E-2</v>
      </c>
    </row>
    <row r="125" spans="1:14" x14ac:dyDescent="0.2">
      <c r="A125" s="3">
        <v>200004</v>
      </c>
      <c r="B125">
        <v>-1.631910557037439E-2</v>
      </c>
      <c r="C125">
        <v>6.37101517100343E-3</v>
      </c>
      <c r="D125">
        <v>2.1071414917682059E-3</v>
      </c>
      <c r="E125">
        <v>4.0858641892699754E-3</v>
      </c>
      <c r="F125">
        <v>-4.0058990482700714E-3</v>
      </c>
      <c r="H125">
        <f t="shared" si="9"/>
        <v>-2.2690120741377821E-2</v>
      </c>
      <c r="I125">
        <f t="shared" si="10"/>
        <v>-1.8426247062142596E-2</v>
      </c>
      <c r="J125">
        <f t="shared" si="11"/>
        <v>-2.0404969759644367E-2</v>
      </c>
      <c r="K125">
        <f t="shared" si="12"/>
        <v>-1.2313206522104318E-2</v>
      </c>
      <c r="L125">
        <f t="shared" si="13"/>
        <v>4.263873679235225E-3</v>
      </c>
      <c r="M125">
        <f t="shared" si="14"/>
        <v>2.2851509817334546E-3</v>
      </c>
      <c r="N125">
        <f t="shared" si="15"/>
        <v>1.0376914219273503E-2</v>
      </c>
    </row>
    <row r="126" spans="1:14" x14ac:dyDescent="0.2">
      <c r="A126" s="3">
        <v>200005</v>
      </c>
      <c r="B126">
        <v>-1.4054437277073841E-2</v>
      </c>
      <c r="C126">
        <v>6.3681666876698653E-3</v>
      </c>
      <c r="D126">
        <v>2.457138742559678E-3</v>
      </c>
      <c r="E126">
        <v>4.0232505554833754E-3</v>
      </c>
      <c r="F126">
        <v>-5.3512374460465599E-3</v>
      </c>
      <c r="H126">
        <f t="shared" si="9"/>
        <v>-2.0422603964743706E-2</v>
      </c>
      <c r="I126">
        <f t="shared" si="10"/>
        <v>-1.6511576019633517E-2</v>
      </c>
      <c r="J126">
        <f t="shared" si="11"/>
        <v>-1.8077687832557216E-2</v>
      </c>
      <c r="K126">
        <f t="shared" si="12"/>
        <v>-8.70319983102728E-3</v>
      </c>
      <c r="L126">
        <f t="shared" si="13"/>
        <v>3.911027945110189E-3</v>
      </c>
      <c r="M126">
        <f t="shared" si="14"/>
        <v>2.3449161321864899E-3</v>
      </c>
      <c r="N126">
        <f t="shared" si="15"/>
        <v>1.1719404133716426E-2</v>
      </c>
    </row>
    <row r="127" spans="1:14" x14ac:dyDescent="0.2">
      <c r="A127" s="3">
        <v>200006</v>
      </c>
      <c r="B127">
        <v>-1.7906589170697641E-2</v>
      </c>
      <c r="C127">
        <v>6.3386730595556204E-3</v>
      </c>
      <c r="D127">
        <v>2.824684592983451E-3</v>
      </c>
      <c r="E127">
        <v>6.5673551649808115E-5</v>
      </c>
      <c r="F127">
        <v>-9.3833682581411903E-3</v>
      </c>
      <c r="H127">
        <f t="shared" si="9"/>
        <v>-2.4245262230253261E-2</v>
      </c>
      <c r="I127">
        <f t="shared" si="10"/>
        <v>-2.0731273763681092E-2</v>
      </c>
      <c r="J127">
        <f t="shared" si="11"/>
        <v>-1.7972262722347448E-2</v>
      </c>
      <c r="K127">
        <f t="shared" si="12"/>
        <v>-8.5232209125564503E-3</v>
      </c>
      <c r="L127">
        <f t="shared" si="13"/>
        <v>3.5139884665721689E-3</v>
      </c>
      <c r="M127">
        <f t="shared" si="14"/>
        <v>6.2729995079058125E-3</v>
      </c>
      <c r="N127">
        <f t="shared" si="15"/>
        <v>1.5722041317696812E-2</v>
      </c>
    </row>
    <row r="128" spans="1:14" x14ac:dyDescent="0.2">
      <c r="A128" s="3">
        <v>200007</v>
      </c>
      <c r="B128">
        <v>-1.7261437657177161E-2</v>
      </c>
      <c r="C128">
        <v>6.3091794314413764E-3</v>
      </c>
      <c r="D128">
        <v>3.1374021214226988E-3</v>
      </c>
      <c r="E128">
        <v>-5.111930863892584E-3</v>
      </c>
      <c r="F128">
        <v>-5.459543769680014E-3</v>
      </c>
      <c r="H128">
        <f t="shared" si="9"/>
        <v>-2.3570617088618538E-2</v>
      </c>
      <c r="I128">
        <f t="shared" si="10"/>
        <v>-2.039883977859986E-2</v>
      </c>
      <c r="J128">
        <f t="shared" si="11"/>
        <v>-1.2149506793284578E-2</v>
      </c>
      <c r="K128">
        <f t="shared" si="12"/>
        <v>-1.1801893887497146E-2</v>
      </c>
      <c r="L128">
        <f t="shared" si="13"/>
        <v>3.171777310018678E-3</v>
      </c>
      <c r="M128">
        <f t="shared" si="14"/>
        <v>1.142111029533396E-2</v>
      </c>
      <c r="N128">
        <f t="shared" si="15"/>
        <v>1.1768723201121392E-2</v>
      </c>
    </row>
    <row r="129" spans="1:14" x14ac:dyDescent="0.2">
      <c r="A129" s="3">
        <v>200008</v>
      </c>
      <c r="B129">
        <v>-2.7603536530835769E-2</v>
      </c>
      <c r="C129">
        <v>6.3386730595556204E-3</v>
      </c>
      <c r="D129">
        <v>4.2854010606861587E-3</v>
      </c>
      <c r="E129">
        <v>-1.0829037189562379E-3</v>
      </c>
      <c r="F129">
        <v>-3.499481085510786E-3</v>
      </c>
      <c r="H129">
        <f t="shared" si="9"/>
        <v>-3.394220959039139E-2</v>
      </c>
      <c r="I129">
        <f t="shared" si="10"/>
        <v>-3.1888937591521928E-2</v>
      </c>
      <c r="J129">
        <f t="shared" si="11"/>
        <v>-2.6520632811879531E-2</v>
      </c>
      <c r="K129">
        <f t="shared" si="12"/>
        <v>-2.4104055445324984E-2</v>
      </c>
      <c r="L129">
        <f t="shared" si="13"/>
        <v>2.0532719988694617E-3</v>
      </c>
      <c r="M129">
        <f t="shared" si="14"/>
        <v>7.4215767785118583E-3</v>
      </c>
      <c r="N129">
        <f t="shared" si="15"/>
        <v>9.8381541450664051E-3</v>
      </c>
    </row>
    <row r="130" spans="1:14" x14ac:dyDescent="0.2">
      <c r="A130" s="3">
        <v>200009</v>
      </c>
      <c r="B130">
        <v>-2.9875841535413381E-2</v>
      </c>
      <c r="C130">
        <v>6.3091794314413764E-3</v>
      </c>
      <c r="D130">
        <v>9.9604712467874067E-3</v>
      </c>
      <c r="E130">
        <v>-1.215677278072657E-3</v>
      </c>
      <c r="F130">
        <v>-4.1290666236583071E-3</v>
      </c>
      <c r="H130">
        <f t="shared" si="9"/>
        <v>-3.6185020966854754E-2</v>
      </c>
      <c r="I130">
        <f t="shared" si="10"/>
        <v>-3.9836312782200789E-2</v>
      </c>
      <c r="J130">
        <f t="shared" si="11"/>
        <v>-2.8660164257340724E-2</v>
      </c>
      <c r="K130">
        <f t="shared" si="12"/>
        <v>-2.5746774911755074E-2</v>
      </c>
      <c r="L130">
        <f t="shared" si="13"/>
        <v>-3.6512918153460347E-3</v>
      </c>
      <c r="M130">
        <f t="shared" si="14"/>
        <v>7.5248567095140308E-3</v>
      </c>
      <c r="N130">
        <f t="shared" si="15"/>
        <v>1.043824605509968E-2</v>
      </c>
    </row>
    <row r="131" spans="1:14" x14ac:dyDescent="0.2">
      <c r="A131" s="3">
        <v>200010</v>
      </c>
      <c r="B131">
        <v>-2.772626877862415E-2</v>
      </c>
      <c r="C131">
        <v>6.3091285147878987E-3</v>
      </c>
      <c r="D131">
        <v>6.1946487660669916E-3</v>
      </c>
      <c r="E131">
        <v>7.3707357410931259E-5</v>
      </c>
      <c r="F131">
        <v>-2.0049672016608888E-3</v>
      </c>
      <c r="H131">
        <f t="shared" ref="H131:H194" si="16">$B131-C131</f>
        <v>-3.4035397293412047E-2</v>
      </c>
      <c r="I131">
        <f t="shared" ref="I131:I194" si="17">$B131-D131</f>
        <v>-3.3920917544691141E-2</v>
      </c>
      <c r="J131">
        <f t="shared" ref="J131:J194" si="18">$B131-E131</f>
        <v>-2.779997613603508E-2</v>
      </c>
      <c r="K131">
        <f t="shared" ref="K131:K194" si="19">$B131-F131</f>
        <v>-2.572130157696326E-2</v>
      </c>
      <c r="L131">
        <f t="shared" ref="L131:L194" si="20">ABS($H131)-ABS(I131)</f>
        <v>1.1447974872090538E-4</v>
      </c>
      <c r="M131">
        <f t="shared" ref="M131:M194" si="21">ABS($H131)-ABS(J131)</f>
        <v>6.235421157376967E-3</v>
      </c>
      <c r="N131">
        <f t="shared" ref="N131:N194" si="22">ABS($H131)-ABS(K131)</f>
        <v>8.3140957164487862E-3</v>
      </c>
    </row>
    <row r="132" spans="1:14" x14ac:dyDescent="0.2">
      <c r="A132" s="3">
        <v>200011</v>
      </c>
      <c r="B132">
        <v>-1.4593875137274439E-2</v>
      </c>
      <c r="C132">
        <v>6.3090775981344219E-3</v>
      </c>
      <c r="D132">
        <v>8.0891771892770414E-3</v>
      </c>
      <c r="E132">
        <v>2.564850396701634E-4</v>
      </c>
      <c r="F132">
        <v>-4.7668135224333387E-3</v>
      </c>
      <c r="H132">
        <f t="shared" si="16"/>
        <v>-2.0902952735408861E-2</v>
      </c>
      <c r="I132">
        <f t="shared" si="17"/>
        <v>-2.2683052326551482E-2</v>
      </c>
      <c r="J132">
        <f t="shared" si="18"/>
        <v>-1.4850360176944603E-2</v>
      </c>
      <c r="K132">
        <f t="shared" si="19"/>
        <v>-9.8270616148410997E-3</v>
      </c>
      <c r="L132">
        <f t="shared" si="20"/>
        <v>-1.7800995911426212E-3</v>
      </c>
      <c r="M132">
        <f t="shared" si="21"/>
        <v>6.0525925584642582E-3</v>
      </c>
      <c r="N132">
        <f t="shared" si="22"/>
        <v>1.1075891120567762E-2</v>
      </c>
    </row>
    <row r="133" spans="1:14" x14ac:dyDescent="0.2">
      <c r="A133" s="3">
        <v>200012</v>
      </c>
      <c r="B133">
        <v>-1.3935092530433381E-2</v>
      </c>
      <c r="C133">
        <v>6.2689735197268698E-3</v>
      </c>
      <c r="D133">
        <v>6.423746075454824E-3</v>
      </c>
      <c r="E133">
        <v>1.752404314907338E-3</v>
      </c>
      <c r="F133">
        <v>-1.8321902235380951E-4</v>
      </c>
      <c r="H133">
        <f t="shared" si="16"/>
        <v>-2.0204066050160251E-2</v>
      </c>
      <c r="I133">
        <f t="shared" si="17"/>
        <v>-2.0358838605888205E-2</v>
      </c>
      <c r="J133">
        <f t="shared" si="18"/>
        <v>-1.568749684534072E-2</v>
      </c>
      <c r="K133">
        <f t="shared" si="19"/>
        <v>-1.3751873508079571E-2</v>
      </c>
      <c r="L133">
        <f t="shared" si="20"/>
        <v>-1.5477255572795418E-4</v>
      </c>
      <c r="M133">
        <f t="shared" si="21"/>
        <v>4.5165692048195309E-3</v>
      </c>
      <c r="N133">
        <f t="shared" si="22"/>
        <v>6.4521925420806796E-3</v>
      </c>
    </row>
    <row r="134" spans="1:14" x14ac:dyDescent="0.2">
      <c r="A134" s="3">
        <v>200101</v>
      </c>
      <c r="B134">
        <v>-1.7725422470013349E-2</v>
      </c>
      <c r="C134">
        <v>6.2288694413193176E-3</v>
      </c>
      <c r="D134">
        <v>4.6718756136035627E-3</v>
      </c>
      <c r="E134">
        <v>4.1823471332115454E-3</v>
      </c>
      <c r="F134">
        <v>8.7424483897805827E-3</v>
      </c>
      <c r="H134">
        <f t="shared" si="16"/>
        <v>-2.3954291911332665E-2</v>
      </c>
      <c r="I134">
        <f t="shared" si="17"/>
        <v>-2.2397298083616912E-2</v>
      </c>
      <c r="J134">
        <f t="shared" si="18"/>
        <v>-2.1907769603224894E-2</v>
      </c>
      <c r="K134">
        <f t="shared" si="19"/>
        <v>-2.6467870859793931E-2</v>
      </c>
      <c r="L134">
        <f t="shared" si="20"/>
        <v>1.5569938277157531E-3</v>
      </c>
      <c r="M134">
        <f t="shared" si="21"/>
        <v>2.0465223081077705E-3</v>
      </c>
      <c r="N134">
        <f t="shared" si="22"/>
        <v>-2.5135789484612668E-3</v>
      </c>
    </row>
    <row r="135" spans="1:14" x14ac:dyDescent="0.2">
      <c r="A135" s="3">
        <v>200102</v>
      </c>
      <c r="B135">
        <v>-1.119561844345111E-2</v>
      </c>
      <c r="C135">
        <v>6.2254448878499733E-3</v>
      </c>
      <c r="D135">
        <v>4.5355898390722696E-3</v>
      </c>
      <c r="E135">
        <v>9.414626884751141E-3</v>
      </c>
      <c r="F135">
        <v>1.130356287959077E-2</v>
      </c>
      <c r="H135">
        <f t="shared" si="16"/>
        <v>-1.7421063331301084E-2</v>
      </c>
      <c r="I135">
        <f t="shared" si="17"/>
        <v>-1.573120828252338E-2</v>
      </c>
      <c r="J135">
        <f t="shared" si="18"/>
        <v>-2.0610245328202249E-2</v>
      </c>
      <c r="K135">
        <f t="shared" si="19"/>
        <v>-2.2499181323041878E-2</v>
      </c>
      <c r="L135">
        <f t="shared" si="20"/>
        <v>1.6898550487777046E-3</v>
      </c>
      <c r="M135">
        <f t="shared" si="21"/>
        <v>-3.1891819969011651E-3</v>
      </c>
      <c r="N135">
        <f t="shared" si="22"/>
        <v>-5.0781179917407937E-3</v>
      </c>
    </row>
    <row r="136" spans="1:14" x14ac:dyDescent="0.2">
      <c r="A136" s="3">
        <v>200103</v>
      </c>
      <c r="B136">
        <v>-2.348158692397526E-3</v>
      </c>
      <c r="C136">
        <v>6.2220203343806291E-3</v>
      </c>
      <c r="D136">
        <v>3.4356512856555041E-3</v>
      </c>
      <c r="E136">
        <v>9.9363120698946379E-3</v>
      </c>
      <c r="F136">
        <v>1.482351436205244E-2</v>
      </c>
      <c r="H136">
        <f t="shared" si="16"/>
        <v>-8.570179026778155E-3</v>
      </c>
      <c r="I136">
        <f t="shared" si="17"/>
        <v>-5.7838099780530301E-3</v>
      </c>
      <c r="J136">
        <f t="shared" si="18"/>
        <v>-1.2284470762292164E-2</v>
      </c>
      <c r="K136">
        <f t="shared" si="19"/>
        <v>-1.7171673054449964E-2</v>
      </c>
      <c r="L136">
        <f t="shared" si="20"/>
        <v>2.786369048725125E-3</v>
      </c>
      <c r="M136">
        <f t="shared" si="21"/>
        <v>-3.7142917355140088E-3</v>
      </c>
      <c r="N136">
        <f t="shared" si="22"/>
        <v>-8.6014940276718087E-3</v>
      </c>
    </row>
    <row r="137" spans="1:14" x14ac:dyDescent="0.2">
      <c r="A137" s="3">
        <v>200104</v>
      </c>
      <c r="B137">
        <v>-1.3564283681712801E-2</v>
      </c>
      <c r="C137">
        <v>6.1807153116321947E-3</v>
      </c>
      <c r="D137">
        <v>6.9840109084590152E-3</v>
      </c>
      <c r="E137">
        <v>9.9832994377399426E-3</v>
      </c>
      <c r="F137">
        <v>1.334635665565069E-2</v>
      </c>
      <c r="H137">
        <f t="shared" si="16"/>
        <v>-1.9744998993344996E-2</v>
      </c>
      <c r="I137">
        <f t="shared" si="17"/>
        <v>-2.0548294590171816E-2</v>
      </c>
      <c r="J137">
        <f t="shared" si="18"/>
        <v>-2.3547583119452743E-2</v>
      </c>
      <c r="K137">
        <f t="shared" si="19"/>
        <v>-2.6910640337363491E-2</v>
      </c>
      <c r="L137">
        <f t="shared" si="20"/>
        <v>-8.0329559682681961E-4</v>
      </c>
      <c r="M137">
        <f t="shared" si="21"/>
        <v>-3.802584126107747E-3</v>
      </c>
      <c r="N137">
        <f t="shared" si="22"/>
        <v>-7.1656413440184946E-3</v>
      </c>
    </row>
    <row r="138" spans="1:14" x14ac:dyDescent="0.2">
      <c r="A138" s="3">
        <v>200105</v>
      </c>
      <c r="B138">
        <v>-1.4601720519697161E-2</v>
      </c>
      <c r="C138">
        <v>6.1394102888837603E-3</v>
      </c>
      <c r="D138">
        <v>8.5843197567357886E-3</v>
      </c>
      <c r="E138">
        <v>5.2958208137367782E-3</v>
      </c>
      <c r="F138">
        <v>1.2274291605512329E-2</v>
      </c>
      <c r="H138">
        <f t="shared" si="16"/>
        <v>-2.0741130808580921E-2</v>
      </c>
      <c r="I138">
        <f t="shared" si="17"/>
        <v>-2.3186040276432951E-2</v>
      </c>
      <c r="J138">
        <f t="shared" si="18"/>
        <v>-1.9897541333433938E-2</v>
      </c>
      <c r="K138">
        <f t="shared" si="19"/>
        <v>-2.687601212520949E-2</v>
      </c>
      <c r="L138">
        <f t="shared" si="20"/>
        <v>-2.44490946785203E-3</v>
      </c>
      <c r="M138">
        <f t="shared" si="21"/>
        <v>8.4358947514698301E-4</v>
      </c>
      <c r="N138">
        <f t="shared" si="22"/>
        <v>-6.1348813166285689E-3</v>
      </c>
    </row>
    <row r="139" spans="1:14" x14ac:dyDescent="0.2">
      <c r="A139" s="3">
        <v>200106</v>
      </c>
      <c r="B139">
        <v>-1.8536275487916601E-2</v>
      </c>
      <c r="C139">
        <v>6.116919845234158E-3</v>
      </c>
      <c r="D139">
        <v>8.9615218368034183E-3</v>
      </c>
      <c r="E139">
        <v>6.567480854664496E-3</v>
      </c>
      <c r="F139">
        <v>1.3165941515811229E-2</v>
      </c>
      <c r="H139">
        <f t="shared" si="16"/>
        <v>-2.465319533315076E-2</v>
      </c>
      <c r="I139">
        <f t="shared" si="17"/>
        <v>-2.7497797324720019E-2</v>
      </c>
      <c r="J139">
        <f t="shared" si="18"/>
        <v>-2.5103756342581097E-2</v>
      </c>
      <c r="K139">
        <f t="shared" si="19"/>
        <v>-3.1702217003727828E-2</v>
      </c>
      <c r="L139">
        <f t="shared" si="20"/>
        <v>-2.8446019915692594E-3</v>
      </c>
      <c r="M139">
        <f t="shared" si="21"/>
        <v>-4.5056100943033708E-4</v>
      </c>
      <c r="N139">
        <f t="shared" si="22"/>
        <v>-7.0490216705770686E-3</v>
      </c>
    </row>
    <row r="140" spans="1:14" x14ac:dyDescent="0.2">
      <c r="A140" s="3">
        <v>200107</v>
      </c>
      <c r="B140">
        <v>-2.4338623316354089E-2</v>
      </c>
      <c r="C140">
        <v>6.0944294015845557E-3</v>
      </c>
      <c r="D140">
        <v>8.7286921320486044E-3</v>
      </c>
      <c r="E140">
        <v>8.0097406954678357E-3</v>
      </c>
      <c r="F140">
        <v>1.29570737353937E-2</v>
      </c>
      <c r="H140">
        <f t="shared" si="16"/>
        <v>-3.0433052717938645E-2</v>
      </c>
      <c r="I140">
        <f t="shared" si="17"/>
        <v>-3.306731544840269E-2</v>
      </c>
      <c r="J140">
        <f t="shared" si="18"/>
        <v>-3.2348364011821923E-2</v>
      </c>
      <c r="K140">
        <f t="shared" si="19"/>
        <v>-3.7295697051747789E-2</v>
      </c>
      <c r="L140">
        <f t="shared" si="20"/>
        <v>-2.6342627304640452E-3</v>
      </c>
      <c r="M140">
        <f t="shared" si="21"/>
        <v>-1.9153112938832782E-3</v>
      </c>
      <c r="N140">
        <f t="shared" si="22"/>
        <v>-6.8626443338091446E-3</v>
      </c>
    </row>
    <row r="141" spans="1:14" x14ac:dyDescent="0.2">
      <c r="A141" s="3">
        <v>200108</v>
      </c>
      <c r="B141">
        <v>-1.8314402081544539E-2</v>
      </c>
      <c r="C141">
        <v>6.0882207111658398E-3</v>
      </c>
      <c r="D141">
        <v>9.3414195738318849E-3</v>
      </c>
      <c r="E141">
        <v>9.727142051977021E-3</v>
      </c>
      <c r="F141">
        <v>1.385936262637062E-2</v>
      </c>
      <c r="H141">
        <f t="shared" si="16"/>
        <v>-2.4402622792710379E-2</v>
      </c>
      <c r="I141">
        <f t="shared" si="17"/>
        <v>-2.7655821655376424E-2</v>
      </c>
      <c r="J141">
        <f t="shared" si="18"/>
        <v>-2.804154413352156E-2</v>
      </c>
      <c r="K141">
        <f t="shared" si="19"/>
        <v>-3.2173764707915158E-2</v>
      </c>
      <c r="L141">
        <f t="shared" si="20"/>
        <v>-3.253198862666045E-3</v>
      </c>
      <c r="M141">
        <f t="shared" si="21"/>
        <v>-3.6389213408111812E-3</v>
      </c>
      <c r="N141">
        <f t="shared" si="22"/>
        <v>-7.7711419152047788E-3</v>
      </c>
    </row>
    <row r="142" spans="1:14" x14ac:dyDescent="0.2">
      <c r="A142" s="3">
        <v>200109</v>
      </c>
      <c r="B142">
        <v>-2.0712957595817851E-2</v>
      </c>
      <c r="C142">
        <v>6.082012020747124E-3</v>
      </c>
      <c r="D142">
        <v>8.9892015319270324E-3</v>
      </c>
      <c r="E142">
        <v>1.10680426306648E-2</v>
      </c>
      <c r="F142">
        <v>1.695832921166297E-2</v>
      </c>
      <c r="H142">
        <f t="shared" si="16"/>
        <v>-2.6794969616564975E-2</v>
      </c>
      <c r="I142">
        <f t="shared" si="17"/>
        <v>-2.9702159127744883E-2</v>
      </c>
      <c r="J142">
        <f t="shared" si="18"/>
        <v>-3.1781000226482649E-2</v>
      </c>
      <c r="K142">
        <f t="shared" si="19"/>
        <v>-3.7671286807480817E-2</v>
      </c>
      <c r="L142">
        <f t="shared" si="20"/>
        <v>-2.9071895111799084E-3</v>
      </c>
      <c r="M142">
        <f t="shared" si="21"/>
        <v>-4.9860306099176743E-3</v>
      </c>
      <c r="N142">
        <f t="shared" si="22"/>
        <v>-1.0876317190915842E-2</v>
      </c>
    </row>
    <row r="143" spans="1:14" x14ac:dyDescent="0.2">
      <c r="A143" s="3">
        <v>200110</v>
      </c>
      <c r="B143">
        <v>-1.5148368966282881E-2</v>
      </c>
      <c r="C143">
        <v>6.0808883805385247E-3</v>
      </c>
      <c r="D143">
        <v>8.6913805143291681E-3</v>
      </c>
      <c r="E143">
        <v>1.077644201012351E-2</v>
      </c>
      <c r="F143">
        <v>1.559165087838491E-2</v>
      </c>
      <c r="H143">
        <f t="shared" si="16"/>
        <v>-2.1229257346821406E-2</v>
      </c>
      <c r="I143">
        <f t="shared" si="17"/>
        <v>-2.3839749480612051E-2</v>
      </c>
      <c r="J143">
        <f t="shared" si="18"/>
        <v>-2.5924810976406393E-2</v>
      </c>
      <c r="K143">
        <f t="shared" si="19"/>
        <v>-3.0740019844667791E-2</v>
      </c>
      <c r="L143">
        <f t="shared" si="20"/>
        <v>-2.6104921337906442E-3</v>
      </c>
      <c r="M143">
        <f t="shared" si="21"/>
        <v>-4.6955536295849865E-3</v>
      </c>
      <c r="N143">
        <f t="shared" si="22"/>
        <v>-9.5107624978463846E-3</v>
      </c>
    </row>
    <row r="144" spans="1:14" x14ac:dyDescent="0.2">
      <c r="A144" s="3">
        <v>200111</v>
      </c>
      <c r="B144">
        <v>-1.6486835015449681E-2</v>
      </c>
      <c r="C144">
        <v>6.0797647403299246E-3</v>
      </c>
      <c r="D144">
        <v>8.8613878605133534E-3</v>
      </c>
      <c r="E144">
        <v>9.5999682253430953E-3</v>
      </c>
      <c r="F144">
        <v>1.279150610890991E-2</v>
      </c>
      <c r="H144">
        <f t="shared" si="16"/>
        <v>-2.2566599755779605E-2</v>
      </c>
      <c r="I144">
        <f t="shared" si="17"/>
        <v>-2.5348222875963035E-2</v>
      </c>
      <c r="J144">
        <f t="shared" si="18"/>
        <v>-2.6086803240792777E-2</v>
      </c>
      <c r="K144">
        <f t="shared" si="19"/>
        <v>-2.9278341124359591E-2</v>
      </c>
      <c r="L144">
        <f t="shared" si="20"/>
        <v>-2.7816231201834296E-3</v>
      </c>
      <c r="M144">
        <f t="shared" si="21"/>
        <v>-3.5202034850131715E-3</v>
      </c>
      <c r="N144">
        <f t="shared" si="22"/>
        <v>-6.7117413685799862E-3</v>
      </c>
    </row>
    <row r="145" spans="1:14" x14ac:dyDescent="0.2">
      <c r="A145" s="3">
        <v>200112</v>
      </c>
      <c r="B145">
        <v>-2.2242635532855281E-2</v>
      </c>
      <c r="C145">
        <v>6.0416664208809041E-3</v>
      </c>
      <c r="D145">
        <v>1.000419225922005E-2</v>
      </c>
      <c r="E145">
        <v>9.9575282178104452E-3</v>
      </c>
      <c r="F145">
        <v>1.483679720348524E-2</v>
      </c>
      <c r="H145">
        <f t="shared" si="16"/>
        <v>-2.8284301953736185E-2</v>
      </c>
      <c r="I145">
        <f t="shared" si="17"/>
        <v>-3.2246827792075328E-2</v>
      </c>
      <c r="J145">
        <f t="shared" si="18"/>
        <v>-3.2200163750665728E-2</v>
      </c>
      <c r="K145">
        <f t="shared" si="19"/>
        <v>-3.7079432736340519E-2</v>
      </c>
      <c r="L145">
        <f t="shared" si="20"/>
        <v>-3.9625258383391426E-3</v>
      </c>
      <c r="M145">
        <f t="shared" si="21"/>
        <v>-3.9158617969295428E-3</v>
      </c>
      <c r="N145">
        <f t="shared" si="22"/>
        <v>-8.7951307826043337E-3</v>
      </c>
    </row>
    <row r="146" spans="1:14" x14ac:dyDescent="0.2">
      <c r="A146" s="3">
        <v>200201</v>
      </c>
      <c r="B146">
        <v>-2.3177308150556009E-2</v>
      </c>
      <c r="C146">
        <v>6.0035681014318828E-3</v>
      </c>
      <c r="D146">
        <v>9.9231299233230111E-3</v>
      </c>
      <c r="E146">
        <v>9.8695690531553741E-3</v>
      </c>
      <c r="F146">
        <v>1.3643312993062651E-2</v>
      </c>
      <c r="H146">
        <f t="shared" si="16"/>
        <v>-2.918087625198789E-2</v>
      </c>
      <c r="I146">
        <f t="shared" si="17"/>
        <v>-3.3100438073879024E-2</v>
      </c>
      <c r="J146">
        <f t="shared" si="18"/>
        <v>-3.3046877203711383E-2</v>
      </c>
      <c r="K146">
        <f t="shared" si="19"/>
        <v>-3.6820621143618656E-2</v>
      </c>
      <c r="L146">
        <f t="shared" si="20"/>
        <v>-3.9195618218911335E-3</v>
      </c>
      <c r="M146">
        <f t="shared" si="21"/>
        <v>-3.8660009517234931E-3</v>
      </c>
      <c r="N146">
        <f t="shared" si="22"/>
        <v>-7.6397448916307661E-3</v>
      </c>
    </row>
    <row r="147" spans="1:14" x14ac:dyDescent="0.2">
      <c r="A147" s="3">
        <v>200202</v>
      </c>
      <c r="B147">
        <v>-2.2756218681534431E-2</v>
      </c>
      <c r="C147">
        <v>5.9976668776397556E-3</v>
      </c>
      <c r="D147">
        <v>7.8062093783088857E-3</v>
      </c>
      <c r="E147">
        <v>9.5636558328298753E-3</v>
      </c>
      <c r="F147">
        <v>1.376228866618328E-2</v>
      </c>
      <c r="H147">
        <f t="shared" si="16"/>
        <v>-2.8753885559174186E-2</v>
      </c>
      <c r="I147">
        <f t="shared" si="17"/>
        <v>-3.0562428059843317E-2</v>
      </c>
      <c r="J147">
        <f t="shared" si="18"/>
        <v>-3.2319874514364307E-2</v>
      </c>
      <c r="K147">
        <f t="shared" si="19"/>
        <v>-3.6518507347717707E-2</v>
      </c>
      <c r="L147">
        <f t="shared" si="20"/>
        <v>-1.8085425006691309E-3</v>
      </c>
      <c r="M147">
        <f t="shared" si="21"/>
        <v>-3.5659889551901205E-3</v>
      </c>
      <c r="N147">
        <f t="shared" si="22"/>
        <v>-7.7646217885435215E-3</v>
      </c>
    </row>
    <row r="148" spans="1:14" x14ac:dyDescent="0.2">
      <c r="A148" s="3">
        <v>200203</v>
      </c>
      <c r="B148">
        <v>-2.503383097214211E-2</v>
      </c>
      <c r="C148">
        <v>5.9917656538476301E-3</v>
      </c>
      <c r="D148">
        <v>7.4553705268335622E-3</v>
      </c>
      <c r="E148">
        <v>5.2242114768211462E-3</v>
      </c>
      <c r="F148">
        <v>1.2174174625955179E-2</v>
      </c>
      <c r="H148">
        <f t="shared" si="16"/>
        <v>-3.1025596625989742E-2</v>
      </c>
      <c r="I148">
        <f t="shared" si="17"/>
        <v>-3.2489201498975676E-2</v>
      </c>
      <c r="J148">
        <f t="shared" si="18"/>
        <v>-3.0258042448963254E-2</v>
      </c>
      <c r="K148">
        <f t="shared" si="19"/>
        <v>-3.7208005598097289E-2</v>
      </c>
      <c r="L148">
        <f t="shared" si="20"/>
        <v>-1.4636048729859338E-3</v>
      </c>
      <c r="M148">
        <f t="shared" si="21"/>
        <v>7.6755417702648737E-4</v>
      </c>
      <c r="N148">
        <f t="shared" si="22"/>
        <v>-6.1824089721075476E-3</v>
      </c>
    </row>
    <row r="149" spans="1:14" x14ac:dyDescent="0.2">
      <c r="A149" s="3">
        <v>200204</v>
      </c>
      <c r="B149">
        <v>-1.320176294934574E-2</v>
      </c>
      <c r="C149">
        <v>5.9860783749156486E-3</v>
      </c>
      <c r="D149">
        <v>6.8966842697617686E-3</v>
      </c>
      <c r="E149">
        <v>5.8980178033064103E-3</v>
      </c>
      <c r="F149">
        <v>1.232570042603174E-2</v>
      </c>
      <c r="H149">
        <f t="shared" si="16"/>
        <v>-1.9187841324261389E-2</v>
      </c>
      <c r="I149">
        <f t="shared" si="17"/>
        <v>-2.0098447219107508E-2</v>
      </c>
      <c r="J149">
        <f t="shared" si="18"/>
        <v>-1.9099780752652149E-2</v>
      </c>
      <c r="K149">
        <f t="shared" si="19"/>
        <v>-2.5527463375377479E-2</v>
      </c>
      <c r="L149">
        <f t="shared" si="20"/>
        <v>-9.1060589484611917E-4</v>
      </c>
      <c r="M149">
        <f t="shared" si="21"/>
        <v>8.8060571609240024E-5</v>
      </c>
      <c r="N149">
        <f t="shared" si="22"/>
        <v>-6.3396220511160901E-3</v>
      </c>
    </row>
    <row r="150" spans="1:14" x14ac:dyDescent="0.2">
      <c r="A150" s="3">
        <v>200205</v>
      </c>
      <c r="B150">
        <v>-8.2101129870405451E-3</v>
      </c>
      <c r="C150">
        <v>5.980391095983667E-3</v>
      </c>
      <c r="D150">
        <v>8.1046790884488802E-3</v>
      </c>
      <c r="E150">
        <v>9.5674572665761775E-3</v>
      </c>
      <c r="F150">
        <v>1.3628555982276431E-2</v>
      </c>
      <c r="H150">
        <f t="shared" si="16"/>
        <v>-1.4190504083024212E-2</v>
      </c>
      <c r="I150">
        <f t="shared" si="17"/>
        <v>-1.6314792075489425E-2</v>
      </c>
      <c r="J150">
        <f t="shared" si="18"/>
        <v>-1.7777570253616724E-2</v>
      </c>
      <c r="K150">
        <f t="shared" si="19"/>
        <v>-2.1838668969316976E-2</v>
      </c>
      <c r="L150">
        <f t="shared" si="20"/>
        <v>-2.1242879924652132E-3</v>
      </c>
      <c r="M150">
        <f t="shared" si="21"/>
        <v>-3.5870661705925122E-3</v>
      </c>
      <c r="N150">
        <f t="shared" si="22"/>
        <v>-7.6481648862927638E-3</v>
      </c>
    </row>
    <row r="151" spans="1:14" x14ac:dyDescent="0.2">
      <c r="A151" s="3">
        <v>200206</v>
      </c>
      <c r="B151">
        <v>-9.7881835124850425E-4</v>
      </c>
      <c r="C151">
        <v>5.9736043884717153E-3</v>
      </c>
      <c r="D151">
        <v>7.042479066731458E-3</v>
      </c>
      <c r="E151">
        <v>9.9131711024930142E-3</v>
      </c>
      <c r="F151">
        <v>1.411695893833592E-2</v>
      </c>
      <c r="H151">
        <f t="shared" si="16"/>
        <v>-6.9524227397202197E-3</v>
      </c>
      <c r="I151">
        <f t="shared" si="17"/>
        <v>-8.0212974179799616E-3</v>
      </c>
      <c r="J151">
        <f t="shared" si="18"/>
        <v>-1.0891989453741518E-2</v>
      </c>
      <c r="K151">
        <f t="shared" si="19"/>
        <v>-1.5095777289584424E-2</v>
      </c>
      <c r="L151">
        <f t="shared" si="20"/>
        <v>-1.0688746782597418E-3</v>
      </c>
      <c r="M151">
        <f t="shared" si="21"/>
        <v>-3.9395667140212981E-3</v>
      </c>
      <c r="N151">
        <f t="shared" si="22"/>
        <v>-8.1433545498642047E-3</v>
      </c>
    </row>
    <row r="152" spans="1:14" x14ac:dyDescent="0.2">
      <c r="A152" s="3">
        <v>200207</v>
      </c>
      <c r="B152">
        <v>7.2304855457588062E-3</v>
      </c>
      <c r="C152">
        <v>5.9668176809597644E-3</v>
      </c>
      <c r="D152">
        <v>7.8878531622029596E-3</v>
      </c>
      <c r="E152">
        <v>1.2448187732405259E-2</v>
      </c>
      <c r="F152">
        <v>1.5473938409737389E-2</v>
      </c>
      <c r="H152">
        <f t="shared" si="16"/>
        <v>1.2636678647990418E-3</v>
      </c>
      <c r="I152">
        <f t="shared" si="17"/>
        <v>-6.5736761644415338E-4</v>
      </c>
      <c r="J152">
        <f t="shared" si="18"/>
        <v>-5.2177021866464529E-3</v>
      </c>
      <c r="K152">
        <f t="shared" si="19"/>
        <v>-8.2434528639785832E-3</v>
      </c>
      <c r="L152">
        <f t="shared" si="20"/>
        <v>6.0630024835488846E-4</v>
      </c>
      <c r="M152">
        <f t="shared" si="21"/>
        <v>-3.9540343218474111E-3</v>
      </c>
      <c r="N152">
        <f t="shared" si="22"/>
        <v>-6.9797849991795414E-3</v>
      </c>
    </row>
    <row r="153" spans="1:14" x14ac:dyDescent="0.2">
      <c r="A153" s="3">
        <v>200208</v>
      </c>
      <c r="B153">
        <v>8.3919341787506291E-3</v>
      </c>
      <c r="C153">
        <v>5.9305432964441964E-3</v>
      </c>
      <c r="D153">
        <v>7.8274789127867131E-3</v>
      </c>
      <c r="E153">
        <v>1.230859254509788E-2</v>
      </c>
      <c r="F153">
        <v>1.278130240731545E-2</v>
      </c>
      <c r="H153">
        <f t="shared" si="16"/>
        <v>2.4613908823064327E-3</v>
      </c>
      <c r="I153">
        <f t="shared" si="17"/>
        <v>5.6445526596391599E-4</v>
      </c>
      <c r="J153">
        <f t="shared" si="18"/>
        <v>-3.9166583663472511E-3</v>
      </c>
      <c r="K153">
        <f t="shared" si="19"/>
        <v>-4.389368228564821E-3</v>
      </c>
      <c r="L153">
        <f t="shared" si="20"/>
        <v>1.8969356163425167E-3</v>
      </c>
      <c r="M153">
        <f t="shared" si="21"/>
        <v>-1.4552674840408184E-3</v>
      </c>
      <c r="N153">
        <f t="shared" si="22"/>
        <v>-1.9279773462583883E-3</v>
      </c>
    </row>
    <row r="154" spans="1:14" x14ac:dyDescent="0.2">
      <c r="A154" s="3">
        <v>200209</v>
      </c>
      <c r="B154">
        <v>1.7129965754296941E-2</v>
      </c>
      <c r="C154">
        <v>5.8942689119286266E-3</v>
      </c>
      <c r="D154">
        <v>7.962814413496614E-3</v>
      </c>
      <c r="E154">
        <v>1.2035739239960319E-2</v>
      </c>
      <c r="F154">
        <v>9.1125446695550748E-3</v>
      </c>
      <c r="H154">
        <f t="shared" si="16"/>
        <v>1.1235696842368314E-2</v>
      </c>
      <c r="I154">
        <f t="shared" si="17"/>
        <v>9.1671513408003273E-3</v>
      </c>
      <c r="J154">
        <f t="shared" si="18"/>
        <v>5.0942265143366222E-3</v>
      </c>
      <c r="K154">
        <f t="shared" si="19"/>
        <v>8.0174210847418666E-3</v>
      </c>
      <c r="L154">
        <f t="shared" si="20"/>
        <v>2.0685455015679866E-3</v>
      </c>
      <c r="M154">
        <f t="shared" si="21"/>
        <v>6.1414703280316917E-3</v>
      </c>
      <c r="N154">
        <f t="shared" si="22"/>
        <v>3.2182757576264473E-3</v>
      </c>
    </row>
    <row r="155" spans="1:14" x14ac:dyDescent="0.2">
      <c r="A155" s="3">
        <v>200210</v>
      </c>
      <c r="B155">
        <v>1.468572925742158E-2</v>
      </c>
      <c r="C155">
        <v>5.8546106808288704E-3</v>
      </c>
      <c r="D155">
        <v>8.5829277364573749E-3</v>
      </c>
      <c r="E155">
        <v>1.2039085479767481E-2</v>
      </c>
      <c r="F155">
        <v>1.0889005878727509E-2</v>
      </c>
      <c r="H155">
        <f t="shared" si="16"/>
        <v>8.83111857659271E-3</v>
      </c>
      <c r="I155">
        <f t="shared" si="17"/>
        <v>6.1028015209642055E-3</v>
      </c>
      <c r="J155">
        <f t="shared" si="18"/>
        <v>2.6466437776540997E-3</v>
      </c>
      <c r="K155">
        <f t="shared" si="19"/>
        <v>3.796723378694071E-3</v>
      </c>
      <c r="L155">
        <f t="shared" si="20"/>
        <v>2.7283170556285045E-3</v>
      </c>
      <c r="M155">
        <f t="shared" si="21"/>
        <v>6.1844747989386103E-3</v>
      </c>
      <c r="N155">
        <f t="shared" si="22"/>
        <v>5.034395197898639E-3</v>
      </c>
    </row>
    <row r="156" spans="1:14" x14ac:dyDescent="0.2">
      <c r="A156" s="3">
        <v>200211</v>
      </c>
      <c r="B156">
        <v>1.0721516651228761E-2</v>
      </c>
      <c r="C156">
        <v>5.8149524497291124E-3</v>
      </c>
      <c r="D156">
        <v>6.4688204412305383E-3</v>
      </c>
      <c r="E156">
        <v>9.1807519544971714E-3</v>
      </c>
      <c r="F156">
        <v>1.196234218991778E-2</v>
      </c>
      <c r="H156">
        <f t="shared" si="16"/>
        <v>4.9065642014996481E-3</v>
      </c>
      <c r="I156">
        <f t="shared" si="17"/>
        <v>4.2526962099982222E-3</v>
      </c>
      <c r="J156">
        <f t="shared" si="18"/>
        <v>1.5407646967315891E-3</v>
      </c>
      <c r="K156">
        <f t="shared" si="19"/>
        <v>-1.2408255386890197E-3</v>
      </c>
      <c r="L156">
        <f t="shared" si="20"/>
        <v>6.5386799150142592E-4</v>
      </c>
      <c r="M156">
        <f t="shared" si="21"/>
        <v>3.365799504768059E-3</v>
      </c>
      <c r="N156">
        <f t="shared" si="22"/>
        <v>3.6657386628106284E-3</v>
      </c>
    </row>
    <row r="157" spans="1:14" x14ac:dyDescent="0.2">
      <c r="A157" s="3">
        <v>200212</v>
      </c>
      <c r="B157">
        <v>2.0065639120984909E-2</v>
      </c>
      <c r="C157">
        <v>5.7257363985328859E-3</v>
      </c>
      <c r="D157">
        <v>6.6476171143435153E-3</v>
      </c>
      <c r="E157">
        <v>8.9422726984189436E-3</v>
      </c>
      <c r="F157">
        <v>1.21837327250534E-2</v>
      </c>
      <c r="H157">
        <f t="shared" si="16"/>
        <v>1.4339902722452023E-2</v>
      </c>
      <c r="I157">
        <f t="shared" si="17"/>
        <v>1.3418022006641394E-2</v>
      </c>
      <c r="J157">
        <f t="shared" si="18"/>
        <v>1.1123366422565966E-2</v>
      </c>
      <c r="K157">
        <f t="shared" si="19"/>
        <v>7.8819063959315091E-3</v>
      </c>
      <c r="L157">
        <f t="shared" si="20"/>
        <v>9.2188071581062944E-4</v>
      </c>
      <c r="M157">
        <f t="shared" si="21"/>
        <v>3.2165362998860577E-3</v>
      </c>
      <c r="N157">
        <f t="shared" si="22"/>
        <v>6.4579963265205143E-3</v>
      </c>
    </row>
    <row r="158" spans="1:14" x14ac:dyDescent="0.2">
      <c r="A158" s="3">
        <v>200301</v>
      </c>
      <c r="B158">
        <v>2.3799233321784439E-2</v>
      </c>
      <c r="C158">
        <v>5.6365203473366602E-3</v>
      </c>
      <c r="D158">
        <v>7.6930217796176183E-3</v>
      </c>
      <c r="E158">
        <v>8.8968083998941811E-3</v>
      </c>
      <c r="F158">
        <v>9.306919320208152E-3</v>
      </c>
      <c r="H158">
        <f t="shared" si="16"/>
        <v>1.8162712974447777E-2</v>
      </c>
      <c r="I158">
        <f t="shared" si="17"/>
        <v>1.6106211542166821E-2</v>
      </c>
      <c r="J158">
        <f t="shared" si="18"/>
        <v>1.4902424921890258E-2</v>
      </c>
      <c r="K158">
        <f t="shared" si="19"/>
        <v>1.4492314001576287E-2</v>
      </c>
      <c r="L158">
        <f t="shared" si="20"/>
        <v>2.0565014322809563E-3</v>
      </c>
      <c r="M158">
        <f t="shared" si="21"/>
        <v>3.2602880525575192E-3</v>
      </c>
      <c r="N158">
        <f t="shared" si="22"/>
        <v>3.67039897287149E-3</v>
      </c>
    </row>
    <row r="159" spans="1:14" x14ac:dyDescent="0.2">
      <c r="A159" s="3">
        <v>200302</v>
      </c>
      <c r="B159">
        <v>2.6214183007732109E-2</v>
      </c>
      <c r="C159">
        <v>5.593906263242323E-3</v>
      </c>
      <c r="D159">
        <v>1.010470149195195E-2</v>
      </c>
      <c r="E159">
        <v>8.6796956556203682E-3</v>
      </c>
      <c r="F159">
        <v>9.2303867085723537E-3</v>
      </c>
      <c r="H159">
        <f t="shared" si="16"/>
        <v>2.0620276744489786E-2</v>
      </c>
      <c r="I159">
        <f t="shared" si="17"/>
        <v>1.6109481515780157E-2</v>
      </c>
      <c r="J159">
        <f t="shared" si="18"/>
        <v>1.753448735211174E-2</v>
      </c>
      <c r="K159">
        <f t="shared" si="19"/>
        <v>1.6983796299159755E-2</v>
      </c>
      <c r="L159">
        <f t="shared" si="20"/>
        <v>4.5107952287096291E-3</v>
      </c>
      <c r="M159">
        <f t="shared" si="21"/>
        <v>3.0857893923780452E-3</v>
      </c>
      <c r="N159">
        <f t="shared" si="22"/>
        <v>3.6364804453300308E-3</v>
      </c>
    </row>
    <row r="160" spans="1:14" x14ac:dyDescent="0.2">
      <c r="A160" s="3">
        <v>200303</v>
      </c>
      <c r="B160">
        <v>2.4172386744147029E-2</v>
      </c>
      <c r="C160">
        <v>5.5512921791479857E-3</v>
      </c>
      <c r="D160">
        <v>1.0603762251285859E-2</v>
      </c>
      <c r="E160">
        <v>8.272300728806227E-3</v>
      </c>
      <c r="F160">
        <v>1.0247409903050991E-2</v>
      </c>
      <c r="H160">
        <f t="shared" si="16"/>
        <v>1.8621094564999045E-2</v>
      </c>
      <c r="I160">
        <f t="shared" si="17"/>
        <v>1.356862449286117E-2</v>
      </c>
      <c r="J160">
        <f t="shared" si="18"/>
        <v>1.5900086015340802E-2</v>
      </c>
      <c r="K160">
        <f t="shared" si="19"/>
        <v>1.3924976841096039E-2</v>
      </c>
      <c r="L160">
        <f t="shared" si="20"/>
        <v>5.0524700721378754E-3</v>
      </c>
      <c r="M160">
        <f t="shared" si="21"/>
        <v>2.721008549658243E-3</v>
      </c>
      <c r="N160">
        <f t="shared" si="22"/>
        <v>4.6961177239030066E-3</v>
      </c>
    </row>
    <row r="161" spans="1:14" x14ac:dyDescent="0.2">
      <c r="A161" s="3">
        <v>200304</v>
      </c>
      <c r="B161">
        <v>1.6271366153408729E-2</v>
      </c>
      <c r="C161">
        <v>5.5456462926295686E-3</v>
      </c>
      <c r="D161">
        <v>7.9227113001743704E-3</v>
      </c>
      <c r="E161">
        <v>9.8764298553712312E-3</v>
      </c>
      <c r="F161">
        <v>1.0458523426177899E-2</v>
      </c>
      <c r="H161">
        <f t="shared" si="16"/>
        <v>1.0725719860779161E-2</v>
      </c>
      <c r="I161">
        <f t="shared" si="17"/>
        <v>8.3486548532343587E-3</v>
      </c>
      <c r="J161">
        <f t="shared" si="18"/>
        <v>6.3949362980374978E-3</v>
      </c>
      <c r="K161">
        <f t="shared" si="19"/>
        <v>5.8128427272308297E-3</v>
      </c>
      <c r="L161">
        <f t="shared" si="20"/>
        <v>2.3770650075448027E-3</v>
      </c>
      <c r="M161">
        <f t="shared" si="21"/>
        <v>4.3307835627416635E-3</v>
      </c>
      <c r="N161">
        <f t="shared" si="22"/>
        <v>4.9128771335483316E-3</v>
      </c>
    </row>
    <row r="162" spans="1:14" x14ac:dyDescent="0.2">
      <c r="A162" s="3">
        <v>200305</v>
      </c>
      <c r="B162">
        <v>1.3122162406727081E-2</v>
      </c>
      <c r="C162">
        <v>5.5400004061111532E-3</v>
      </c>
      <c r="D162">
        <v>6.499600015673658E-3</v>
      </c>
      <c r="E162">
        <v>1.0928751889875851E-2</v>
      </c>
      <c r="F162">
        <v>1.130091743996503E-2</v>
      </c>
      <c r="H162">
        <f t="shared" si="16"/>
        <v>7.5821620006159274E-3</v>
      </c>
      <c r="I162">
        <f t="shared" si="17"/>
        <v>6.6225623910534225E-3</v>
      </c>
      <c r="J162">
        <f t="shared" si="18"/>
        <v>2.19341051685123E-3</v>
      </c>
      <c r="K162">
        <f t="shared" si="19"/>
        <v>1.8212449667620503E-3</v>
      </c>
      <c r="L162">
        <f t="shared" si="20"/>
        <v>9.5959960956250485E-4</v>
      </c>
      <c r="M162">
        <f t="shared" si="21"/>
        <v>5.3887514837646974E-3</v>
      </c>
      <c r="N162">
        <f t="shared" si="22"/>
        <v>5.7609170338538771E-3</v>
      </c>
    </row>
    <row r="163" spans="1:14" x14ac:dyDescent="0.2">
      <c r="A163" s="3">
        <v>200306</v>
      </c>
      <c r="B163">
        <v>1.370442722090204E-2</v>
      </c>
      <c r="C163">
        <v>5.525077044581426E-3</v>
      </c>
      <c r="D163">
        <v>5.0292146923848202E-3</v>
      </c>
      <c r="E163">
        <v>1.1086479101012349E-2</v>
      </c>
      <c r="F163">
        <v>8.3348124210655492E-3</v>
      </c>
      <c r="H163">
        <f t="shared" si="16"/>
        <v>8.1793501763206128E-3</v>
      </c>
      <c r="I163">
        <f t="shared" si="17"/>
        <v>8.6752125285172194E-3</v>
      </c>
      <c r="J163">
        <f t="shared" si="18"/>
        <v>2.6179481198896903E-3</v>
      </c>
      <c r="K163">
        <f t="shared" si="19"/>
        <v>5.3696147998364904E-3</v>
      </c>
      <c r="L163">
        <f t="shared" si="20"/>
        <v>-4.9586235219660664E-4</v>
      </c>
      <c r="M163">
        <f t="shared" si="21"/>
        <v>5.5614020564309224E-3</v>
      </c>
      <c r="N163">
        <f t="shared" si="22"/>
        <v>2.8097353764841224E-3</v>
      </c>
    </row>
    <row r="164" spans="1:14" x14ac:dyDescent="0.2">
      <c r="A164" s="3">
        <v>200307</v>
      </c>
      <c r="B164">
        <v>9.4730668813795601E-3</v>
      </c>
      <c r="C164">
        <v>5.5400004061111532E-3</v>
      </c>
      <c r="D164">
        <v>4.5171371277965564E-3</v>
      </c>
      <c r="E164">
        <v>9.8291149122157213E-3</v>
      </c>
      <c r="F164">
        <v>3.7719841947306061E-3</v>
      </c>
      <c r="H164">
        <f t="shared" si="16"/>
        <v>3.9330664752684069E-3</v>
      </c>
      <c r="I164">
        <f t="shared" si="17"/>
        <v>4.9559297535830037E-3</v>
      </c>
      <c r="J164">
        <f t="shared" si="18"/>
        <v>-3.5604803083616118E-4</v>
      </c>
      <c r="K164">
        <f t="shared" si="19"/>
        <v>5.7010826866489544E-3</v>
      </c>
      <c r="L164">
        <f t="shared" si="20"/>
        <v>-1.0228632783145968E-3</v>
      </c>
      <c r="M164">
        <f t="shared" si="21"/>
        <v>3.5770184444322457E-3</v>
      </c>
      <c r="N164">
        <f t="shared" si="22"/>
        <v>-1.7680162113805475E-3</v>
      </c>
    </row>
    <row r="165" spans="1:14" x14ac:dyDescent="0.2">
      <c r="A165" s="3">
        <v>200308</v>
      </c>
      <c r="B165">
        <v>8.1535982354042375E-3</v>
      </c>
      <c r="C165">
        <v>5.5456462926295686E-3</v>
      </c>
      <c r="D165">
        <v>5.2488208417868151E-3</v>
      </c>
      <c r="E165">
        <v>9.6481843205547604E-3</v>
      </c>
      <c r="F165">
        <v>4.9850319360091634E-3</v>
      </c>
      <c r="H165">
        <f t="shared" si="16"/>
        <v>2.6079519427746689E-3</v>
      </c>
      <c r="I165">
        <f t="shared" si="17"/>
        <v>2.9047773936174224E-3</v>
      </c>
      <c r="J165">
        <f t="shared" si="18"/>
        <v>-1.4945860851505229E-3</v>
      </c>
      <c r="K165">
        <f t="shared" si="19"/>
        <v>3.1685662993950741E-3</v>
      </c>
      <c r="L165">
        <f t="shared" si="20"/>
        <v>-2.9682545084275345E-4</v>
      </c>
      <c r="M165">
        <f t="shared" si="21"/>
        <v>1.113365857624146E-3</v>
      </c>
      <c r="N165">
        <f t="shared" si="22"/>
        <v>-5.6061435662040516E-4</v>
      </c>
    </row>
    <row r="166" spans="1:14" x14ac:dyDescent="0.2">
      <c r="A166" s="3">
        <v>200309</v>
      </c>
      <c r="B166">
        <v>9.8895115185710092E-3</v>
      </c>
      <c r="C166">
        <v>5.5512921791479857E-3</v>
      </c>
      <c r="D166">
        <v>5.136647214168906E-3</v>
      </c>
      <c r="E166">
        <v>1.09500852631449E-2</v>
      </c>
      <c r="F166">
        <v>3.600330926291338E-3</v>
      </c>
      <c r="H166">
        <f t="shared" si="16"/>
        <v>4.3382193394230235E-3</v>
      </c>
      <c r="I166">
        <f t="shared" si="17"/>
        <v>4.7528643044021032E-3</v>
      </c>
      <c r="J166">
        <f t="shared" si="18"/>
        <v>-1.0605737445738908E-3</v>
      </c>
      <c r="K166">
        <f t="shared" si="19"/>
        <v>6.2891805922796716E-3</v>
      </c>
      <c r="L166">
        <f t="shared" si="20"/>
        <v>-4.1464496497907975E-4</v>
      </c>
      <c r="M166">
        <f t="shared" si="21"/>
        <v>3.2776455948491327E-3</v>
      </c>
      <c r="N166">
        <f t="shared" si="22"/>
        <v>-1.9509612528566481E-3</v>
      </c>
    </row>
    <row r="167" spans="1:14" x14ac:dyDescent="0.2">
      <c r="A167" s="3">
        <v>200310</v>
      </c>
      <c r="B167">
        <v>6.5933207570004386E-3</v>
      </c>
      <c r="C167">
        <v>5.593906263242323E-3</v>
      </c>
      <c r="D167">
        <v>5.7881591461465126E-3</v>
      </c>
      <c r="E167">
        <v>1.203191426659269E-2</v>
      </c>
      <c r="F167">
        <v>6.1646001393091321E-3</v>
      </c>
      <c r="H167">
        <f t="shared" si="16"/>
        <v>9.9941449375811568E-4</v>
      </c>
      <c r="I167">
        <f t="shared" si="17"/>
        <v>8.0516161085392602E-4</v>
      </c>
      <c r="J167">
        <f t="shared" si="18"/>
        <v>-5.4385935095922515E-3</v>
      </c>
      <c r="K167">
        <f t="shared" si="19"/>
        <v>4.2872061769130658E-4</v>
      </c>
      <c r="L167">
        <f t="shared" si="20"/>
        <v>1.9425288290418966E-4</v>
      </c>
      <c r="M167">
        <f t="shared" si="21"/>
        <v>-4.4391790158341358E-3</v>
      </c>
      <c r="N167">
        <f t="shared" si="22"/>
        <v>5.706938760668091E-4</v>
      </c>
    </row>
    <row r="168" spans="1:14" x14ac:dyDescent="0.2">
      <c r="A168" s="3">
        <v>200311</v>
      </c>
      <c r="B168">
        <v>9.0987670672990906E-3</v>
      </c>
      <c r="C168">
        <v>5.6365203473366602E-3</v>
      </c>
      <c r="D168">
        <v>6.234196802443609E-3</v>
      </c>
      <c r="E168">
        <v>1.1142102656589379E-2</v>
      </c>
      <c r="F168">
        <v>7.4688543139219722E-3</v>
      </c>
      <c r="H168">
        <f t="shared" si="16"/>
        <v>3.4622467199624304E-3</v>
      </c>
      <c r="I168">
        <f t="shared" si="17"/>
        <v>2.8645702648554816E-3</v>
      </c>
      <c r="J168">
        <f t="shared" si="18"/>
        <v>-2.0433355892902887E-3</v>
      </c>
      <c r="K168">
        <f t="shared" si="19"/>
        <v>1.6299127533771184E-3</v>
      </c>
      <c r="L168">
        <f t="shared" si="20"/>
        <v>5.9767645510694876E-4</v>
      </c>
      <c r="M168">
        <f t="shared" si="21"/>
        <v>1.4189111306721416E-3</v>
      </c>
      <c r="N168">
        <f t="shared" si="22"/>
        <v>1.832333966585312E-3</v>
      </c>
    </row>
    <row r="169" spans="1:14" x14ac:dyDescent="0.2">
      <c r="A169" s="3">
        <v>200312</v>
      </c>
      <c r="B169">
        <v>7.5534642803749084E-3</v>
      </c>
      <c r="C169">
        <v>5.7257363985328859E-3</v>
      </c>
      <c r="D169">
        <v>6.6709949006703607E-3</v>
      </c>
      <c r="E169">
        <v>1.1102256405397999E-2</v>
      </c>
      <c r="F169">
        <v>5.8659051017562677E-3</v>
      </c>
      <c r="H169">
        <f t="shared" si="16"/>
        <v>1.8277278818420225E-3</v>
      </c>
      <c r="I169">
        <f t="shared" si="17"/>
        <v>8.8246937970454763E-4</v>
      </c>
      <c r="J169">
        <f t="shared" si="18"/>
        <v>-3.5487921250230911E-3</v>
      </c>
      <c r="K169">
        <f t="shared" si="19"/>
        <v>1.6875591786186406E-3</v>
      </c>
      <c r="L169">
        <f t="shared" si="20"/>
        <v>9.4525850213747487E-4</v>
      </c>
      <c r="M169">
        <f t="shared" si="21"/>
        <v>-1.7210642431810686E-3</v>
      </c>
      <c r="N169">
        <f t="shared" si="22"/>
        <v>1.4016870322338185E-4</v>
      </c>
    </row>
    <row r="170" spans="1:14" x14ac:dyDescent="0.2">
      <c r="A170" s="3">
        <v>200401</v>
      </c>
      <c r="B170">
        <v>3.9678972471251213E-3</v>
      </c>
      <c r="C170">
        <v>5.8149524497291124E-3</v>
      </c>
      <c r="D170">
        <v>6.9305965927236486E-3</v>
      </c>
      <c r="E170">
        <v>1.071947905060185E-2</v>
      </c>
      <c r="F170">
        <v>5.2820523460825764E-3</v>
      </c>
      <c r="H170">
        <f t="shared" si="16"/>
        <v>-1.8470552026039911E-3</v>
      </c>
      <c r="I170">
        <f t="shared" si="17"/>
        <v>-2.9626993455985273E-3</v>
      </c>
      <c r="J170">
        <f t="shared" si="18"/>
        <v>-6.7515818034767283E-3</v>
      </c>
      <c r="K170">
        <f t="shared" si="19"/>
        <v>-1.3141550989574551E-3</v>
      </c>
      <c r="L170">
        <f t="shared" si="20"/>
        <v>-1.1156441429945362E-3</v>
      </c>
      <c r="M170">
        <f t="shared" si="21"/>
        <v>-4.9045266008727372E-3</v>
      </c>
      <c r="N170">
        <f t="shared" si="22"/>
        <v>5.3290010364653601E-4</v>
      </c>
    </row>
    <row r="171" spans="1:14" x14ac:dyDescent="0.2">
      <c r="A171" s="3">
        <v>200402</v>
      </c>
      <c r="B171">
        <v>4.4012864476908834E-3</v>
      </c>
      <c r="C171">
        <v>5.8546106808288704E-3</v>
      </c>
      <c r="D171">
        <v>6.834539169452071E-3</v>
      </c>
      <c r="E171">
        <v>1.0716559549357669E-2</v>
      </c>
      <c r="F171">
        <v>5.6844889609085269E-3</v>
      </c>
      <c r="H171">
        <f t="shared" si="16"/>
        <v>-1.453324233137987E-3</v>
      </c>
      <c r="I171">
        <f t="shared" si="17"/>
        <v>-2.4332527217611876E-3</v>
      </c>
      <c r="J171">
        <f t="shared" si="18"/>
        <v>-6.3152731016667858E-3</v>
      </c>
      <c r="K171">
        <f t="shared" si="19"/>
        <v>-1.2832025132176435E-3</v>
      </c>
      <c r="L171">
        <f t="shared" si="20"/>
        <v>-9.7992848862320063E-4</v>
      </c>
      <c r="M171">
        <f t="shared" si="21"/>
        <v>-4.8619488685287988E-3</v>
      </c>
      <c r="N171">
        <f t="shared" si="22"/>
        <v>1.7012171992034347E-4</v>
      </c>
    </row>
    <row r="172" spans="1:14" x14ac:dyDescent="0.2">
      <c r="A172" s="3">
        <v>200403</v>
      </c>
      <c r="B172">
        <v>4.0603334409072649E-3</v>
      </c>
      <c r="C172">
        <v>5.8942689119286266E-3</v>
      </c>
      <c r="D172">
        <v>7.4377649974647284E-3</v>
      </c>
      <c r="E172">
        <v>1.0661868787804349E-2</v>
      </c>
      <c r="F172">
        <v>5.4290411801175484E-3</v>
      </c>
      <c r="H172">
        <f t="shared" si="16"/>
        <v>-1.8339354710213618E-3</v>
      </c>
      <c r="I172">
        <f t="shared" si="17"/>
        <v>-3.3774315565574635E-3</v>
      </c>
      <c r="J172">
        <f t="shared" si="18"/>
        <v>-6.6015353468970844E-3</v>
      </c>
      <c r="K172">
        <f t="shared" si="19"/>
        <v>-1.3687077392102835E-3</v>
      </c>
      <c r="L172">
        <f t="shared" si="20"/>
        <v>-1.5434960855361017E-3</v>
      </c>
      <c r="M172">
        <f t="shared" si="21"/>
        <v>-4.7675998758757226E-3</v>
      </c>
      <c r="N172">
        <f t="shared" si="22"/>
        <v>4.6522773181107823E-4</v>
      </c>
    </row>
    <row r="173" spans="1:14" x14ac:dyDescent="0.2">
      <c r="A173" s="3">
        <v>200404</v>
      </c>
      <c r="B173">
        <v>3.7225227899511798E-3</v>
      </c>
      <c r="C173">
        <v>5.9305432964441964E-3</v>
      </c>
      <c r="D173">
        <v>7.676787300638966E-3</v>
      </c>
      <c r="E173">
        <v>1.198339633622238E-2</v>
      </c>
      <c r="F173">
        <v>8.3968256612662814E-3</v>
      </c>
      <c r="H173">
        <f t="shared" si="16"/>
        <v>-2.2080205064930166E-3</v>
      </c>
      <c r="I173">
        <f t="shared" si="17"/>
        <v>-3.9542645106877862E-3</v>
      </c>
      <c r="J173">
        <f t="shared" si="18"/>
        <v>-8.2608735462712003E-3</v>
      </c>
      <c r="K173">
        <f t="shared" si="19"/>
        <v>-4.6743028713151016E-3</v>
      </c>
      <c r="L173">
        <f t="shared" si="20"/>
        <v>-1.7462440041947696E-3</v>
      </c>
      <c r="M173">
        <f t="shared" si="21"/>
        <v>-6.0528530397781838E-3</v>
      </c>
      <c r="N173">
        <f t="shared" si="22"/>
        <v>-2.4662823648220851E-3</v>
      </c>
    </row>
    <row r="174" spans="1:14" x14ac:dyDescent="0.2">
      <c r="A174" s="3">
        <v>200405</v>
      </c>
      <c r="B174">
        <v>5.0309764086310773E-3</v>
      </c>
      <c r="C174">
        <v>5.9668176809597644E-3</v>
      </c>
      <c r="D174">
        <v>7.8957977224443816E-3</v>
      </c>
      <c r="E174">
        <v>1.110488172840836E-2</v>
      </c>
      <c r="F174">
        <v>9.4694374155334608E-3</v>
      </c>
      <c r="H174">
        <f t="shared" si="16"/>
        <v>-9.3584127232868713E-4</v>
      </c>
      <c r="I174">
        <f t="shared" si="17"/>
        <v>-2.8648213138133044E-3</v>
      </c>
      <c r="J174">
        <f t="shared" si="18"/>
        <v>-6.0739053197772829E-3</v>
      </c>
      <c r="K174">
        <f t="shared" si="19"/>
        <v>-4.4384610069023835E-3</v>
      </c>
      <c r="L174">
        <f t="shared" si="20"/>
        <v>-1.9289800414846172E-3</v>
      </c>
      <c r="M174">
        <f t="shared" si="21"/>
        <v>-5.1380640474485957E-3</v>
      </c>
      <c r="N174">
        <f t="shared" si="22"/>
        <v>-3.5026197345736964E-3</v>
      </c>
    </row>
    <row r="175" spans="1:14" x14ac:dyDescent="0.2">
      <c r="A175" s="3">
        <v>200406</v>
      </c>
      <c r="B175">
        <v>3.387651084144897E-3</v>
      </c>
      <c r="C175">
        <v>5.9736043884717153E-3</v>
      </c>
      <c r="D175">
        <v>7.5498512974824664E-3</v>
      </c>
      <c r="E175">
        <v>1.2959092131759799E-2</v>
      </c>
      <c r="F175">
        <v>7.4219807648611353E-3</v>
      </c>
      <c r="H175">
        <f t="shared" si="16"/>
        <v>-2.5859533043268183E-3</v>
      </c>
      <c r="I175">
        <f t="shared" si="17"/>
        <v>-4.1622002133375694E-3</v>
      </c>
      <c r="J175">
        <f t="shared" si="18"/>
        <v>-9.5714410476149016E-3</v>
      </c>
      <c r="K175">
        <f t="shared" si="19"/>
        <v>-4.0343296807162383E-3</v>
      </c>
      <c r="L175">
        <f t="shared" si="20"/>
        <v>-1.5762469090107511E-3</v>
      </c>
      <c r="M175">
        <f t="shared" si="21"/>
        <v>-6.9854877432880833E-3</v>
      </c>
      <c r="N175">
        <f t="shared" si="22"/>
        <v>-1.44837637638942E-3</v>
      </c>
    </row>
    <row r="176" spans="1:14" x14ac:dyDescent="0.2">
      <c r="A176" s="3">
        <v>200407</v>
      </c>
      <c r="B176">
        <v>9.1673364331738786E-3</v>
      </c>
      <c r="C176">
        <v>5.980391095983667E-3</v>
      </c>
      <c r="D176">
        <v>7.1675613576968611E-3</v>
      </c>
      <c r="E176">
        <v>1.2117838228408451E-2</v>
      </c>
      <c r="F176">
        <v>9.0835113915678153E-3</v>
      </c>
      <c r="H176">
        <f t="shared" si="16"/>
        <v>3.1869453371902116E-3</v>
      </c>
      <c r="I176">
        <f t="shared" si="17"/>
        <v>1.9997750754770175E-3</v>
      </c>
      <c r="J176">
        <f t="shared" si="18"/>
        <v>-2.9505017952345721E-3</v>
      </c>
      <c r="K176">
        <f t="shared" si="19"/>
        <v>8.3825041606063258E-5</v>
      </c>
      <c r="L176">
        <f t="shared" si="20"/>
        <v>1.1871702617131941E-3</v>
      </c>
      <c r="M176">
        <f t="shared" si="21"/>
        <v>2.3644354195563946E-4</v>
      </c>
      <c r="N176">
        <f t="shared" si="22"/>
        <v>3.1031202955841483E-3</v>
      </c>
    </row>
    <row r="177" spans="1:14" x14ac:dyDescent="0.2">
      <c r="A177" s="3">
        <v>200408</v>
      </c>
      <c r="B177">
        <v>7.8859533187950869E-3</v>
      </c>
      <c r="C177">
        <v>5.9860783749156486E-3</v>
      </c>
      <c r="D177">
        <v>7.6340953266071029E-3</v>
      </c>
      <c r="E177">
        <v>1.302110123945052E-2</v>
      </c>
      <c r="F177">
        <v>9.0811756814309572E-3</v>
      </c>
      <c r="H177">
        <f t="shared" si="16"/>
        <v>1.8998749438794383E-3</v>
      </c>
      <c r="I177">
        <f t="shared" si="17"/>
        <v>2.5185799218798398E-4</v>
      </c>
      <c r="J177">
        <f t="shared" si="18"/>
        <v>-5.1351479206554335E-3</v>
      </c>
      <c r="K177">
        <f t="shared" si="19"/>
        <v>-1.1952223626358702E-3</v>
      </c>
      <c r="L177">
        <f t="shared" si="20"/>
        <v>1.6480169516914544E-3</v>
      </c>
      <c r="M177">
        <f t="shared" si="21"/>
        <v>-3.2352729767759951E-3</v>
      </c>
      <c r="N177">
        <f t="shared" si="22"/>
        <v>7.0465258124356809E-4</v>
      </c>
    </row>
    <row r="178" spans="1:14" x14ac:dyDescent="0.2">
      <c r="A178" s="3">
        <v>200409</v>
      </c>
      <c r="B178">
        <v>7.5588609863731313E-3</v>
      </c>
      <c r="C178">
        <v>5.9917656538476301E-3</v>
      </c>
      <c r="D178">
        <v>8.5876008840087732E-3</v>
      </c>
      <c r="E178">
        <v>1.202536927552327E-2</v>
      </c>
      <c r="F178">
        <v>8.5960610739924878E-3</v>
      </c>
      <c r="H178">
        <f t="shared" si="16"/>
        <v>1.5670953325255012E-3</v>
      </c>
      <c r="I178">
        <f t="shared" si="17"/>
        <v>-1.0287398976356419E-3</v>
      </c>
      <c r="J178">
        <f t="shared" si="18"/>
        <v>-4.4665082891501388E-3</v>
      </c>
      <c r="K178">
        <f t="shared" si="19"/>
        <v>-1.0372000876193565E-3</v>
      </c>
      <c r="L178">
        <f t="shared" si="20"/>
        <v>5.3835543488985928E-4</v>
      </c>
      <c r="M178">
        <f t="shared" si="21"/>
        <v>-2.8994129566246377E-3</v>
      </c>
      <c r="N178">
        <f t="shared" si="22"/>
        <v>5.2989524490614469E-4</v>
      </c>
    </row>
    <row r="179" spans="1:14" x14ac:dyDescent="0.2">
      <c r="A179" s="3">
        <v>200410</v>
      </c>
      <c r="B179">
        <v>4.8013408270219217E-3</v>
      </c>
      <c r="C179">
        <v>5.9976668776397556E-3</v>
      </c>
      <c r="D179">
        <v>1.0260154986907711E-2</v>
      </c>
      <c r="E179">
        <v>8.6081227952098469E-3</v>
      </c>
      <c r="F179">
        <v>6.665651755005054E-3</v>
      </c>
      <c r="H179">
        <f t="shared" si="16"/>
        <v>-1.1963260506178339E-3</v>
      </c>
      <c r="I179">
        <f t="shared" si="17"/>
        <v>-5.4588141598857888E-3</v>
      </c>
      <c r="J179">
        <f t="shared" si="18"/>
        <v>-3.8067819681879252E-3</v>
      </c>
      <c r="K179">
        <f t="shared" si="19"/>
        <v>-1.8643109279831323E-3</v>
      </c>
      <c r="L179">
        <f t="shared" si="20"/>
        <v>-4.262488109267955E-3</v>
      </c>
      <c r="M179">
        <f t="shared" si="21"/>
        <v>-2.6104559175700913E-3</v>
      </c>
      <c r="N179">
        <f t="shared" si="22"/>
        <v>-6.6798487736529841E-4</v>
      </c>
    </row>
    <row r="180" spans="1:14" x14ac:dyDescent="0.2">
      <c r="A180" s="3">
        <v>200411</v>
      </c>
      <c r="B180">
        <v>4.3679754922600093E-3</v>
      </c>
      <c r="C180">
        <v>6.0035681014318828E-3</v>
      </c>
      <c r="D180">
        <v>8.3710080872196786E-3</v>
      </c>
      <c r="E180">
        <v>1.0567554492500851E-2</v>
      </c>
      <c r="F180">
        <v>9.3366023841934178E-3</v>
      </c>
      <c r="H180">
        <f t="shared" si="16"/>
        <v>-1.6355926091718735E-3</v>
      </c>
      <c r="I180">
        <f t="shared" si="17"/>
        <v>-4.0030325949596693E-3</v>
      </c>
      <c r="J180">
        <f t="shared" si="18"/>
        <v>-6.1995790002408414E-3</v>
      </c>
      <c r="K180">
        <f t="shared" si="19"/>
        <v>-4.9686268919334085E-3</v>
      </c>
      <c r="L180">
        <f t="shared" si="20"/>
        <v>-2.3674399857877958E-3</v>
      </c>
      <c r="M180">
        <f t="shared" si="21"/>
        <v>-4.5639863910689679E-3</v>
      </c>
      <c r="N180">
        <f t="shared" si="22"/>
        <v>-3.333034282761535E-3</v>
      </c>
    </row>
    <row r="181" spans="1:14" x14ac:dyDescent="0.2">
      <c r="A181" s="3">
        <v>200412</v>
      </c>
      <c r="B181">
        <v>1.549093011323974E-3</v>
      </c>
      <c r="C181">
        <v>6.0416664208809041E-3</v>
      </c>
      <c r="D181">
        <v>7.0278140717512753E-3</v>
      </c>
      <c r="E181">
        <v>1.003153943532579E-2</v>
      </c>
      <c r="F181">
        <v>8.3409781293444004E-3</v>
      </c>
      <c r="H181">
        <f t="shared" si="16"/>
        <v>-4.4925734095569297E-3</v>
      </c>
      <c r="I181">
        <f t="shared" si="17"/>
        <v>-5.4787210604273009E-3</v>
      </c>
      <c r="J181">
        <f t="shared" si="18"/>
        <v>-8.4824464240018157E-3</v>
      </c>
      <c r="K181">
        <f t="shared" si="19"/>
        <v>-6.791885118020426E-3</v>
      </c>
      <c r="L181">
        <f t="shared" si="20"/>
        <v>-9.8614765087037121E-4</v>
      </c>
      <c r="M181">
        <f t="shared" si="21"/>
        <v>-3.9898730144448859E-3</v>
      </c>
      <c r="N181">
        <f t="shared" si="22"/>
        <v>-2.2993117084634963E-3</v>
      </c>
    </row>
    <row r="182" spans="1:14" x14ac:dyDescent="0.2">
      <c r="A182" s="3">
        <v>200501</v>
      </c>
      <c r="B182">
        <v>5.6347247597756372E-3</v>
      </c>
      <c r="C182">
        <v>6.0035681014318828E-3</v>
      </c>
      <c r="D182">
        <v>6.6421750534655238E-3</v>
      </c>
      <c r="E182">
        <v>9.4603740855598167E-3</v>
      </c>
      <c r="F182">
        <v>8.6480377228867148E-3</v>
      </c>
      <c r="H182">
        <f t="shared" si="16"/>
        <v>-3.688433416562456E-4</v>
      </c>
      <c r="I182">
        <f t="shared" si="17"/>
        <v>-1.0074502936898867E-3</v>
      </c>
      <c r="J182">
        <f t="shared" si="18"/>
        <v>-3.8256493257841796E-3</v>
      </c>
      <c r="K182">
        <f t="shared" si="19"/>
        <v>-3.0133129631110776E-3</v>
      </c>
      <c r="L182">
        <f t="shared" si="20"/>
        <v>-6.3860695203364105E-4</v>
      </c>
      <c r="M182">
        <f t="shared" si="21"/>
        <v>-3.456805984127934E-3</v>
      </c>
      <c r="N182">
        <f t="shared" si="22"/>
        <v>-2.644469621454832E-3</v>
      </c>
    </row>
    <row r="183" spans="1:14" x14ac:dyDescent="0.2">
      <c r="A183" s="3">
        <v>200502</v>
      </c>
      <c r="B183">
        <v>3.9813620862201634E-3</v>
      </c>
      <c r="C183">
        <v>5.9976668776397556E-3</v>
      </c>
      <c r="D183">
        <v>6.3974239296014706E-3</v>
      </c>
      <c r="E183">
        <v>7.5542230634698931E-3</v>
      </c>
      <c r="F183">
        <v>8.088892396099636E-3</v>
      </c>
      <c r="H183">
        <f t="shared" si="16"/>
        <v>-2.0163047914195922E-3</v>
      </c>
      <c r="I183">
        <f t="shared" si="17"/>
        <v>-2.4160618433813072E-3</v>
      </c>
      <c r="J183">
        <f t="shared" si="18"/>
        <v>-3.5728609772497297E-3</v>
      </c>
      <c r="K183">
        <f t="shared" si="19"/>
        <v>-4.1075303098794726E-3</v>
      </c>
      <c r="L183">
        <f t="shared" si="20"/>
        <v>-3.9975705196171503E-4</v>
      </c>
      <c r="M183">
        <f t="shared" si="21"/>
        <v>-1.5565561858301375E-3</v>
      </c>
      <c r="N183">
        <f t="shared" si="22"/>
        <v>-2.0912255184598804E-3</v>
      </c>
    </row>
    <row r="184" spans="1:14" x14ac:dyDescent="0.2">
      <c r="A184" s="4">
        <v>200503</v>
      </c>
      <c r="B184">
        <v>6.4458868437018606E-3</v>
      </c>
      <c r="C184">
        <v>5.9917656538476301E-3</v>
      </c>
      <c r="D184">
        <v>6.1071208318411938E-3</v>
      </c>
      <c r="E184">
        <v>6.1573096624961748E-3</v>
      </c>
      <c r="F184">
        <v>4.9190967722586377E-3</v>
      </c>
      <c r="H184">
        <f t="shared" si="16"/>
        <v>4.5412118985423047E-4</v>
      </c>
      <c r="I184">
        <f t="shared" si="17"/>
        <v>3.3876601186066686E-4</v>
      </c>
      <c r="J184">
        <f t="shared" si="18"/>
        <v>2.885771812056858E-4</v>
      </c>
      <c r="K184">
        <f t="shared" si="19"/>
        <v>1.526790071443223E-3</v>
      </c>
      <c r="L184">
        <f t="shared" si="20"/>
        <v>1.1535517799356361E-4</v>
      </c>
      <c r="M184">
        <f t="shared" si="21"/>
        <v>1.6554400864854466E-4</v>
      </c>
      <c r="N184">
        <f t="shared" si="22"/>
        <v>-1.0726688815889925E-3</v>
      </c>
    </row>
    <row r="185" spans="1:14" x14ac:dyDescent="0.2">
      <c r="A185" s="4">
        <v>200504</v>
      </c>
      <c r="B185">
        <v>8.9502833871397697E-3</v>
      </c>
      <c r="C185">
        <v>5.9860783749156486E-3</v>
      </c>
      <c r="D185">
        <v>6.1114925093869628E-3</v>
      </c>
      <c r="E185">
        <v>4.4318372636687232E-3</v>
      </c>
      <c r="F185">
        <v>3.9369919426789591E-3</v>
      </c>
      <c r="H185">
        <f t="shared" si="16"/>
        <v>2.9642050122241212E-3</v>
      </c>
      <c r="I185">
        <f t="shared" si="17"/>
        <v>2.838790877752807E-3</v>
      </c>
      <c r="J185">
        <f t="shared" si="18"/>
        <v>4.5184461234710465E-3</v>
      </c>
      <c r="K185">
        <f t="shared" si="19"/>
        <v>5.0132914444608106E-3</v>
      </c>
      <c r="L185">
        <f t="shared" si="20"/>
        <v>1.254141344713142E-4</v>
      </c>
      <c r="M185">
        <f t="shared" si="21"/>
        <v>-1.5542411112469253E-3</v>
      </c>
      <c r="N185">
        <f t="shared" si="22"/>
        <v>-2.0490864322366895E-3</v>
      </c>
    </row>
    <row r="186" spans="1:14" x14ac:dyDescent="0.2">
      <c r="A186" s="4">
        <v>200505</v>
      </c>
      <c r="B186">
        <v>3.7464586244536301E-3</v>
      </c>
      <c r="C186">
        <v>5.980391095983667E-3</v>
      </c>
      <c r="D186">
        <v>6.2991091471432392E-3</v>
      </c>
      <c r="E186">
        <v>4.4222863996255281E-3</v>
      </c>
      <c r="F186">
        <v>4.7720836455979916E-3</v>
      </c>
      <c r="H186">
        <f t="shared" si="16"/>
        <v>-2.2339324715300369E-3</v>
      </c>
      <c r="I186">
        <f t="shared" si="17"/>
        <v>-2.5526505226896091E-3</v>
      </c>
      <c r="J186">
        <f t="shared" si="18"/>
        <v>-6.7582777517189796E-4</v>
      </c>
      <c r="K186">
        <f t="shared" si="19"/>
        <v>-1.0256250211443615E-3</v>
      </c>
      <c r="L186">
        <f t="shared" si="20"/>
        <v>-3.1871805115957219E-4</v>
      </c>
      <c r="M186">
        <f t="shared" si="21"/>
        <v>1.5581046963581389E-3</v>
      </c>
      <c r="N186">
        <f t="shared" si="22"/>
        <v>1.2083074503856754E-3</v>
      </c>
    </row>
    <row r="187" spans="1:14" x14ac:dyDescent="0.2">
      <c r="A187" s="4">
        <v>200506</v>
      </c>
      <c r="B187">
        <v>3.7299275790017811E-3</v>
      </c>
      <c r="C187">
        <v>5.9736043884717153E-3</v>
      </c>
      <c r="D187">
        <v>5.8878294245699276E-3</v>
      </c>
      <c r="E187">
        <v>4.4114969263535364E-3</v>
      </c>
      <c r="F187">
        <v>5.4834955261100146E-3</v>
      </c>
      <c r="H187">
        <f t="shared" si="16"/>
        <v>-2.2436768094699342E-3</v>
      </c>
      <c r="I187">
        <f t="shared" si="17"/>
        <v>-2.1579018455681466E-3</v>
      </c>
      <c r="J187">
        <f t="shared" si="18"/>
        <v>-6.8156934735175536E-4</v>
      </c>
      <c r="K187">
        <f t="shared" si="19"/>
        <v>-1.7535679471082336E-3</v>
      </c>
      <c r="L187">
        <f t="shared" si="20"/>
        <v>8.5774963901787647E-5</v>
      </c>
      <c r="M187">
        <f t="shared" si="21"/>
        <v>1.5621074621181789E-3</v>
      </c>
      <c r="N187">
        <f t="shared" si="22"/>
        <v>4.9010886236170066E-4</v>
      </c>
    </row>
    <row r="188" spans="1:14" x14ac:dyDescent="0.2">
      <c r="A188" s="4">
        <v>200507</v>
      </c>
      <c r="B188">
        <v>1.0130697976945379E-3</v>
      </c>
      <c r="C188">
        <v>5.980391095983667E-3</v>
      </c>
      <c r="D188">
        <v>6.0528446543381131E-3</v>
      </c>
      <c r="E188">
        <v>4.5698405841299878E-3</v>
      </c>
      <c r="F188">
        <v>3.678850566748164E-3</v>
      </c>
      <c r="H188">
        <f t="shared" si="16"/>
        <v>-4.9673212982891289E-3</v>
      </c>
      <c r="I188">
        <f t="shared" si="17"/>
        <v>-5.039774856643575E-3</v>
      </c>
      <c r="J188">
        <f t="shared" si="18"/>
        <v>-3.5567707864354496E-3</v>
      </c>
      <c r="K188">
        <f t="shared" si="19"/>
        <v>-2.6657807690536259E-3</v>
      </c>
      <c r="L188">
        <f t="shared" si="20"/>
        <v>-7.2453558354446113E-5</v>
      </c>
      <c r="M188">
        <f t="shared" si="21"/>
        <v>1.4105505118536792E-3</v>
      </c>
      <c r="N188">
        <f t="shared" si="22"/>
        <v>2.301540529235503E-3</v>
      </c>
    </row>
    <row r="189" spans="1:14" x14ac:dyDescent="0.2">
      <c r="A189" s="4">
        <v>200508</v>
      </c>
      <c r="B189">
        <v>3.5674865213610281E-3</v>
      </c>
      <c r="C189">
        <v>5.9860783749156486E-3</v>
      </c>
      <c r="D189">
        <v>6.517313596385528E-3</v>
      </c>
      <c r="E189">
        <v>4.0672994504604536E-3</v>
      </c>
      <c r="F189">
        <v>3.9011583344171902E-3</v>
      </c>
      <c r="H189">
        <f t="shared" si="16"/>
        <v>-2.4185918535546205E-3</v>
      </c>
      <c r="I189">
        <f t="shared" si="17"/>
        <v>-2.9498270750245E-3</v>
      </c>
      <c r="J189">
        <f t="shared" si="18"/>
        <v>-4.9981292909942552E-4</v>
      </c>
      <c r="K189">
        <f t="shared" si="19"/>
        <v>-3.3367181305616212E-4</v>
      </c>
      <c r="L189">
        <f t="shared" si="20"/>
        <v>-5.3123522146987946E-4</v>
      </c>
      <c r="M189">
        <f t="shared" si="21"/>
        <v>1.918778924455195E-3</v>
      </c>
      <c r="N189">
        <f t="shared" si="22"/>
        <v>2.0849200404984584E-3</v>
      </c>
    </row>
    <row r="190" spans="1:14" x14ac:dyDescent="0.2">
      <c r="A190" s="4">
        <v>200509</v>
      </c>
      <c r="B190">
        <v>4.9874947975295392E-3</v>
      </c>
      <c r="C190">
        <v>5.9917656538476301E-3</v>
      </c>
      <c r="D190">
        <v>6.663377022465642E-3</v>
      </c>
      <c r="E190">
        <v>4.0562783912534541E-3</v>
      </c>
      <c r="F190">
        <v>4.2719574271966442E-3</v>
      </c>
      <c r="H190">
        <f t="shared" si="16"/>
        <v>-1.0042708563180909E-3</v>
      </c>
      <c r="I190">
        <f t="shared" si="17"/>
        <v>-1.6758822249361028E-3</v>
      </c>
      <c r="J190">
        <f t="shared" si="18"/>
        <v>9.3121640627608516E-4</v>
      </c>
      <c r="K190">
        <f t="shared" si="19"/>
        <v>7.1553737033289502E-4</v>
      </c>
      <c r="L190">
        <f t="shared" si="20"/>
        <v>-6.7161136861801189E-4</v>
      </c>
      <c r="M190">
        <f t="shared" si="21"/>
        <v>7.3054450042005746E-5</v>
      </c>
      <c r="N190">
        <f t="shared" si="22"/>
        <v>2.8873348598519588E-4</v>
      </c>
    </row>
    <row r="191" spans="1:14" x14ac:dyDescent="0.2">
      <c r="A191" s="4">
        <v>200510</v>
      </c>
      <c r="B191">
        <v>8.8760671008044096E-3</v>
      </c>
      <c r="C191">
        <v>5.9860783749156486E-3</v>
      </c>
      <c r="D191">
        <v>6.6328752533809238E-3</v>
      </c>
      <c r="E191">
        <v>4.6951582822232366E-3</v>
      </c>
      <c r="F191">
        <v>4.4308000276594341E-3</v>
      </c>
      <c r="H191">
        <f t="shared" si="16"/>
        <v>2.889988725888761E-3</v>
      </c>
      <c r="I191">
        <f t="shared" si="17"/>
        <v>2.2431918474234858E-3</v>
      </c>
      <c r="J191">
        <f t="shared" si="18"/>
        <v>4.180908818581173E-3</v>
      </c>
      <c r="K191">
        <f t="shared" si="19"/>
        <v>4.4452670731449755E-3</v>
      </c>
      <c r="L191">
        <f t="shared" si="20"/>
        <v>6.4679687846527518E-4</v>
      </c>
      <c r="M191">
        <f t="shared" si="21"/>
        <v>-1.290920092692412E-3</v>
      </c>
      <c r="N191">
        <f t="shared" si="22"/>
        <v>-1.5552783472562145E-3</v>
      </c>
    </row>
    <row r="192" spans="1:14" x14ac:dyDescent="0.2">
      <c r="A192" s="4">
        <v>200511</v>
      </c>
      <c r="B192">
        <v>7.2528760662299114E-3</v>
      </c>
      <c r="C192">
        <v>5.980391095983667E-3</v>
      </c>
      <c r="D192">
        <v>6.0880022567261494E-3</v>
      </c>
      <c r="E192">
        <v>5.6723799429950379E-3</v>
      </c>
      <c r="F192">
        <v>4.7735941494412978E-3</v>
      </c>
      <c r="H192">
        <f t="shared" si="16"/>
        <v>1.2724849702462444E-3</v>
      </c>
      <c r="I192">
        <f t="shared" si="17"/>
        <v>1.1648738095037621E-3</v>
      </c>
      <c r="J192">
        <f t="shared" si="18"/>
        <v>1.5804961232348735E-3</v>
      </c>
      <c r="K192">
        <f t="shared" si="19"/>
        <v>2.4792819167886136E-3</v>
      </c>
      <c r="L192">
        <f t="shared" si="20"/>
        <v>1.0761116074248234E-4</v>
      </c>
      <c r="M192">
        <f t="shared" si="21"/>
        <v>-3.0801115298862911E-4</v>
      </c>
      <c r="N192">
        <f t="shared" si="22"/>
        <v>-1.2067969465423692E-3</v>
      </c>
    </row>
    <row r="193" spans="1:14" x14ac:dyDescent="0.2">
      <c r="A193" s="4">
        <v>200512</v>
      </c>
      <c r="B193">
        <v>8.3731850421153164E-3</v>
      </c>
      <c r="C193">
        <v>5.9736043884717153E-3</v>
      </c>
      <c r="D193">
        <v>6.2450233185413944E-3</v>
      </c>
      <c r="E193">
        <v>4.4802163535684588E-3</v>
      </c>
      <c r="F193">
        <v>5.1794219598051243E-3</v>
      </c>
      <c r="H193">
        <f t="shared" si="16"/>
        <v>2.3995806536436012E-3</v>
      </c>
      <c r="I193">
        <f t="shared" si="17"/>
        <v>2.1281617235739221E-3</v>
      </c>
      <c r="J193">
        <f t="shared" si="18"/>
        <v>3.8929686885468577E-3</v>
      </c>
      <c r="K193">
        <f t="shared" si="19"/>
        <v>3.1937630823101922E-3</v>
      </c>
      <c r="L193">
        <f t="shared" si="20"/>
        <v>2.7141893006967909E-4</v>
      </c>
      <c r="M193">
        <f t="shared" si="21"/>
        <v>-1.4933880349032565E-3</v>
      </c>
      <c r="N193">
        <f t="shared" si="22"/>
        <v>-7.9418242866659099E-4</v>
      </c>
    </row>
    <row r="194" spans="1:14" x14ac:dyDescent="0.2">
      <c r="A194">
        <v>200601</v>
      </c>
      <c r="B194">
        <v>7.292072582333017E-3</v>
      </c>
      <c r="C194">
        <v>5.9668176809597644E-3</v>
      </c>
      <c r="D194">
        <v>4.3174402420914949E-3</v>
      </c>
      <c r="E194">
        <v>3.9278017832329454E-3</v>
      </c>
      <c r="F194">
        <v>2.3795977574250062E-3</v>
      </c>
      <c r="H194">
        <f t="shared" si="16"/>
        <v>1.3252549013732526E-3</v>
      </c>
      <c r="I194">
        <f t="shared" si="17"/>
        <v>2.9746323402415221E-3</v>
      </c>
      <c r="J194">
        <f t="shared" si="18"/>
        <v>3.3642707991000716E-3</v>
      </c>
      <c r="K194">
        <f t="shared" si="19"/>
        <v>4.9124748249080108E-3</v>
      </c>
      <c r="L194">
        <f t="shared" si="20"/>
        <v>-1.6493774388682695E-3</v>
      </c>
      <c r="M194">
        <f t="shared" si="21"/>
        <v>-2.039015897726819E-3</v>
      </c>
      <c r="N194">
        <f t="shared" si="22"/>
        <v>-3.5872199235347582E-3</v>
      </c>
    </row>
    <row r="195" spans="1:14" x14ac:dyDescent="0.2">
      <c r="A195">
        <v>200602</v>
      </c>
      <c r="B195">
        <v>5.3448487078592254E-3</v>
      </c>
      <c r="C195">
        <v>5.9305432964441964E-3</v>
      </c>
      <c r="D195">
        <v>4.3220646292736128E-3</v>
      </c>
      <c r="E195">
        <v>-3.876101629903532E-3</v>
      </c>
      <c r="F195">
        <v>-1.3480807112201041E-3</v>
      </c>
      <c r="H195">
        <f t="shared" ref="H195:H258" si="23">$B195-C195</f>
        <v>-5.8569458858497101E-4</v>
      </c>
      <c r="I195">
        <f t="shared" ref="I195:I258" si="24">$B195-D195</f>
        <v>1.0227840785856125E-3</v>
      </c>
      <c r="J195">
        <f t="shared" ref="J195:J258" si="25">$B195-E195</f>
        <v>9.2209503377627573E-3</v>
      </c>
      <c r="K195">
        <f t="shared" ref="K195:K258" si="26">$B195-F195</f>
        <v>6.6929294190793296E-3</v>
      </c>
      <c r="L195">
        <f t="shared" ref="L195:L258" si="27">ABS($H195)-ABS(I195)</f>
        <v>-4.370894900006415E-4</v>
      </c>
      <c r="M195">
        <f t="shared" ref="M195:M258" si="28">ABS($H195)-ABS(J195)</f>
        <v>-8.6352557491777872E-3</v>
      </c>
      <c r="N195">
        <f t="shared" ref="N195:N258" si="29">ABS($H195)-ABS(K195)</f>
        <v>-6.1072348304943586E-3</v>
      </c>
    </row>
    <row r="196" spans="1:14" x14ac:dyDescent="0.2">
      <c r="A196">
        <v>200603</v>
      </c>
      <c r="B196">
        <v>5.2740684981036866E-3</v>
      </c>
      <c r="C196">
        <v>5.9668176809597644E-3</v>
      </c>
      <c r="D196">
        <v>3.696545304638824E-3</v>
      </c>
      <c r="E196">
        <v>1.185506173449145E-3</v>
      </c>
      <c r="F196">
        <v>-3.4603919775265022E-3</v>
      </c>
      <c r="H196">
        <f t="shared" si="23"/>
        <v>-6.9274918285607782E-4</v>
      </c>
      <c r="I196">
        <f t="shared" si="24"/>
        <v>1.5775231934648626E-3</v>
      </c>
      <c r="J196">
        <f t="shared" si="25"/>
        <v>4.0885623246545415E-3</v>
      </c>
      <c r="K196">
        <f t="shared" si="26"/>
        <v>8.7344604756301892E-3</v>
      </c>
      <c r="L196">
        <f t="shared" si="27"/>
        <v>-8.8477401060878475E-4</v>
      </c>
      <c r="M196">
        <f t="shared" si="28"/>
        <v>-3.3958131417984637E-3</v>
      </c>
      <c r="N196">
        <f t="shared" si="29"/>
        <v>-8.0417112927741105E-3</v>
      </c>
    </row>
    <row r="197" spans="1:14" x14ac:dyDescent="0.2">
      <c r="A197">
        <v>200604</v>
      </c>
      <c r="B197">
        <v>7.6949742871060276E-3</v>
      </c>
      <c r="C197">
        <v>5.9736043884717153E-3</v>
      </c>
      <c r="D197">
        <v>4.5431214254656946E-3</v>
      </c>
      <c r="E197">
        <v>1.196427538341833E-3</v>
      </c>
      <c r="F197">
        <v>-2.9536425909275871E-3</v>
      </c>
      <c r="H197">
        <f t="shared" si="23"/>
        <v>1.7213698986343123E-3</v>
      </c>
      <c r="I197">
        <f t="shared" si="24"/>
        <v>3.151852861640333E-3</v>
      </c>
      <c r="J197">
        <f t="shared" si="25"/>
        <v>6.4985467487641948E-3</v>
      </c>
      <c r="K197">
        <f t="shared" si="26"/>
        <v>1.0648616878033614E-2</v>
      </c>
      <c r="L197">
        <f t="shared" si="27"/>
        <v>-1.4304829630060207E-3</v>
      </c>
      <c r="M197">
        <f t="shared" si="28"/>
        <v>-4.7771768501298825E-3</v>
      </c>
      <c r="N197">
        <f t="shared" si="29"/>
        <v>-8.927246979399301E-3</v>
      </c>
    </row>
    <row r="198" spans="1:14" x14ac:dyDescent="0.2">
      <c r="A198">
        <v>200605</v>
      </c>
      <c r="B198">
        <v>1.2930213155723409E-2</v>
      </c>
      <c r="C198">
        <v>5.9668176809597644E-3</v>
      </c>
      <c r="D198">
        <v>3.9751261519901278E-3</v>
      </c>
      <c r="E198">
        <v>1.4448262555979911E-3</v>
      </c>
      <c r="F198">
        <v>-1.3575072650410531E-3</v>
      </c>
      <c r="H198">
        <f t="shared" si="23"/>
        <v>6.9633954747636449E-3</v>
      </c>
      <c r="I198">
        <f t="shared" si="24"/>
        <v>8.9550870037332815E-3</v>
      </c>
      <c r="J198">
        <f t="shared" si="25"/>
        <v>1.1485386900125419E-2</v>
      </c>
      <c r="K198">
        <f t="shared" si="26"/>
        <v>1.4287720420764462E-2</v>
      </c>
      <c r="L198">
        <f t="shared" si="27"/>
        <v>-1.9916915289696366E-3</v>
      </c>
      <c r="M198">
        <f t="shared" si="28"/>
        <v>-4.521991425361774E-3</v>
      </c>
      <c r="N198">
        <f t="shared" si="29"/>
        <v>-7.3243249460008169E-3</v>
      </c>
    </row>
    <row r="199" spans="1:14" x14ac:dyDescent="0.2">
      <c r="A199">
        <v>200606</v>
      </c>
      <c r="B199">
        <v>1.1472072837626629E-2</v>
      </c>
      <c r="C199">
        <v>5.9305432964441964E-3</v>
      </c>
      <c r="D199">
        <v>4.3747416342650031E-3</v>
      </c>
      <c r="E199">
        <v>-4.0125262348727373E-3</v>
      </c>
      <c r="F199">
        <v>-2.1111343697367258E-3</v>
      </c>
      <c r="H199">
        <f t="shared" si="23"/>
        <v>5.541529541182433E-3</v>
      </c>
      <c r="I199">
        <f t="shared" si="24"/>
        <v>7.0973312033616263E-3</v>
      </c>
      <c r="J199">
        <f t="shared" si="25"/>
        <v>1.5484599072499366E-2</v>
      </c>
      <c r="K199">
        <f t="shared" si="26"/>
        <v>1.3583207207363356E-2</v>
      </c>
      <c r="L199">
        <f t="shared" si="27"/>
        <v>-1.5558016621791933E-3</v>
      </c>
      <c r="M199">
        <f t="shared" si="28"/>
        <v>-9.9430695313169337E-3</v>
      </c>
      <c r="N199">
        <f t="shared" si="29"/>
        <v>-8.0416776661809235E-3</v>
      </c>
    </row>
    <row r="200" spans="1:14" x14ac:dyDescent="0.2">
      <c r="A200">
        <v>200607</v>
      </c>
      <c r="B200">
        <v>8.2690797172453381E-3</v>
      </c>
      <c r="C200">
        <v>5.8942689119286266E-3</v>
      </c>
      <c r="D200">
        <v>4.0409880681662562E-3</v>
      </c>
      <c r="E200">
        <v>-4.542612827410448E-3</v>
      </c>
      <c r="F200">
        <v>-3.4238512011170769E-3</v>
      </c>
      <c r="H200">
        <f t="shared" si="23"/>
        <v>2.3748108053167115E-3</v>
      </c>
      <c r="I200">
        <f t="shared" si="24"/>
        <v>4.2280916490790819E-3</v>
      </c>
      <c r="J200">
        <f t="shared" si="25"/>
        <v>1.2811692544655785E-2</v>
      </c>
      <c r="K200">
        <f t="shared" si="26"/>
        <v>1.1692930918362415E-2</v>
      </c>
      <c r="L200">
        <f t="shared" si="27"/>
        <v>-1.8532808437623704E-3</v>
      </c>
      <c r="M200">
        <f t="shared" si="28"/>
        <v>-1.0436881739339075E-2</v>
      </c>
      <c r="N200">
        <f t="shared" si="29"/>
        <v>-9.3181201130457039E-3</v>
      </c>
    </row>
    <row r="201" spans="1:14" x14ac:dyDescent="0.2">
      <c r="A201">
        <v>200608</v>
      </c>
      <c r="B201">
        <v>7.5911612273199666E-3</v>
      </c>
      <c r="C201">
        <v>5.8546106808288704E-3</v>
      </c>
      <c r="D201">
        <v>4.5409663406442346E-3</v>
      </c>
      <c r="E201">
        <v>-3.7979810045032369E-3</v>
      </c>
      <c r="F201">
        <v>-1.448296923554881E-3</v>
      </c>
      <c r="H201">
        <f t="shared" si="23"/>
        <v>1.7365505464910962E-3</v>
      </c>
      <c r="I201">
        <f t="shared" si="24"/>
        <v>3.050194886675732E-3</v>
      </c>
      <c r="J201">
        <f t="shared" si="25"/>
        <v>1.1389142231823204E-2</v>
      </c>
      <c r="K201">
        <f t="shared" si="26"/>
        <v>9.0394581508748476E-3</v>
      </c>
      <c r="L201">
        <f t="shared" si="27"/>
        <v>-1.3136443401846358E-3</v>
      </c>
      <c r="M201">
        <f t="shared" si="28"/>
        <v>-9.6525916853321091E-3</v>
      </c>
      <c r="N201">
        <f t="shared" si="29"/>
        <v>-7.3029076043837514E-3</v>
      </c>
    </row>
    <row r="202" spans="1:14" x14ac:dyDescent="0.2">
      <c r="A202">
        <v>200609</v>
      </c>
      <c r="B202">
        <v>8.5909832133447845E-3</v>
      </c>
      <c r="C202">
        <v>5.8149524497291124E-3</v>
      </c>
      <c r="D202">
        <v>4.6880336944212439E-3</v>
      </c>
      <c r="E202">
        <v>-1.8566399525501299E-3</v>
      </c>
      <c r="F202">
        <v>3.1159859285878491E-4</v>
      </c>
      <c r="H202">
        <f t="shared" si="23"/>
        <v>2.7760307636156721E-3</v>
      </c>
      <c r="I202">
        <f t="shared" si="24"/>
        <v>3.9029495189235406E-3</v>
      </c>
      <c r="J202">
        <f t="shared" si="25"/>
        <v>1.0447623165894914E-2</v>
      </c>
      <c r="K202">
        <f t="shared" si="26"/>
        <v>8.2793846204860001E-3</v>
      </c>
      <c r="L202">
        <f t="shared" si="27"/>
        <v>-1.1269187553078685E-3</v>
      </c>
      <c r="M202">
        <f t="shared" si="28"/>
        <v>-7.6715924022792417E-3</v>
      </c>
      <c r="N202">
        <f t="shared" si="29"/>
        <v>-5.5033538568703281E-3</v>
      </c>
    </row>
    <row r="203" spans="1:14" x14ac:dyDescent="0.2">
      <c r="A203">
        <v>200610</v>
      </c>
      <c r="B203">
        <v>7.1517605319953914E-3</v>
      </c>
      <c r="C203">
        <v>5.8546106808288704E-3</v>
      </c>
      <c r="D203">
        <v>5.5580819123661057E-3</v>
      </c>
      <c r="E203">
        <v>-3.8903476538800449E-3</v>
      </c>
      <c r="F203">
        <v>-6.1827576592554136E-4</v>
      </c>
      <c r="H203">
        <f t="shared" si="23"/>
        <v>1.297149851166521E-3</v>
      </c>
      <c r="I203">
        <f t="shared" si="24"/>
        <v>1.5936786196292857E-3</v>
      </c>
      <c r="J203">
        <f t="shared" si="25"/>
        <v>1.1042108185875437E-2</v>
      </c>
      <c r="K203">
        <f t="shared" si="26"/>
        <v>7.7700362979209328E-3</v>
      </c>
      <c r="L203">
        <f t="shared" si="27"/>
        <v>-2.9652876846276467E-4</v>
      </c>
      <c r="M203">
        <f t="shared" si="28"/>
        <v>-9.7449583347089148E-3</v>
      </c>
      <c r="N203">
        <f t="shared" si="29"/>
        <v>-6.4728864467544119E-3</v>
      </c>
    </row>
    <row r="204" spans="1:14" x14ac:dyDescent="0.2">
      <c r="A204">
        <v>200611</v>
      </c>
      <c r="B204">
        <v>2.1882056838909798E-3</v>
      </c>
      <c r="C204">
        <v>5.8942689119286266E-3</v>
      </c>
      <c r="D204">
        <v>5.4135951091461654E-3</v>
      </c>
      <c r="E204">
        <v>-4.6590240099886448E-3</v>
      </c>
      <c r="F204">
        <v>-6.8870480718887135E-4</v>
      </c>
      <c r="H204">
        <f t="shared" si="23"/>
        <v>-3.7060632280376468E-3</v>
      </c>
      <c r="I204">
        <f t="shared" si="24"/>
        <v>-3.2253894252551856E-3</v>
      </c>
      <c r="J204">
        <f t="shared" si="25"/>
        <v>6.8472296938796246E-3</v>
      </c>
      <c r="K204">
        <f t="shared" si="26"/>
        <v>2.8769104910798511E-3</v>
      </c>
      <c r="L204">
        <f t="shared" si="27"/>
        <v>4.806738027824612E-4</v>
      </c>
      <c r="M204">
        <f t="shared" si="28"/>
        <v>-3.1411664658419778E-3</v>
      </c>
      <c r="N204">
        <f t="shared" si="29"/>
        <v>8.2915273695779567E-4</v>
      </c>
    </row>
    <row r="205" spans="1:14" x14ac:dyDescent="0.2">
      <c r="A205">
        <v>200612</v>
      </c>
      <c r="B205">
        <v>5.581634716097161E-4</v>
      </c>
      <c r="C205">
        <v>5.9305432964441964E-3</v>
      </c>
      <c r="D205">
        <v>5.0849747445543513E-3</v>
      </c>
      <c r="E205">
        <v>-3.9409388738431226E-3</v>
      </c>
      <c r="F205">
        <v>-1.0529404217588681E-3</v>
      </c>
      <c r="H205">
        <f t="shared" si="23"/>
        <v>-5.3723798248344803E-3</v>
      </c>
      <c r="I205">
        <f t="shared" si="24"/>
        <v>-4.5268112729446352E-3</v>
      </c>
      <c r="J205">
        <f t="shared" si="25"/>
        <v>4.4991023454528387E-3</v>
      </c>
      <c r="K205">
        <f t="shared" si="26"/>
        <v>1.6111038933685842E-3</v>
      </c>
      <c r="L205">
        <f t="shared" si="27"/>
        <v>8.4556855188984512E-4</v>
      </c>
      <c r="M205">
        <f t="shared" si="28"/>
        <v>8.7327747938164158E-4</v>
      </c>
      <c r="N205">
        <f t="shared" si="29"/>
        <v>3.7612759314658963E-3</v>
      </c>
    </row>
    <row r="206" spans="1:14" x14ac:dyDescent="0.2">
      <c r="A206">
        <v>200701</v>
      </c>
      <c r="B206">
        <v>-5.9038298684343099E-3</v>
      </c>
      <c r="C206">
        <v>5.9668176809597644E-3</v>
      </c>
      <c r="D206">
        <v>5.4000438405361027E-3</v>
      </c>
      <c r="E206">
        <v>-3.5102955738618049E-3</v>
      </c>
      <c r="F206">
        <v>-2.5515510289375281E-3</v>
      </c>
      <c r="H206">
        <f t="shared" si="23"/>
        <v>-1.1870647549394073E-2</v>
      </c>
      <c r="I206">
        <f t="shared" si="24"/>
        <v>-1.1303873708970413E-2</v>
      </c>
      <c r="J206">
        <f t="shared" si="25"/>
        <v>-2.393534294572505E-3</v>
      </c>
      <c r="K206">
        <f t="shared" si="26"/>
        <v>-3.3522788394967818E-3</v>
      </c>
      <c r="L206">
        <f t="shared" si="27"/>
        <v>5.667738404236608E-4</v>
      </c>
      <c r="M206">
        <f t="shared" si="28"/>
        <v>9.4771132548215689E-3</v>
      </c>
      <c r="N206">
        <f t="shared" si="29"/>
        <v>8.5183687098972921E-3</v>
      </c>
    </row>
    <row r="207" spans="1:14" x14ac:dyDescent="0.2">
      <c r="A207">
        <v>200702</v>
      </c>
      <c r="B207">
        <v>-6.7094906517410277E-3</v>
      </c>
      <c r="C207">
        <v>5.9305432964441964E-3</v>
      </c>
      <c r="D207">
        <v>5.3043370522127681E-3</v>
      </c>
      <c r="E207">
        <v>1.68774901451313E-3</v>
      </c>
      <c r="F207">
        <v>5.350396939960083E-4</v>
      </c>
      <c r="H207">
        <f t="shared" si="23"/>
        <v>-1.2640033948185223E-2</v>
      </c>
      <c r="I207">
        <f t="shared" si="24"/>
        <v>-1.2013827703953796E-2</v>
      </c>
      <c r="J207">
        <f t="shared" si="25"/>
        <v>-8.3972396662541568E-3</v>
      </c>
      <c r="K207">
        <f t="shared" si="26"/>
        <v>-7.2445303457370361E-3</v>
      </c>
      <c r="L207">
        <f t="shared" si="27"/>
        <v>6.2620624423142743E-4</v>
      </c>
      <c r="M207">
        <f t="shared" si="28"/>
        <v>4.2427942819310664E-3</v>
      </c>
      <c r="N207">
        <f t="shared" si="29"/>
        <v>5.3955036024481871E-3</v>
      </c>
    </row>
    <row r="208" spans="1:14" x14ac:dyDescent="0.2">
      <c r="A208">
        <v>200703</v>
      </c>
      <c r="B208">
        <v>-7.8460743447897694E-3</v>
      </c>
      <c r="C208">
        <v>5.8942689119286266E-3</v>
      </c>
      <c r="D208">
        <v>5.5767176180159346E-3</v>
      </c>
      <c r="E208">
        <v>2.1879420317767878E-3</v>
      </c>
      <c r="F208">
        <v>1.11402190068401E-3</v>
      </c>
      <c r="H208">
        <f t="shared" si="23"/>
        <v>-1.3740343256718395E-2</v>
      </c>
      <c r="I208">
        <f t="shared" si="24"/>
        <v>-1.3422791962805703E-2</v>
      </c>
      <c r="J208">
        <f t="shared" si="25"/>
        <v>-1.0034016376566557E-2</v>
      </c>
      <c r="K208">
        <f t="shared" si="26"/>
        <v>-8.9600962454737792E-3</v>
      </c>
      <c r="L208">
        <f t="shared" si="27"/>
        <v>3.1755129391269205E-4</v>
      </c>
      <c r="M208">
        <f t="shared" si="28"/>
        <v>3.7063268801518379E-3</v>
      </c>
      <c r="N208">
        <f t="shared" si="29"/>
        <v>4.780247011244616E-3</v>
      </c>
    </row>
    <row r="209" spans="1:14" x14ac:dyDescent="0.2">
      <c r="A209">
        <v>200704</v>
      </c>
      <c r="B209">
        <v>-7.4639667132775254E-3</v>
      </c>
      <c r="C209">
        <v>5.9305432964441964E-3</v>
      </c>
      <c r="D209">
        <v>5.2490146500513042E-3</v>
      </c>
      <c r="E209">
        <v>4.0450760264107381E-3</v>
      </c>
      <c r="F209">
        <v>1.458723023012791E-3</v>
      </c>
      <c r="H209">
        <f t="shared" si="23"/>
        <v>-1.3394510009721722E-2</v>
      </c>
      <c r="I209">
        <f t="shared" si="24"/>
        <v>-1.271298136332883E-2</v>
      </c>
      <c r="J209">
        <f t="shared" si="25"/>
        <v>-1.1509042739688263E-2</v>
      </c>
      <c r="K209">
        <f t="shared" si="26"/>
        <v>-8.9226897362903162E-3</v>
      </c>
      <c r="L209">
        <f t="shared" si="27"/>
        <v>6.8152864639289129E-4</v>
      </c>
      <c r="M209">
        <f t="shared" si="28"/>
        <v>1.8854672700334592E-3</v>
      </c>
      <c r="N209">
        <f t="shared" si="29"/>
        <v>4.4718202734314056E-3</v>
      </c>
    </row>
    <row r="210" spans="1:14" x14ac:dyDescent="0.2">
      <c r="A210">
        <v>200705</v>
      </c>
      <c r="B210">
        <v>-8.8023432490220294E-3</v>
      </c>
      <c r="C210">
        <v>5.9668176809597644E-3</v>
      </c>
      <c r="D210">
        <v>5.0801410203828133E-3</v>
      </c>
      <c r="E210">
        <v>5.0112523126189176E-3</v>
      </c>
      <c r="F210">
        <v>2.9015853391178349E-3</v>
      </c>
      <c r="H210">
        <f t="shared" si="23"/>
        <v>-1.4769160929981793E-2</v>
      </c>
      <c r="I210">
        <f t="shared" si="24"/>
        <v>-1.3882484269404843E-2</v>
      </c>
      <c r="J210">
        <f t="shared" si="25"/>
        <v>-1.3813595561640947E-2</v>
      </c>
      <c r="K210">
        <f t="shared" si="26"/>
        <v>-1.1703928588139864E-2</v>
      </c>
      <c r="L210">
        <f t="shared" si="27"/>
        <v>8.8667666057695022E-4</v>
      </c>
      <c r="M210">
        <f t="shared" si="28"/>
        <v>9.5556536834084591E-4</v>
      </c>
      <c r="N210">
        <f t="shared" si="29"/>
        <v>3.0652323418419291E-3</v>
      </c>
    </row>
    <row r="211" spans="1:14" x14ac:dyDescent="0.2">
      <c r="A211">
        <v>200706</v>
      </c>
      <c r="B211">
        <v>-1.443401901570221E-2</v>
      </c>
      <c r="C211">
        <v>5.9736043884717153E-3</v>
      </c>
      <c r="D211">
        <v>4.7182064643454024E-3</v>
      </c>
      <c r="E211">
        <v>6.5502989482426714E-3</v>
      </c>
      <c r="F211">
        <v>7.1369871850896199E-3</v>
      </c>
      <c r="H211">
        <f t="shared" si="23"/>
        <v>-2.0407623404173923E-2</v>
      </c>
      <c r="I211">
        <f t="shared" si="24"/>
        <v>-1.9152225480047611E-2</v>
      </c>
      <c r="J211">
        <f t="shared" si="25"/>
        <v>-2.0984317963944881E-2</v>
      </c>
      <c r="K211">
        <f t="shared" si="26"/>
        <v>-2.1571006200791831E-2</v>
      </c>
      <c r="L211">
        <f t="shared" si="27"/>
        <v>1.255397924126312E-3</v>
      </c>
      <c r="M211">
        <f t="shared" si="28"/>
        <v>-5.7669455977095788E-4</v>
      </c>
      <c r="N211">
        <f t="shared" si="29"/>
        <v>-1.1633827966179081E-3</v>
      </c>
    </row>
    <row r="212" spans="1:14" x14ac:dyDescent="0.2">
      <c r="A212">
        <v>200707</v>
      </c>
      <c r="B212">
        <v>-1.251970000825646E-2</v>
      </c>
      <c r="C212">
        <v>5.980391095983667E-3</v>
      </c>
      <c r="D212">
        <v>4.1676166460619113E-3</v>
      </c>
      <c r="E212">
        <v>5.9707610913615978E-3</v>
      </c>
      <c r="F212">
        <v>6.0169483043428335E-4</v>
      </c>
      <c r="H212">
        <f t="shared" si="23"/>
        <v>-1.8500091104240127E-2</v>
      </c>
      <c r="I212">
        <f t="shared" si="24"/>
        <v>-1.6687316654318371E-2</v>
      </c>
      <c r="J212">
        <f t="shared" si="25"/>
        <v>-1.8490461099618057E-2</v>
      </c>
      <c r="K212">
        <f t="shared" si="26"/>
        <v>-1.3121394838690743E-2</v>
      </c>
      <c r="L212">
        <f t="shared" si="27"/>
        <v>1.8127744499217557E-3</v>
      </c>
      <c r="M212">
        <f t="shared" si="28"/>
        <v>9.630004622070143E-6</v>
      </c>
      <c r="N212">
        <f t="shared" si="29"/>
        <v>5.3786962655493833E-3</v>
      </c>
    </row>
    <row r="213" spans="1:14" x14ac:dyDescent="0.2">
      <c r="A213">
        <v>200708</v>
      </c>
      <c r="B213">
        <v>-1.224400917130688E-2</v>
      </c>
      <c r="C213">
        <v>5.9860783749156486E-3</v>
      </c>
      <c r="D213">
        <v>3.21360049620889E-3</v>
      </c>
      <c r="E213">
        <v>7.5537682344387833E-3</v>
      </c>
      <c r="F213">
        <v>5.0891251232967902E-3</v>
      </c>
      <c r="H213">
        <f t="shared" si="23"/>
        <v>-1.8230087546222528E-2</v>
      </c>
      <c r="I213">
        <f t="shared" si="24"/>
        <v>-1.5457609667515771E-2</v>
      </c>
      <c r="J213">
        <f t="shared" si="25"/>
        <v>-1.9797777405745662E-2</v>
      </c>
      <c r="K213">
        <f t="shared" si="26"/>
        <v>-1.7333134294603671E-2</v>
      </c>
      <c r="L213">
        <f t="shared" si="27"/>
        <v>2.7724778787067573E-3</v>
      </c>
      <c r="M213">
        <f t="shared" si="28"/>
        <v>-1.5676898595231338E-3</v>
      </c>
      <c r="N213">
        <f t="shared" si="29"/>
        <v>8.9695325161885664E-4</v>
      </c>
    </row>
    <row r="214" spans="1:14" x14ac:dyDescent="0.2">
      <c r="A214">
        <v>200709</v>
      </c>
      <c r="B214">
        <v>-2.2783939107158001E-2</v>
      </c>
      <c r="C214">
        <v>5.9917656538476301E-3</v>
      </c>
      <c r="D214">
        <v>3.05755603227802E-3</v>
      </c>
      <c r="E214">
        <v>5.0337621527549213E-3</v>
      </c>
      <c r="F214">
        <v>5.047023713778632E-3</v>
      </c>
      <c r="H214">
        <f t="shared" si="23"/>
        <v>-2.8775704761005633E-2</v>
      </c>
      <c r="I214">
        <f t="shared" si="24"/>
        <v>-2.5841495139436021E-2</v>
      </c>
      <c r="J214">
        <f t="shared" si="25"/>
        <v>-2.7817701259912921E-2</v>
      </c>
      <c r="K214">
        <f t="shared" si="26"/>
        <v>-2.7830962820936632E-2</v>
      </c>
      <c r="L214">
        <f t="shared" si="27"/>
        <v>2.9342096215696119E-3</v>
      </c>
      <c r="M214">
        <f t="shared" si="28"/>
        <v>9.580035010927114E-4</v>
      </c>
      <c r="N214">
        <f t="shared" si="29"/>
        <v>9.4474194006900075E-4</v>
      </c>
    </row>
    <row r="215" spans="1:14" x14ac:dyDescent="0.2">
      <c r="A215">
        <v>200710</v>
      </c>
      <c r="B215">
        <v>-3.9304413666935302E-2</v>
      </c>
      <c r="C215">
        <v>5.9976668776397556E-3</v>
      </c>
      <c r="D215">
        <v>2.4383649322173161E-3</v>
      </c>
      <c r="E215">
        <v>6.0869345601542949E-3</v>
      </c>
      <c r="F215">
        <v>4.5079804312836286E-3</v>
      </c>
      <c r="H215">
        <f t="shared" si="23"/>
        <v>-4.530208054457506E-2</v>
      </c>
      <c r="I215">
        <f t="shared" si="24"/>
        <v>-4.1742778599152618E-2</v>
      </c>
      <c r="J215">
        <f t="shared" si="25"/>
        <v>-4.5391348227089595E-2</v>
      </c>
      <c r="K215">
        <f t="shared" si="26"/>
        <v>-4.3812394098218931E-2</v>
      </c>
      <c r="L215">
        <f t="shared" si="27"/>
        <v>3.5593019454224425E-3</v>
      </c>
      <c r="M215">
        <f t="shared" si="28"/>
        <v>-8.9267682514534985E-5</v>
      </c>
      <c r="N215">
        <f t="shared" si="29"/>
        <v>1.4896864463561296E-3</v>
      </c>
    </row>
    <row r="216" spans="1:14" x14ac:dyDescent="0.2">
      <c r="A216">
        <v>200711</v>
      </c>
      <c r="B216">
        <v>-4.1789320589077493E-2</v>
      </c>
      <c r="C216">
        <v>5.9917656538476301E-3</v>
      </c>
      <c r="D216">
        <v>2.666497509271414E-3</v>
      </c>
      <c r="E216">
        <v>5.7743193878522416E-3</v>
      </c>
      <c r="F216">
        <v>3.3904444056866408E-3</v>
      </c>
      <c r="H216">
        <f t="shared" si="23"/>
        <v>-4.7781086242925125E-2</v>
      </c>
      <c r="I216">
        <f t="shared" si="24"/>
        <v>-4.4455818098348907E-2</v>
      </c>
      <c r="J216">
        <f t="shared" si="25"/>
        <v>-4.7563639976929736E-2</v>
      </c>
      <c r="K216">
        <f t="shared" si="26"/>
        <v>-4.5179764994764136E-2</v>
      </c>
      <c r="L216">
        <f t="shared" si="27"/>
        <v>3.3252681445762183E-3</v>
      </c>
      <c r="M216">
        <f t="shared" si="28"/>
        <v>2.1744626599538852E-4</v>
      </c>
      <c r="N216">
        <f t="shared" si="29"/>
        <v>2.6013212481609885E-3</v>
      </c>
    </row>
    <row r="217" spans="1:14" x14ac:dyDescent="0.2">
      <c r="A217">
        <v>200712</v>
      </c>
      <c r="B217">
        <v>-3.9999233501143192E-2</v>
      </c>
      <c r="C217">
        <v>5.9860783749156486E-3</v>
      </c>
      <c r="D217">
        <v>2.9253561168713642E-3</v>
      </c>
      <c r="E217">
        <v>5.5487736199046969E-3</v>
      </c>
      <c r="F217">
        <v>4.4836578717378107E-3</v>
      </c>
      <c r="H217">
        <f t="shared" si="23"/>
        <v>-4.5985311876058838E-2</v>
      </c>
      <c r="I217">
        <f t="shared" si="24"/>
        <v>-4.2924589618014555E-2</v>
      </c>
      <c r="J217">
        <f t="shared" si="25"/>
        <v>-4.5548007121047888E-2</v>
      </c>
      <c r="K217">
        <f t="shared" si="26"/>
        <v>-4.4482891372881E-2</v>
      </c>
      <c r="L217">
        <f t="shared" si="27"/>
        <v>3.0607222580442822E-3</v>
      </c>
      <c r="M217">
        <f t="shared" si="28"/>
        <v>4.3730475501094906E-4</v>
      </c>
      <c r="N217">
        <f t="shared" si="29"/>
        <v>1.502420503177837E-3</v>
      </c>
    </row>
    <row r="218" spans="1:14" x14ac:dyDescent="0.2">
      <c r="A218">
        <v>200801</v>
      </c>
      <c r="B218">
        <v>-4.1917738527765688E-2</v>
      </c>
      <c r="C218">
        <v>5.980391095983667E-3</v>
      </c>
      <c r="D218">
        <v>5.2323579236901487E-3</v>
      </c>
      <c r="E218">
        <v>5.3212185146932038E-3</v>
      </c>
      <c r="F218">
        <v>3.1959156939223268E-3</v>
      </c>
      <c r="H218">
        <f t="shared" si="23"/>
        <v>-4.7898129623749355E-2</v>
      </c>
      <c r="I218">
        <f t="shared" si="24"/>
        <v>-4.7150096451455834E-2</v>
      </c>
      <c r="J218">
        <f t="shared" si="25"/>
        <v>-4.7238957042458896E-2</v>
      </c>
      <c r="K218">
        <f t="shared" si="26"/>
        <v>-4.5113654221688018E-2</v>
      </c>
      <c r="L218">
        <f t="shared" si="27"/>
        <v>7.4803317229352184E-4</v>
      </c>
      <c r="M218">
        <f t="shared" si="28"/>
        <v>6.5917258129045975E-4</v>
      </c>
      <c r="N218">
        <f t="shared" si="29"/>
        <v>2.7844754020613371E-3</v>
      </c>
    </row>
    <row r="219" spans="1:14" x14ac:dyDescent="0.2">
      <c r="A219">
        <v>200802</v>
      </c>
      <c r="B219">
        <v>-4.8439096003960277E-2</v>
      </c>
      <c r="C219">
        <v>5.9736043884717153E-3</v>
      </c>
      <c r="D219">
        <v>4.3818159412333021E-3</v>
      </c>
      <c r="E219">
        <v>5.217450632273901E-3</v>
      </c>
      <c r="F219">
        <v>7.4187301123974849E-4</v>
      </c>
      <c r="H219">
        <f t="shared" si="23"/>
        <v>-5.4412700392431991E-2</v>
      </c>
      <c r="I219">
        <f t="shared" si="24"/>
        <v>-5.2820911945193581E-2</v>
      </c>
      <c r="J219">
        <f t="shared" si="25"/>
        <v>-5.3656546636234176E-2</v>
      </c>
      <c r="K219">
        <f t="shared" si="26"/>
        <v>-4.9180969015200027E-2</v>
      </c>
      <c r="L219">
        <f t="shared" si="27"/>
        <v>1.5917884472384097E-3</v>
      </c>
      <c r="M219">
        <f t="shared" si="28"/>
        <v>7.5615375619781516E-4</v>
      </c>
      <c r="N219">
        <f t="shared" si="29"/>
        <v>5.2317313772319643E-3</v>
      </c>
    </row>
    <row r="220" spans="1:14" x14ac:dyDescent="0.2">
      <c r="A220">
        <v>200803</v>
      </c>
      <c r="B220">
        <v>-4.0714465033687607E-2</v>
      </c>
      <c r="C220">
        <v>5.9668176809597644E-3</v>
      </c>
      <c r="D220">
        <v>3.8896447967509819E-3</v>
      </c>
      <c r="E220">
        <v>4.9322851031615234E-3</v>
      </c>
      <c r="F220">
        <v>-2.385138838555869E-4</v>
      </c>
      <c r="H220">
        <f t="shared" si="23"/>
        <v>-4.6681282714647374E-2</v>
      </c>
      <c r="I220">
        <f t="shared" si="24"/>
        <v>-4.4604109830438589E-2</v>
      </c>
      <c r="J220">
        <f t="shared" si="25"/>
        <v>-4.5646750136849129E-2</v>
      </c>
      <c r="K220">
        <f t="shared" si="26"/>
        <v>-4.0475951149832018E-2</v>
      </c>
      <c r="L220">
        <f t="shared" si="27"/>
        <v>2.0771728842087847E-3</v>
      </c>
      <c r="M220">
        <f t="shared" si="28"/>
        <v>1.0345325777982445E-3</v>
      </c>
      <c r="N220">
        <f t="shared" si="29"/>
        <v>6.2053315648153556E-3</v>
      </c>
    </row>
    <row r="221" spans="1:14" x14ac:dyDescent="0.2">
      <c r="A221">
        <v>200804</v>
      </c>
      <c r="B221">
        <v>-3.6917791892679137E-2</v>
      </c>
      <c r="C221">
        <v>5.9305432964441964E-3</v>
      </c>
      <c r="D221">
        <v>3.6605643450445149E-3</v>
      </c>
      <c r="E221">
        <v>3.745409033673939E-3</v>
      </c>
      <c r="F221">
        <v>8.6043593896179503E-4</v>
      </c>
      <c r="H221">
        <f t="shared" si="23"/>
        <v>-4.2848335189123336E-2</v>
      </c>
      <c r="I221">
        <f t="shared" si="24"/>
        <v>-4.0578356237723649E-2</v>
      </c>
      <c r="J221">
        <f t="shared" si="25"/>
        <v>-4.0663200926353074E-2</v>
      </c>
      <c r="K221">
        <f t="shared" si="26"/>
        <v>-3.7778227831640934E-2</v>
      </c>
      <c r="L221">
        <f t="shared" si="27"/>
        <v>2.2699789513996871E-3</v>
      </c>
      <c r="M221">
        <f t="shared" si="28"/>
        <v>2.1851342627702622E-3</v>
      </c>
      <c r="N221">
        <f t="shared" si="29"/>
        <v>5.0701073574824021E-3</v>
      </c>
    </row>
    <row r="222" spans="1:14" x14ac:dyDescent="0.2">
      <c r="A222">
        <v>200805</v>
      </c>
      <c r="B222">
        <v>-3.3482752068564617E-2</v>
      </c>
      <c r="C222">
        <v>5.8942689119286266E-3</v>
      </c>
      <c r="D222">
        <v>4.0091660140361383E-3</v>
      </c>
      <c r="E222">
        <v>4.2440838074915936E-3</v>
      </c>
      <c r="F222">
        <v>4.7520498905455089E-4</v>
      </c>
      <c r="H222">
        <f t="shared" si="23"/>
        <v>-3.9377020980493241E-2</v>
      </c>
      <c r="I222">
        <f t="shared" si="24"/>
        <v>-3.7491918082600759E-2</v>
      </c>
      <c r="J222">
        <f t="shared" si="25"/>
        <v>-3.7726835876056214E-2</v>
      </c>
      <c r="K222">
        <f t="shared" si="26"/>
        <v>-3.395795705761917E-2</v>
      </c>
      <c r="L222">
        <f t="shared" si="27"/>
        <v>1.8851028978924822E-3</v>
      </c>
      <c r="M222">
        <f t="shared" si="28"/>
        <v>1.6501851044370269E-3</v>
      </c>
      <c r="N222">
        <f t="shared" si="29"/>
        <v>5.4190639228740706E-3</v>
      </c>
    </row>
    <row r="223" spans="1:14" x14ac:dyDescent="0.2">
      <c r="A223">
        <v>200806</v>
      </c>
      <c r="B223">
        <v>-2.5790625736136871E-2</v>
      </c>
      <c r="C223">
        <v>5.8546106808288704E-3</v>
      </c>
      <c r="D223">
        <v>3.050493549708723E-3</v>
      </c>
      <c r="E223">
        <v>9.0816996602061523E-3</v>
      </c>
      <c r="F223">
        <v>2.0186366296088419E-3</v>
      </c>
      <c r="H223">
        <f t="shared" si="23"/>
        <v>-3.164523641696574E-2</v>
      </c>
      <c r="I223">
        <f t="shared" si="24"/>
        <v>-2.8841119285845596E-2</v>
      </c>
      <c r="J223">
        <f t="shared" si="25"/>
        <v>-3.4872325396343024E-2</v>
      </c>
      <c r="K223">
        <f t="shared" si="26"/>
        <v>-2.7809262365745713E-2</v>
      </c>
      <c r="L223">
        <f t="shared" si="27"/>
        <v>2.8041171311201443E-3</v>
      </c>
      <c r="M223">
        <f t="shared" si="28"/>
        <v>-3.2270889793772836E-3</v>
      </c>
      <c r="N223">
        <f t="shared" si="29"/>
        <v>3.8359740512200272E-3</v>
      </c>
    </row>
    <row r="224" spans="1:14" x14ac:dyDescent="0.2">
      <c r="A224">
        <v>200807</v>
      </c>
      <c r="B224">
        <v>-1.8852893048913459E-2</v>
      </c>
      <c r="C224">
        <v>5.8149524497291124E-3</v>
      </c>
      <c r="D224">
        <v>2.609947037051114E-3</v>
      </c>
      <c r="E224">
        <v>9.8872525629932328E-3</v>
      </c>
      <c r="F224">
        <v>9.2929397039359062E-3</v>
      </c>
      <c r="H224">
        <f t="shared" si="23"/>
        <v>-2.4667845498642572E-2</v>
      </c>
      <c r="I224">
        <f t="shared" si="24"/>
        <v>-2.1462840085964573E-2</v>
      </c>
      <c r="J224">
        <f t="shared" si="25"/>
        <v>-2.8740145611906694E-2</v>
      </c>
      <c r="K224">
        <f t="shared" si="26"/>
        <v>-2.8145832752849365E-2</v>
      </c>
      <c r="L224">
        <f t="shared" si="27"/>
        <v>3.2050054126779998E-3</v>
      </c>
      <c r="M224">
        <f t="shared" si="28"/>
        <v>-4.0723001132641212E-3</v>
      </c>
      <c r="N224">
        <f t="shared" si="29"/>
        <v>-3.4779872542067929E-3</v>
      </c>
    </row>
    <row r="225" spans="1:14" x14ac:dyDescent="0.2">
      <c r="A225">
        <v>200808</v>
      </c>
      <c r="B225">
        <v>-1.705967609568871E-2</v>
      </c>
      <c r="C225">
        <v>5.7257363985328859E-3</v>
      </c>
      <c r="D225">
        <v>2.2836574131868889E-3</v>
      </c>
      <c r="E225">
        <v>1.391316741301922E-2</v>
      </c>
      <c r="F225">
        <v>8.7137772405674763E-3</v>
      </c>
      <c r="H225">
        <f t="shared" si="23"/>
        <v>-2.2785412494221596E-2</v>
      </c>
      <c r="I225">
        <f t="shared" si="24"/>
        <v>-1.9343333508875599E-2</v>
      </c>
      <c r="J225">
        <f t="shared" si="25"/>
        <v>-3.097284350870793E-2</v>
      </c>
      <c r="K225">
        <f t="shared" si="26"/>
        <v>-2.5773453336256184E-2</v>
      </c>
      <c r="L225">
        <f t="shared" si="27"/>
        <v>3.442078985345997E-3</v>
      </c>
      <c r="M225">
        <f t="shared" si="28"/>
        <v>-8.1874310144863342E-3</v>
      </c>
      <c r="N225">
        <f t="shared" si="29"/>
        <v>-2.9880408420345887E-3</v>
      </c>
    </row>
    <row r="226" spans="1:14" x14ac:dyDescent="0.2">
      <c r="A226">
        <v>200809</v>
      </c>
      <c r="B226">
        <v>-6.0425314958339861E-3</v>
      </c>
      <c r="C226">
        <v>5.6365203473366602E-3</v>
      </c>
      <c r="D226">
        <v>2.5733699438628978E-3</v>
      </c>
      <c r="E226">
        <v>1.4004861034712371E-2</v>
      </c>
      <c r="F226">
        <v>1.5889307302597699E-2</v>
      </c>
      <c r="H226">
        <f t="shared" si="23"/>
        <v>-1.1679051843170647E-2</v>
      </c>
      <c r="I226">
        <f t="shared" si="24"/>
        <v>-8.6159014396968835E-3</v>
      </c>
      <c r="J226">
        <f t="shared" si="25"/>
        <v>-2.0047392530546358E-2</v>
      </c>
      <c r="K226">
        <f t="shared" si="26"/>
        <v>-2.1931838798431684E-2</v>
      </c>
      <c r="L226">
        <f t="shared" si="27"/>
        <v>3.0631504034737637E-3</v>
      </c>
      <c r="M226">
        <f t="shared" si="28"/>
        <v>-8.3683406873757103E-3</v>
      </c>
      <c r="N226">
        <f t="shared" si="29"/>
        <v>-1.0252786955261037E-2</v>
      </c>
    </row>
    <row r="227" spans="1:14" x14ac:dyDescent="0.2">
      <c r="A227">
        <v>200810</v>
      </c>
      <c r="B227">
        <v>7.8005658372714134E-3</v>
      </c>
      <c r="C227">
        <v>5.6356225535561487E-3</v>
      </c>
      <c r="D227">
        <v>3.5033541262993878E-3</v>
      </c>
      <c r="E227">
        <v>1.391431297887692E-2</v>
      </c>
      <c r="F227">
        <v>1.3008854071959839E-2</v>
      </c>
      <c r="H227">
        <f t="shared" si="23"/>
        <v>2.1649432837152647E-3</v>
      </c>
      <c r="I227">
        <f t="shared" si="24"/>
        <v>4.2972117109720256E-3</v>
      </c>
      <c r="J227">
        <f t="shared" si="25"/>
        <v>-6.1137471416055069E-3</v>
      </c>
      <c r="K227">
        <f t="shared" si="26"/>
        <v>-5.208288234688426E-3</v>
      </c>
      <c r="L227">
        <f t="shared" si="27"/>
        <v>-2.1322684272567609E-3</v>
      </c>
      <c r="M227">
        <f t="shared" si="28"/>
        <v>-3.9488038578902422E-3</v>
      </c>
      <c r="N227">
        <f t="shared" si="29"/>
        <v>-3.0433449509731612E-3</v>
      </c>
    </row>
    <row r="228" spans="1:14" x14ac:dyDescent="0.2">
      <c r="A228">
        <v>200811</v>
      </c>
      <c r="B228">
        <v>1.89187185249979E-2</v>
      </c>
      <c r="C228">
        <v>5.6347247597756372E-3</v>
      </c>
      <c r="D228">
        <v>3.4535549310982031E-3</v>
      </c>
      <c r="E228">
        <v>1.3642858010394859E-2</v>
      </c>
      <c r="F228">
        <v>9.7279434550064606E-3</v>
      </c>
      <c r="H228">
        <f t="shared" si="23"/>
        <v>1.3283993765222263E-2</v>
      </c>
      <c r="I228">
        <f t="shared" si="24"/>
        <v>1.5465163593899697E-2</v>
      </c>
      <c r="J228">
        <f t="shared" si="25"/>
        <v>5.275860514603041E-3</v>
      </c>
      <c r="K228">
        <f t="shared" si="26"/>
        <v>9.1907750699914397E-3</v>
      </c>
      <c r="L228">
        <f t="shared" si="27"/>
        <v>-2.1811698286774341E-3</v>
      </c>
      <c r="M228">
        <f t="shared" si="28"/>
        <v>8.0081332506192222E-3</v>
      </c>
      <c r="N228">
        <f t="shared" si="29"/>
        <v>4.0932186952308235E-3</v>
      </c>
    </row>
    <row r="229" spans="1:14" x14ac:dyDescent="0.2">
      <c r="A229">
        <v>200812</v>
      </c>
      <c r="B229">
        <v>1.9721295970492391E-2</v>
      </c>
      <c r="C229">
        <v>5.5930084694618106E-3</v>
      </c>
      <c r="D229">
        <v>5.0038249635299516E-3</v>
      </c>
      <c r="E229">
        <v>8.8967905793726869E-3</v>
      </c>
      <c r="F229">
        <v>1.285608557888296E-2</v>
      </c>
      <c r="H229">
        <f t="shared" si="23"/>
        <v>1.4128287501030581E-2</v>
      </c>
      <c r="I229">
        <f t="shared" si="24"/>
        <v>1.471747100696244E-2</v>
      </c>
      <c r="J229">
        <f t="shared" si="25"/>
        <v>1.0824505391119704E-2</v>
      </c>
      <c r="K229">
        <f t="shared" si="26"/>
        <v>6.8652103916094307E-3</v>
      </c>
      <c r="L229">
        <f t="shared" si="27"/>
        <v>-5.8918350593185898E-4</v>
      </c>
      <c r="M229">
        <f t="shared" si="28"/>
        <v>3.3037821099108772E-3</v>
      </c>
      <c r="N229">
        <f t="shared" si="29"/>
        <v>7.2630771094211507E-3</v>
      </c>
    </row>
    <row r="230" spans="1:14" x14ac:dyDescent="0.2">
      <c r="A230">
        <v>200901</v>
      </c>
      <c r="B230">
        <v>2.395268774822535E-2</v>
      </c>
      <c r="C230">
        <v>5.5512921791479857E-3</v>
      </c>
      <c r="D230">
        <v>4.2907879808602384E-3</v>
      </c>
      <c r="E230">
        <v>1.1274253337129289E-2</v>
      </c>
      <c r="F230">
        <v>1.259683370674634E-2</v>
      </c>
      <c r="H230">
        <f t="shared" si="23"/>
        <v>1.8401395569077363E-2</v>
      </c>
      <c r="I230">
        <f t="shared" si="24"/>
        <v>1.9661899767365112E-2</v>
      </c>
      <c r="J230">
        <f t="shared" si="25"/>
        <v>1.2678434411096061E-2</v>
      </c>
      <c r="K230">
        <f t="shared" si="26"/>
        <v>1.135585404147901E-2</v>
      </c>
      <c r="L230">
        <f t="shared" si="27"/>
        <v>-1.2605041982877499E-3</v>
      </c>
      <c r="M230">
        <f t="shared" si="28"/>
        <v>5.722961157981302E-3</v>
      </c>
      <c r="N230">
        <f t="shared" si="29"/>
        <v>7.0455415275983528E-3</v>
      </c>
    </row>
    <row r="231" spans="1:14" x14ac:dyDescent="0.2">
      <c r="A231">
        <v>200902</v>
      </c>
      <c r="B231">
        <v>3.5844974091452798E-2</v>
      </c>
      <c r="C231">
        <v>5.5456462926295686E-3</v>
      </c>
      <c r="D231">
        <v>5.7104499534530277E-3</v>
      </c>
      <c r="E231">
        <v>1.3523475683034509E-2</v>
      </c>
      <c r="F231">
        <v>1.4026274014515649E-2</v>
      </c>
      <c r="H231">
        <f t="shared" si="23"/>
        <v>3.0299327798823231E-2</v>
      </c>
      <c r="I231">
        <f t="shared" si="24"/>
        <v>3.0134524137999771E-2</v>
      </c>
      <c r="J231">
        <f t="shared" si="25"/>
        <v>2.2321498408418287E-2</v>
      </c>
      <c r="K231">
        <f t="shared" si="26"/>
        <v>2.1818700076937148E-2</v>
      </c>
      <c r="L231">
        <f t="shared" si="27"/>
        <v>1.6480366082346001E-4</v>
      </c>
      <c r="M231">
        <f t="shared" si="28"/>
        <v>7.9778293904049433E-3</v>
      </c>
      <c r="N231">
        <f t="shared" si="29"/>
        <v>8.4806277218860832E-3</v>
      </c>
    </row>
    <row r="232" spans="1:14" x14ac:dyDescent="0.2">
      <c r="A232">
        <v>200903</v>
      </c>
      <c r="B232">
        <v>3.3698903022249177E-2</v>
      </c>
      <c r="C232">
        <v>5.5400004061111532E-3</v>
      </c>
      <c r="D232">
        <v>6.0061815273658638E-3</v>
      </c>
      <c r="E232">
        <v>1.116110490933858E-2</v>
      </c>
      <c r="F232">
        <v>1.496113845848205E-2</v>
      </c>
      <c r="H232">
        <f t="shared" si="23"/>
        <v>2.8158902616138022E-2</v>
      </c>
      <c r="I232">
        <f t="shared" si="24"/>
        <v>2.7692721494883311E-2</v>
      </c>
      <c r="J232">
        <f t="shared" si="25"/>
        <v>2.2537798112910595E-2</v>
      </c>
      <c r="K232">
        <f t="shared" si="26"/>
        <v>1.8737764563767127E-2</v>
      </c>
      <c r="L232">
        <f t="shared" si="27"/>
        <v>4.6618112125471067E-4</v>
      </c>
      <c r="M232">
        <f t="shared" si="28"/>
        <v>5.6211045032274268E-3</v>
      </c>
      <c r="N232">
        <f t="shared" si="29"/>
        <v>9.4211380523708949E-3</v>
      </c>
    </row>
    <row r="233" spans="1:14" x14ac:dyDescent="0.2">
      <c r="A233">
        <v>200904</v>
      </c>
      <c r="B233">
        <v>2.737375797096343E-2</v>
      </c>
      <c r="C233">
        <v>5.525077044581426E-3</v>
      </c>
      <c r="D233">
        <v>6.3890031074163162E-3</v>
      </c>
      <c r="E233">
        <v>1.1521132061561461E-2</v>
      </c>
      <c r="F233">
        <v>1.245702883811234E-2</v>
      </c>
      <c r="H233">
        <f t="shared" si="23"/>
        <v>2.1848680926382005E-2</v>
      </c>
      <c r="I233">
        <f t="shared" si="24"/>
        <v>2.0984754863547114E-2</v>
      </c>
      <c r="J233">
        <f t="shared" si="25"/>
        <v>1.5852625909401969E-2</v>
      </c>
      <c r="K233">
        <f t="shared" si="26"/>
        <v>1.491672913285109E-2</v>
      </c>
      <c r="L233">
        <f t="shared" si="27"/>
        <v>8.6392606283489104E-4</v>
      </c>
      <c r="M233">
        <f t="shared" si="28"/>
        <v>5.9960550169800356E-3</v>
      </c>
      <c r="N233">
        <f t="shared" si="29"/>
        <v>6.931951793530915E-3</v>
      </c>
    </row>
    <row r="234" spans="1:14" x14ac:dyDescent="0.2">
      <c r="A234">
        <v>200905</v>
      </c>
      <c r="B234">
        <v>1.5870492409973739E-2</v>
      </c>
      <c r="C234">
        <v>5.5101536830516988E-3</v>
      </c>
      <c r="D234">
        <v>5.9068635407530032E-3</v>
      </c>
      <c r="E234">
        <v>9.5318400826980999E-3</v>
      </c>
      <c r="F234">
        <v>1.2925238483761229E-2</v>
      </c>
      <c r="H234">
        <f t="shared" si="23"/>
        <v>1.036033872692204E-2</v>
      </c>
      <c r="I234">
        <f t="shared" si="24"/>
        <v>9.9636288692207357E-3</v>
      </c>
      <c r="J234">
        <f t="shared" si="25"/>
        <v>6.3386523272756391E-3</v>
      </c>
      <c r="K234">
        <f t="shared" si="26"/>
        <v>2.9452539262125096E-3</v>
      </c>
      <c r="L234">
        <f t="shared" si="27"/>
        <v>3.9670985770130437E-4</v>
      </c>
      <c r="M234">
        <f t="shared" si="28"/>
        <v>4.0216863996464011E-3</v>
      </c>
      <c r="N234">
        <f t="shared" si="29"/>
        <v>7.4150848007095305E-3</v>
      </c>
    </row>
    <row r="235" spans="1:14" x14ac:dyDescent="0.2">
      <c r="A235">
        <v>200906</v>
      </c>
      <c r="B235">
        <v>1.119579228901188E-2</v>
      </c>
      <c r="C235">
        <v>5.4941755877643749E-3</v>
      </c>
      <c r="D235">
        <v>6.7202821193351886E-3</v>
      </c>
      <c r="E235">
        <v>8.8982053405933549E-3</v>
      </c>
      <c r="F235">
        <v>1.5073830535494799E-2</v>
      </c>
      <c r="H235">
        <f t="shared" si="23"/>
        <v>5.701616701247505E-3</v>
      </c>
      <c r="I235">
        <f t="shared" si="24"/>
        <v>4.4755101696766914E-3</v>
      </c>
      <c r="J235">
        <f t="shared" si="25"/>
        <v>2.297586948418525E-3</v>
      </c>
      <c r="K235">
        <f t="shared" si="26"/>
        <v>-3.8780382464829195E-3</v>
      </c>
      <c r="L235">
        <f t="shared" si="27"/>
        <v>1.2261065315708137E-3</v>
      </c>
      <c r="M235">
        <f t="shared" si="28"/>
        <v>3.40402975282898E-3</v>
      </c>
      <c r="N235">
        <f t="shared" si="29"/>
        <v>1.8235784547645855E-3</v>
      </c>
    </row>
    <row r="236" spans="1:14" x14ac:dyDescent="0.2">
      <c r="A236">
        <v>200907</v>
      </c>
      <c r="B236">
        <v>1.074849231212569E-2</v>
      </c>
      <c r="C236">
        <v>5.4781974924770511E-3</v>
      </c>
      <c r="D236">
        <v>7.0013976419505174E-3</v>
      </c>
      <c r="E236">
        <v>8.2986281221343536E-3</v>
      </c>
      <c r="F236">
        <v>1.282735910313902E-2</v>
      </c>
      <c r="H236">
        <f t="shared" si="23"/>
        <v>5.2702948196486389E-3</v>
      </c>
      <c r="I236">
        <f t="shared" si="24"/>
        <v>3.7470946701751726E-3</v>
      </c>
      <c r="J236">
        <f t="shared" si="25"/>
        <v>2.4498641899913364E-3</v>
      </c>
      <c r="K236">
        <f t="shared" si="26"/>
        <v>-2.0788667910133299E-3</v>
      </c>
      <c r="L236">
        <f t="shared" si="27"/>
        <v>1.5232001494734663E-3</v>
      </c>
      <c r="M236">
        <f t="shared" si="28"/>
        <v>2.8204306296573025E-3</v>
      </c>
      <c r="N236">
        <f t="shared" si="29"/>
        <v>3.191428028635309E-3</v>
      </c>
    </row>
    <row r="237" spans="1:14" x14ac:dyDescent="0.2">
      <c r="A237">
        <v>200908</v>
      </c>
      <c r="B237">
        <v>3.9233701471315229E-3</v>
      </c>
      <c r="C237">
        <v>5.4567822795634708E-3</v>
      </c>
      <c r="D237">
        <v>6.6210153297581826E-3</v>
      </c>
      <c r="E237">
        <v>4.2480838961006639E-3</v>
      </c>
      <c r="F237">
        <v>1.337993843190507E-2</v>
      </c>
      <c r="H237">
        <f t="shared" si="23"/>
        <v>-1.5334121324319478E-3</v>
      </c>
      <c r="I237">
        <f t="shared" si="24"/>
        <v>-2.6976451826266597E-3</v>
      </c>
      <c r="J237">
        <f t="shared" si="25"/>
        <v>-3.2471374896914096E-4</v>
      </c>
      <c r="K237">
        <f t="shared" si="26"/>
        <v>-9.456568284773547E-3</v>
      </c>
      <c r="L237">
        <f t="shared" si="27"/>
        <v>-1.1642330501947119E-3</v>
      </c>
      <c r="M237">
        <f t="shared" si="28"/>
        <v>1.2086983834628069E-3</v>
      </c>
      <c r="N237">
        <f t="shared" si="29"/>
        <v>-7.9231561523415983E-3</v>
      </c>
    </row>
    <row r="238" spans="1:14" x14ac:dyDescent="0.2">
      <c r="A238">
        <v>200909</v>
      </c>
      <c r="B238">
        <v>7.9818619988473727E-3</v>
      </c>
      <c r="C238">
        <v>5.4353670666498896E-3</v>
      </c>
      <c r="D238">
        <v>6.7030652538145087E-3</v>
      </c>
      <c r="E238">
        <v>4.6088283115073127E-3</v>
      </c>
      <c r="F238">
        <v>1.111588183886828E-2</v>
      </c>
      <c r="H238">
        <f t="shared" si="23"/>
        <v>2.5464949321974831E-3</v>
      </c>
      <c r="I238">
        <f t="shared" si="24"/>
        <v>1.278796745032864E-3</v>
      </c>
      <c r="J238">
        <f t="shared" si="25"/>
        <v>3.37303368734006E-3</v>
      </c>
      <c r="K238">
        <f t="shared" si="26"/>
        <v>-3.134019840020907E-3</v>
      </c>
      <c r="L238">
        <f t="shared" si="27"/>
        <v>1.2676981871646191E-3</v>
      </c>
      <c r="M238">
        <f t="shared" si="28"/>
        <v>-8.2653875514257687E-4</v>
      </c>
      <c r="N238">
        <f t="shared" si="29"/>
        <v>-5.8752490782342393E-4</v>
      </c>
    </row>
    <row r="239" spans="1:14" x14ac:dyDescent="0.2">
      <c r="A239">
        <v>200910</v>
      </c>
      <c r="B239">
        <v>1.263430986225318E-2</v>
      </c>
      <c r="C239">
        <v>5.4567822795634708E-3</v>
      </c>
      <c r="D239">
        <v>7.1885822791445666E-3</v>
      </c>
      <c r="E239">
        <v>8.3251159904048303E-3</v>
      </c>
      <c r="F239">
        <v>8.2001130377768079E-3</v>
      </c>
      <c r="H239">
        <f t="shared" si="23"/>
        <v>7.1775275826897094E-3</v>
      </c>
      <c r="I239">
        <f t="shared" si="24"/>
        <v>5.4457275831086135E-3</v>
      </c>
      <c r="J239">
        <f t="shared" si="25"/>
        <v>4.3091938718483498E-3</v>
      </c>
      <c r="K239">
        <f t="shared" si="26"/>
        <v>4.4341968244763722E-3</v>
      </c>
      <c r="L239">
        <f t="shared" si="27"/>
        <v>1.7317999995810959E-3</v>
      </c>
      <c r="M239">
        <f t="shared" si="28"/>
        <v>2.8683337108413596E-3</v>
      </c>
      <c r="N239">
        <f t="shared" si="29"/>
        <v>2.7433307582133372E-3</v>
      </c>
    </row>
    <row r="240" spans="1:14" x14ac:dyDescent="0.2">
      <c r="A240">
        <v>200911</v>
      </c>
      <c r="B240">
        <v>7.7765453735075211E-3</v>
      </c>
      <c r="C240">
        <v>5.4781974924770511E-3</v>
      </c>
      <c r="D240">
        <v>8.6350908755548749E-3</v>
      </c>
      <c r="E240">
        <v>1.082495807515286E-2</v>
      </c>
      <c r="F240">
        <v>1.258188793549227E-2</v>
      </c>
      <c r="H240">
        <f t="shared" si="23"/>
        <v>2.29834788103047E-3</v>
      </c>
      <c r="I240">
        <f t="shared" si="24"/>
        <v>-8.5854550204735383E-4</v>
      </c>
      <c r="J240">
        <f t="shared" si="25"/>
        <v>-3.0484127016453394E-3</v>
      </c>
      <c r="K240">
        <f t="shared" si="26"/>
        <v>-4.8053425619847493E-3</v>
      </c>
      <c r="L240">
        <f t="shared" si="27"/>
        <v>1.4398023789831162E-3</v>
      </c>
      <c r="M240">
        <f t="shared" si="28"/>
        <v>-7.500648206148694E-4</v>
      </c>
      <c r="N240">
        <f t="shared" si="29"/>
        <v>-2.5069946809542793E-3</v>
      </c>
    </row>
    <row r="241" spans="1:14" x14ac:dyDescent="0.2">
      <c r="A241">
        <v>200912</v>
      </c>
      <c r="B241">
        <v>1.1568123655176109E-2</v>
      </c>
      <c r="C241">
        <v>5.4941755877643749E-3</v>
      </c>
      <c r="D241">
        <v>7.8806266070052707E-3</v>
      </c>
      <c r="E241">
        <v>1.123930360185953E-2</v>
      </c>
      <c r="F241">
        <v>1.457287980207635E-2</v>
      </c>
      <c r="H241">
        <f t="shared" si="23"/>
        <v>6.0739480674117342E-3</v>
      </c>
      <c r="I241">
        <f t="shared" si="24"/>
        <v>3.6874970481708385E-3</v>
      </c>
      <c r="J241">
        <f t="shared" si="25"/>
        <v>3.2882005331657908E-4</v>
      </c>
      <c r="K241">
        <f t="shared" si="26"/>
        <v>-3.004756146900241E-3</v>
      </c>
      <c r="L241">
        <f t="shared" si="27"/>
        <v>2.3864510192408957E-3</v>
      </c>
      <c r="M241">
        <f t="shared" si="28"/>
        <v>5.7451280140951551E-3</v>
      </c>
      <c r="N241">
        <f t="shared" si="29"/>
        <v>3.0691919205114932E-3</v>
      </c>
    </row>
    <row r="242" spans="1:14" x14ac:dyDescent="0.2">
      <c r="A242">
        <v>201001</v>
      </c>
      <c r="B242">
        <v>1.6545680384215389E-2</v>
      </c>
      <c r="C242">
        <v>5.5101536830516988E-3</v>
      </c>
      <c r="D242">
        <v>8.2326409439009568E-3</v>
      </c>
      <c r="E242">
        <v>1.480485703439818E-2</v>
      </c>
      <c r="F242">
        <v>1.5772228990389131E-2</v>
      </c>
      <c r="H242">
        <f t="shared" si="23"/>
        <v>1.103552670116369E-2</v>
      </c>
      <c r="I242">
        <f t="shared" si="24"/>
        <v>8.313039440314432E-3</v>
      </c>
      <c r="J242">
        <f t="shared" si="25"/>
        <v>1.7408233498172089E-3</v>
      </c>
      <c r="K242">
        <f t="shared" si="26"/>
        <v>7.7345139382625772E-4</v>
      </c>
      <c r="L242">
        <f t="shared" si="27"/>
        <v>2.722487260849258E-3</v>
      </c>
      <c r="M242">
        <f t="shared" si="28"/>
        <v>9.2947033513464811E-3</v>
      </c>
      <c r="N242">
        <f t="shared" si="29"/>
        <v>1.0262075307337432E-2</v>
      </c>
    </row>
    <row r="243" spans="1:14" x14ac:dyDescent="0.2">
      <c r="A243">
        <v>201002</v>
      </c>
      <c r="B243">
        <v>1.6794297631395168E-2</v>
      </c>
      <c r="C243">
        <v>5.525077044581426E-3</v>
      </c>
      <c r="D243">
        <v>8.0118838726894841E-3</v>
      </c>
      <c r="E243">
        <v>1.2985005906294259E-2</v>
      </c>
      <c r="F243">
        <v>1.393421749325572E-2</v>
      </c>
      <c r="H243">
        <f t="shared" si="23"/>
        <v>1.1269220586813743E-2</v>
      </c>
      <c r="I243">
        <f t="shared" si="24"/>
        <v>8.7824137587056844E-3</v>
      </c>
      <c r="J243">
        <f t="shared" si="25"/>
        <v>3.8092917251009092E-3</v>
      </c>
      <c r="K243">
        <f t="shared" si="26"/>
        <v>2.8600801381394488E-3</v>
      </c>
      <c r="L243">
        <f t="shared" si="27"/>
        <v>2.4868068281080589E-3</v>
      </c>
      <c r="M243">
        <f t="shared" si="28"/>
        <v>7.4599288617128341E-3</v>
      </c>
      <c r="N243">
        <f t="shared" si="29"/>
        <v>8.4091404486742946E-3</v>
      </c>
    </row>
    <row r="244" spans="1:14" x14ac:dyDescent="0.2">
      <c r="A244">
        <v>201003</v>
      </c>
      <c r="B244">
        <v>1.1940662390704959E-2</v>
      </c>
      <c r="C244">
        <v>5.5400004061111532E-3</v>
      </c>
      <c r="D244">
        <v>8.2495584624889783E-3</v>
      </c>
      <c r="E244">
        <v>1.0045022923164381E-2</v>
      </c>
      <c r="F244">
        <v>1.0453736687418971E-2</v>
      </c>
      <c r="H244">
        <f t="shared" si="23"/>
        <v>6.400661984593806E-3</v>
      </c>
      <c r="I244">
        <f t="shared" si="24"/>
        <v>3.6911039282159809E-3</v>
      </c>
      <c r="J244">
        <f t="shared" si="25"/>
        <v>1.8956394675405785E-3</v>
      </c>
      <c r="K244">
        <f t="shared" si="26"/>
        <v>1.4869257032859885E-3</v>
      </c>
      <c r="L244">
        <f t="shared" si="27"/>
        <v>2.7095580563778251E-3</v>
      </c>
      <c r="M244">
        <f t="shared" si="28"/>
        <v>4.5050225170532275E-3</v>
      </c>
      <c r="N244">
        <f t="shared" si="29"/>
        <v>4.9137362813078175E-3</v>
      </c>
    </row>
    <row r="245" spans="1:14" x14ac:dyDescent="0.2">
      <c r="A245">
        <v>201004</v>
      </c>
      <c r="B245">
        <v>1.304522455059476E-2</v>
      </c>
      <c r="C245">
        <v>5.5456462926295686E-3</v>
      </c>
      <c r="D245">
        <v>7.2387873342855871E-3</v>
      </c>
      <c r="E245">
        <v>1.123652778395628E-2</v>
      </c>
      <c r="F245">
        <v>1.1919717524825501E-2</v>
      </c>
      <c r="H245">
        <f t="shared" si="23"/>
        <v>7.4995782579651915E-3</v>
      </c>
      <c r="I245">
        <f t="shared" si="24"/>
        <v>5.8064372163091731E-3</v>
      </c>
      <c r="J245">
        <f t="shared" si="25"/>
        <v>1.8086967666384804E-3</v>
      </c>
      <c r="K245">
        <f t="shared" si="26"/>
        <v>1.1255070257692595E-3</v>
      </c>
      <c r="L245">
        <f t="shared" si="27"/>
        <v>1.6931410416560185E-3</v>
      </c>
      <c r="M245">
        <f t="shared" si="28"/>
        <v>5.6908814913267112E-3</v>
      </c>
      <c r="N245">
        <f t="shared" si="29"/>
        <v>6.374071232195932E-3</v>
      </c>
    </row>
    <row r="246" spans="1:14" x14ac:dyDescent="0.2">
      <c r="A246">
        <v>201005</v>
      </c>
      <c r="B246">
        <v>1.9026129772473761E-2</v>
      </c>
      <c r="C246">
        <v>5.5512921791479857E-3</v>
      </c>
      <c r="D246">
        <v>7.4487185666981797E-3</v>
      </c>
      <c r="E246">
        <v>1.409095753368478E-2</v>
      </c>
      <c r="F246">
        <v>1.372335661954693E-2</v>
      </c>
      <c r="H246">
        <f t="shared" si="23"/>
        <v>1.3474837593325776E-2</v>
      </c>
      <c r="I246">
        <f t="shared" si="24"/>
        <v>1.1577411205775582E-2</v>
      </c>
      <c r="J246">
        <f t="shared" si="25"/>
        <v>4.9351722387889815E-3</v>
      </c>
      <c r="K246">
        <f t="shared" si="26"/>
        <v>5.3027731529268311E-3</v>
      </c>
      <c r="L246">
        <f t="shared" si="27"/>
        <v>1.897426387550194E-3</v>
      </c>
      <c r="M246">
        <f t="shared" si="28"/>
        <v>8.5396653545367941E-3</v>
      </c>
      <c r="N246">
        <f t="shared" si="29"/>
        <v>8.1720644403989445E-3</v>
      </c>
    </row>
    <row r="247" spans="1:14" x14ac:dyDescent="0.2">
      <c r="A247">
        <v>201006</v>
      </c>
      <c r="B247">
        <v>2.21025305955629E-2</v>
      </c>
      <c r="C247">
        <v>5.5930084694618106E-3</v>
      </c>
      <c r="D247">
        <v>9.2137766337648565E-3</v>
      </c>
      <c r="E247">
        <v>1.538727076493708E-2</v>
      </c>
      <c r="F247">
        <v>1.419288075615315E-2</v>
      </c>
      <c r="H247">
        <f t="shared" si="23"/>
        <v>1.650952212610109E-2</v>
      </c>
      <c r="I247">
        <f t="shared" si="24"/>
        <v>1.2888753961798043E-2</v>
      </c>
      <c r="J247">
        <f t="shared" si="25"/>
        <v>6.7152598306258193E-3</v>
      </c>
      <c r="K247">
        <f t="shared" si="26"/>
        <v>7.9096498394097495E-3</v>
      </c>
      <c r="L247">
        <f t="shared" si="27"/>
        <v>3.6207681643030468E-3</v>
      </c>
      <c r="M247">
        <f t="shared" si="28"/>
        <v>9.7942622954752707E-3</v>
      </c>
      <c r="N247">
        <f t="shared" si="29"/>
        <v>8.5998722866913405E-3</v>
      </c>
    </row>
    <row r="248" spans="1:14" x14ac:dyDescent="0.2">
      <c r="A248">
        <v>201007</v>
      </c>
      <c r="B248">
        <v>1.4745336754972209E-2</v>
      </c>
      <c r="C248">
        <v>5.6347247597756372E-3</v>
      </c>
      <c r="D248">
        <v>9.0409348282234799E-3</v>
      </c>
      <c r="E248">
        <v>1.298368240037788E-2</v>
      </c>
      <c r="F248">
        <v>1.194117326298426E-2</v>
      </c>
      <c r="H248">
        <f t="shared" si="23"/>
        <v>9.1106119951965721E-3</v>
      </c>
      <c r="I248">
        <f t="shared" si="24"/>
        <v>5.7044019267487294E-3</v>
      </c>
      <c r="J248">
        <f t="shared" si="25"/>
        <v>1.7616543545943292E-3</v>
      </c>
      <c r="K248">
        <f t="shared" si="26"/>
        <v>2.8041634919879488E-3</v>
      </c>
      <c r="L248">
        <f t="shared" si="27"/>
        <v>3.4062100684478427E-3</v>
      </c>
      <c r="M248">
        <f t="shared" si="28"/>
        <v>7.3489576406022428E-3</v>
      </c>
      <c r="N248">
        <f t="shared" si="29"/>
        <v>6.3064485032086233E-3</v>
      </c>
    </row>
    <row r="249" spans="1:14" x14ac:dyDescent="0.2">
      <c r="A249">
        <v>201008</v>
      </c>
      <c r="B249">
        <v>1.392492424031652E-2</v>
      </c>
      <c r="C249">
        <v>5.5930084694618106E-3</v>
      </c>
      <c r="D249">
        <v>9.2497595250436819E-3</v>
      </c>
      <c r="E249">
        <v>1.3880583113580491E-2</v>
      </c>
      <c r="F249">
        <v>1.365334367122494E-2</v>
      </c>
      <c r="H249">
        <f t="shared" si="23"/>
        <v>8.3319157708547087E-3</v>
      </c>
      <c r="I249">
        <f t="shared" si="24"/>
        <v>4.6751647152728382E-3</v>
      </c>
      <c r="J249">
        <f t="shared" si="25"/>
        <v>4.4341126736029482E-5</v>
      </c>
      <c r="K249">
        <f t="shared" si="26"/>
        <v>2.7158056909157985E-4</v>
      </c>
      <c r="L249">
        <f t="shared" si="27"/>
        <v>3.6567510555818705E-3</v>
      </c>
      <c r="M249">
        <f t="shared" si="28"/>
        <v>8.2875746441186792E-3</v>
      </c>
      <c r="N249">
        <f t="shared" si="29"/>
        <v>8.0603352017631288E-3</v>
      </c>
    </row>
    <row r="250" spans="1:14" x14ac:dyDescent="0.2">
      <c r="A250">
        <v>201009</v>
      </c>
      <c r="B250">
        <v>7.5212614884834791E-4</v>
      </c>
      <c r="C250">
        <v>5.6347247597756372E-3</v>
      </c>
      <c r="D250">
        <v>6.9146097135758481E-3</v>
      </c>
      <c r="E250">
        <v>1.1082085107296909E-2</v>
      </c>
      <c r="F250">
        <v>1.538368050663837E-2</v>
      </c>
      <c r="H250">
        <f t="shared" si="23"/>
        <v>-4.8825986109272889E-3</v>
      </c>
      <c r="I250">
        <f t="shared" si="24"/>
        <v>-6.1624835647274999E-3</v>
      </c>
      <c r="J250">
        <f t="shared" si="25"/>
        <v>-1.0329958958448562E-2</v>
      </c>
      <c r="K250">
        <f t="shared" si="26"/>
        <v>-1.4631554357790023E-2</v>
      </c>
      <c r="L250">
        <f t="shared" si="27"/>
        <v>-1.2798849538002109E-3</v>
      </c>
      <c r="M250">
        <f t="shared" si="28"/>
        <v>-5.4473603475212731E-3</v>
      </c>
      <c r="N250">
        <f t="shared" si="29"/>
        <v>-9.748955746862735E-3</v>
      </c>
    </row>
    <row r="251" spans="1:14" x14ac:dyDescent="0.2">
      <c r="A251">
        <v>201010</v>
      </c>
      <c r="B251">
        <v>6.2818937387343846E-3</v>
      </c>
      <c r="C251">
        <v>5.6356225535561487E-3</v>
      </c>
      <c r="D251">
        <v>6.9366494661287897E-3</v>
      </c>
      <c r="E251">
        <v>1.1087590337036971E-2</v>
      </c>
      <c r="F251">
        <v>1.429881807175221E-2</v>
      </c>
      <c r="H251">
        <f t="shared" si="23"/>
        <v>6.4627118517823594E-4</v>
      </c>
      <c r="I251">
        <f t="shared" si="24"/>
        <v>-6.5475572739440505E-4</v>
      </c>
      <c r="J251">
        <f t="shared" si="25"/>
        <v>-4.8056965983025862E-3</v>
      </c>
      <c r="K251">
        <f t="shared" si="26"/>
        <v>-8.016924333017825E-3</v>
      </c>
      <c r="L251">
        <f t="shared" si="27"/>
        <v>-8.4845422161691081E-6</v>
      </c>
      <c r="M251">
        <f t="shared" si="28"/>
        <v>-4.1594254131243503E-3</v>
      </c>
      <c r="N251">
        <f t="shared" si="29"/>
        <v>-7.3706531478395891E-3</v>
      </c>
    </row>
    <row r="252" spans="1:14" x14ac:dyDescent="0.2">
      <c r="A252">
        <v>201011</v>
      </c>
      <c r="B252">
        <v>6.0726340843314441E-3</v>
      </c>
      <c r="C252">
        <v>5.6365203473366602E-3</v>
      </c>
      <c r="D252">
        <v>6.5332994191421682E-3</v>
      </c>
      <c r="E252">
        <v>1.262519787811844E-2</v>
      </c>
      <c r="F252">
        <v>1.295132059712787E-2</v>
      </c>
      <c r="H252">
        <f t="shared" si="23"/>
        <v>4.361137369947839E-4</v>
      </c>
      <c r="I252">
        <f t="shared" si="24"/>
        <v>-4.6066533481072414E-4</v>
      </c>
      <c r="J252">
        <f t="shared" si="25"/>
        <v>-6.5525637937869962E-3</v>
      </c>
      <c r="K252">
        <f t="shared" si="26"/>
        <v>-6.8786865127964262E-3</v>
      </c>
      <c r="L252">
        <f t="shared" si="27"/>
        <v>-2.455159781594024E-5</v>
      </c>
      <c r="M252">
        <f t="shared" si="28"/>
        <v>-6.1164500567922123E-3</v>
      </c>
      <c r="N252">
        <f t="shared" si="29"/>
        <v>-6.4425727758016423E-3</v>
      </c>
    </row>
    <row r="253" spans="1:14" x14ac:dyDescent="0.2">
      <c r="A253">
        <v>201012</v>
      </c>
      <c r="B253">
        <v>1.5380177794202901E-3</v>
      </c>
      <c r="C253">
        <v>5.7257363985328859E-3</v>
      </c>
      <c r="D253">
        <v>6.6088664199466657E-3</v>
      </c>
      <c r="E253">
        <v>8.5844955918053852E-3</v>
      </c>
      <c r="F253">
        <v>9.749684431702741E-3</v>
      </c>
      <c r="H253">
        <f t="shared" si="23"/>
        <v>-4.1877186191125963E-3</v>
      </c>
      <c r="I253">
        <f t="shared" si="24"/>
        <v>-5.0708486405263761E-3</v>
      </c>
      <c r="J253">
        <f t="shared" si="25"/>
        <v>-7.0464778123850956E-3</v>
      </c>
      <c r="K253">
        <f t="shared" si="26"/>
        <v>-8.2116666522824514E-3</v>
      </c>
      <c r="L253">
        <f t="shared" si="27"/>
        <v>-8.831300214137798E-4</v>
      </c>
      <c r="M253">
        <f t="shared" si="28"/>
        <v>-2.8587591932724993E-3</v>
      </c>
      <c r="N253">
        <f t="shared" si="29"/>
        <v>-4.0239480331698552E-3</v>
      </c>
    </row>
    <row r="254" spans="1:14" x14ac:dyDescent="0.2">
      <c r="A254">
        <v>201101</v>
      </c>
      <c r="B254">
        <v>3.248546529188657E-3</v>
      </c>
      <c r="C254">
        <v>5.8149524497291124E-3</v>
      </c>
      <c r="D254">
        <v>7.8639204651298443E-3</v>
      </c>
      <c r="E254">
        <v>8.1871453845115266E-3</v>
      </c>
      <c r="F254">
        <v>8.9725291393510185E-3</v>
      </c>
      <c r="H254">
        <f t="shared" si="23"/>
        <v>-2.5664059205404554E-3</v>
      </c>
      <c r="I254">
        <f t="shared" si="24"/>
        <v>-4.6153739359411873E-3</v>
      </c>
      <c r="J254">
        <f t="shared" si="25"/>
        <v>-4.9385988553228696E-3</v>
      </c>
      <c r="K254">
        <f t="shared" si="26"/>
        <v>-5.7239826101623615E-3</v>
      </c>
      <c r="L254">
        <f t="shared" si="27"/>
        <v>-2.0489680154007319E-3</v>
      </c>
      <c r="M254">
        <f t="shared" si="28"/>
        <v>-2.3721929347824142E-3</v>
      </c>
      <c r="N254">
        <f t="shared" si="29"/>
        <v>-3.1575766896219061E-3</v>
      </c>
    </row>
    <row r="255" spans="1:14" x14ac:dyDescent="0.2">
      <c r="A255">
        <v>201102</v>
      </c>
      <c r="B255">
        <v>3.9734757224880856E-3</v>
      </c>
      <c r="C255">
        <v>5.8546106808288704E-3</v>
      </c>
      <c r="D255">
        <v>8.6148071454127326E-3</v>
      </c>
      <c r="E255">
        <v>7.9468121717508524E-3</v>
      </c>
      <c r="F255">
        <v>7.6072407068033211E-3</v>
      </c>
      <c r="H255">
        <f t="shared" si="23"/>
        <v>-1.8811349583407848E-3</v>
      </c>
      <c r="I255">
        <f t="shared" si="24"/>
        <v>-4.641331422924647E-3</v>
      </c>
      <c r="J255">
        <f t="shared" si="25"/>
        <v>-3.9733364492627668E-3</v>
      </c>
      <c r="K255">
        <f t="shared" si="26"/>
        <v>-3.6337649843152355E-3</v>
      </c>
      <c r="L255">
        <f t="shared" si="27"/>
        <v>-2.7601964645838622E-3</v>
      </c>
      <c r="M255">
        <f t="shared" si="28"/>
        <v>-2.092201490921982E-3</v>
      </c>
      <c r="N255">
        <f t="shared" si="29"/>
        <v>-1.7526300259744507E-3</v>
      </c>
    </row>
    <row r="256" spans="1:14" x14ac:dyDescent="0.2">
      <c r="A256">
        <v>201103</v>
      </c>
      <c r="B256">
        <v>6.6522096894200871E-3</v>
      </c>
      <c r="C256">
        <v>5.8942689119286266E-3</v>
      </c>
      <c r="D256">
        <v>9.2003003030680722E-3</v>
      </c>
      <c r="E256">
        <v>7.326182136191987E-3</v>
      </c>
      <c r="F256">
        <v>8.4830326536185496E-3</v>
      </c>
      <c r="H256">
        <f t="shared" si="23"/>
        <v>7.5794077749146045E-4</v>
      </c>
      <c r="I256">
        <f t="shared" si="24"/>
        <v>-2.5480906136479851E-3</v>
      </c>
      <c r="J256">
        <f t="shared" si="25"/>
        <v>-6.7397244677189997E-4</v>
      </c>
      <c r="K256">
        <f t="shared" si="26"/>
        <v>-1.8308229641984626E-3</v>
      </c>
      <c r="L256">
        <f t="shared" si="27"/>
        <v>-1.7901498361565247E-3</v>
      </c>
      <c r="M256">
        <f t="shared" si="28"/>
        <v>8.3968330719560481E-5</v>
      </c>
      <c r="N256">
        <f t="shared" si="29"/>
        <v>-1.0728821867070021E-3</v>
      </c>
    </row>
    <row r="257" spans="1:14" x14ac:dyDescent="0.2">
      <c r="A257">
        <v>201104</v>
      </c>
      <c r="B257">
        <v>3.7023247306191718E-3</v>
      </c>
      <c r="C257">
        <v>5.9305432964441964E-3</v>
      </c>
      <c r="D257">
        <v>9.6428490033064057E-3</v>
      </c>
      <c r="E257">
        <v>7.2348595653798833E-3</v>
      </c>
      <c r="F257">
        <v>7.8068585792685236E-3</v>
      </c>
      <c r="H257">
        <f t="shared" si="23"/>
        <v>-2.2282185658250245E-3</v>
      </c>
      <c r="I257">
        <f t="shared" si="24"/>
        <v>-5.9405242726872339E-3</v>
      </c>
      <c r="J257">
        <f t="shared" si="25"/>
        <v>-3.5325348347607114E-3</v>
      </c>
      <c r="K257">
        <f t="shared" si="26"/>
        <v>-4.1045338486493518E-3</v>
      </c>
      <c r="L257">
        <f t="shared" si="27"/>
        <v>-3.7123057068622093E-3</v>
      </c>
      <c r="M257">
        <f t="shared" si="28"/>
        <v>-1.3043162689356869E-3</v>
      </c>
      <c r="N257">
        <f t="shared" si="29"/>
        <v>-1.8763152828243273E-3</v>
      </c>
    </row>
    <row r="258" spans="1:14" x14ac:dyDescent="0.2">
      <c r="A258">
        <v>201105</v>
      </c>
      <c r="B258">
        <v>-5.3437222857517785E-4</v>
      </c>
      <c r="C258">
        <v>5.9668176809597644E-3</v>
      </c>
      <c r="D258">
        <v>1.0722348811571169E-2</v>
      </c>
      <c r="E258">
        <v>8.9004602816497407E-3</v>
      </c>
      <c r="F258">
        <v>1.044348442421893E-2</v>
      </c>
      <c r="H258">
        <f t="shared" si="23"/>
        <v>-6.5011899095349423E-3</v>
      </c>
      <c r="I258">
        <f t="shared" si="24"/>
        <v>-1.1256721040146347E-2</v>
      </c>
      <c r="J258">
        <f t="shared" si="25"/>
        <v>-9.4348325102249185E-3</v>
      </c>
      <c r="K258">
        <f t="shared" si="26"/>
        <v>-1.0977856652794108E-2</v>
      </c>
      <c r="L258">
        <f t="shared" si="27"/>
        <v>-4.7555311306114048E-3</v>
      </c>
      <c r="M258">
        <f t="shared" si="28"/>
        <v>-2.9336426006899763E-3</v>
      </c>
      <c r="N258">
        <f t="shared" si="29"/>
        <v>-4.4766667432591658E-3</v>
      </c>
    </row>
    <row r="259" spans="1:14" x14ac:dyDescent="0.2">
      <c r="A259">
        <v>201106</v>
      </c>
      <c r="B259">
        <v>4.2543930785195879E-3</v>
      </c>
      <c r="C259">
        <v>5.9736043884717153E-3</v>
      </c>
      <c r="D259">
        <v>1.117483318849528E-2</v>
      </c>
      <c r="E259">
        <v>1.114195075603606E-2</v>
      </c>
      <c r="F259">
        <v>9.5688771873668789E-3</v>
      </c>
      <c r="H259">
        <f t="shared" ref="H259:H322" si="30">$B259-C259</f>
        <v>-1.7192113099521273E-3</v>
      </c>
      <c r="I259">
        <f t="shared" ref="I259:I322" si="31">$B259-D259</f>
        <v>-6.9204401099756925E-3</v>
      </c>
      <c r="J259">
        <f t="shared" ref="J259:J322" si="32">$B259-E259</f>
        <v>-6.8875576775164716E-3</v>
      </c>
      <c r="K259">
        <f t="shared" ref="K259:K322" si="33">$B259-F259</f>
        <v>-5.314484108847291E-3</v>
      </c>
      <c r="L259">
        <f t="shared" ref="L259:L322" si="34">ABS($H259)-ABS(I259)</f>
        <v>-5.2012288000235652E-3</v>
      </c>
      <c r="M259">
        <f t="shared" ref="M259:M322" si="35">ABS($H259)-ABS(J259)</f>
        <v>-5.1683463675643443E-3</v>
      </c>
      <c r="N259">
        <f t="shared" ref="N259:N322" si="36">ABS($H259)-ABS(K259)</f>
        <v>-3.5952727988951636E-3</v>
      </c>
    </row>
    <row r="260" spans="1:14" x14ac:dyDescent="0.2">
      <c r="A260">
        <v>201107</v>
      </c>
      <c r="B260">
        <v>7.1128043083421924E-3</v>
      </c>
      <c r="C260">
        <v>5.980391095983667E-3</v>
      </c>
      <c r="D260">
        <v>1.245299159198558E-2</v>
      </c>
      <c r="E260">
        <v>1.1677191397774849E-2</v>
      </c>
      <c r="F260">
        <v>1.130575453837066E-2</v>
      </c>
      <c r="H260">
        <f t="shared" si="30"/>
        <v>1.1324132123585254E-3</v>
      </c>
      <c r="I260">
        <f t="shared" si="31"/>
        <v>-5.340187283643388E-3</v>
      </c>
      <c r="J260">
        <f t="shared" si="32"/>
        <v>-4.5643870894326571E-3</v>
      </c>
      <c r="K260">
        <f t="shared" si="33"/>
        <v>-4.1929502300284676E-3</v>
      </c>
      <c r="L260">
        <f t="shared" si="34"/>
        <v>-4.2077740712848626E-3</v>
      </c>
      <c r="M260">
        <f t="shared" si="35"/>
        <v>-3.4319738770741317E-3</v>
      </c>
      <c r="N260">
        <f t="shared" si="36"/>
        <v>-3.0605370176699422E-3</v>
      </c>
    </row>
    <row r="261" spans="1:14" x14ac:dyDescent="0.2">
      <c r="A261">
        <v>201108</v>
      </c>
      <c r="B261">
        <v>1.3609770542114499E-2</v>
      </c>
      <c r="C261">
        <v>5.9860783749156486E-3</v>
      </c>
      <c r="D261">
        <v>1.2515860853130171E-2</v>
      </c>
      <c r="E261">
        <v>1.3994903984709071E-2</v>
      </c>
      <c r="F261">
        <v>1.074804278198651E-2</v>
      </c>
      <c r="H261">
        <f t="shared" si="30"/>
        <v>7.6236921671988507E-3</v>
      </c>
      <c r="I261">
        <f t="shared" si="31"/>
        <v>1.0939096889843285E-3</v>
      </c>
      <c r="J261">
        <f t="shared" si="32"/>
        <v>-3.8513344259457141E-4</v>
      </c>
      <c r="K261">
        <f t="shared" si="33"/>
        <v>2.8617277601279897E-3</v>
      </c>
      <c r="L261">
        <f t="shared" si="34"/>
        <v>6.5297824782145223E-3</v>
      </c>
      <c r="M261">
        <f t="shared" si="35"/>
        <v>7.2385587246042793E-3</v>
      </c>
      <c r="N261">
        <f t="shared" si="36"/>
        <v>4.761964407070861E-3</v>
      </c>
    </row>
    <row r="262" spans="1:14" x14ac:dyDescent="0.2">
      <c r="A262">
        <v>201109</v>
      </c>
      <c r="B262">
        <v>2.180321671004419E-2</v>
      </c>
      <c r="C262">
        <v>5.980391095983667E-3</v>
      </c>
      <c r="D262">
        <v>1.2753837327204681E-2</v>
      </c>
      <c r="E262">
        <v>1.520615849110866E-2</v>
      </c>
      <c r="F262">
        <v>1.393693971576819E-2</v>
      </c>
      <c r="H262">
        <f t="shared" si="30"/>
        <v>1.5822825614060523E-2</v>
      </c>
      <c r="I262">
        <f t="shared" si="31"/>
        <v>9.0493793828395098E-3</v>
      </c>
      <c r="J262">
        <f t="shared" si="32"/>
        <v>6.5970582189355306E-3</v>
      </c>
      <c r="K262">
        <f t="shared" si="33"/>
        <v>7.8662769942760002E-3</v>
      </c>
      <c r="L262">
        <f t="shared" si="34"/>
        <v>6.7734462312210135E-3</v>
      </c>
      <c r="M262">
        <f t="shared" si="35"/>
        <v>9.2257673951249928E-3</v>
      </c>
      <c r="N262">
        <f t="shared" si="36"/>
        <v>7.9565486197845231E-3</v>
      </c>
    </row>
    <row r="263" spans="1:14" x14ac:dyDescent="0.2">
      <c r="A263">
        <v>201110</v>
      </c>
      <c r="B263">
        <v>1.161007392834492E-2</v>
      </c>
      <c r="C263">
        <v>5.9860783749156486E-3</v>
      </c>
      <c r="D263">
        <v>1.0288617526931519E-2</v>
      </c>
      <c r="E263">
        <v>1.125783744947177E-2</v>
      </c>
      <c r="F263">
        <v>9.7731162427287729E-3</v>
      </c>
      <c r="H263">
        <f t="shared" si="30"/>
        <v>5.6239955534292717E-3</v>
      </c>
      <c r="I263">
        <f t="shared" si="31"/>
        <v>1.3214564014134011E-3</v>
      </c>
      <c r="J263">
        <f t="shared" si="32"/>
        <v>3.5223647887315003E-4</v>
      </c>
      <c r="K263">
        <f t="shared" si="33"/>
        <v>1.8369576856161474E-3</v>
      </c>
      <c r="L263">
        <f t="shared" si="34"/>
        <v>4.3025391520158706E-3</v>
      </c>
      <c r="M263">
        <f t="shared" si="35"/>
        <v>5.2717590745561217E-3</v>
      </c>
      <c r="N263">
        <f t="shared" si="36"/>
        <v>3.7870378678131244E-3</v>
      </c>
    </row>
    <row r="264" spans="1:14" x14ac:dyDescent="0.2">
      <c r="A264">
        <v>201111</v>
      </c>
      <c r="B264">
        <v>1.226273644649444E-2</v>
      </c>
      <c r="C264">
        <v>5.9917656538476301E-3</v>
      </c>
      <c r="D264">
        <v>9.6007831904935392E-3</v>
      </c>
      <c r="E264">
        <v>1.257749222704106E-2</v>
      </c>
      <c r="F264">
        <v>1.075286951367012E-2</v>
      </c>
      <c r="H264">
        <f t="shared" si="30"/>
        <v>6.27097079264681E-3</v>
      </c>
      <c r="I264">
        <f t="shared" si="31"/>
        <v>2.6619532560009009E-3</v>
      </c>
      <c r="J264">
        <f t="shared" si="32"/>
        <v>-3.1475578054662029E-4</v>
      </c>
      <c r="K264">
        <f t="shared" si="33"/>
        <v>1.5098669328243199E-3</v>
      </c>
      <c r="L264">
        <f t="shared" si="34"/>
        <v>3.6090175366459091E-3</v>
      </c>
      <c r="M264">
        <f t="shared" si="35"/>
        <v>5.9562150121001897E-3</v>
      </c>
      <c r="N264">
        <f t="shared" si="36"/>
        <v>4.7611038598224902E-3</v>
      </c>
    </row>
    <row r="265" spans="1:14" x14ac:dyDescent="0.2">
      <c r="A265">
        <v>201112</v>
      </c>
      <c r="B265">
        <v>1.214786320810872E-2</v>
      </c>
      <c r="C265">
        <v>5.9860783749156486E-3</v>
      </c>
      <c r="D265">
        <v>9.5370136669636445E-3</v>
      </c>
      <c r="E265">
        <v>9.1110413885995643E-3</v>
      </c>
      <c r="F265">
        <v>1.039898242489385E-2</v>
      </c>
      <c r="H265">
        <f t="shared" si="30"/>
        <v>6.161784833193071E-3</v>
      </c>
      <c r="I265">
        <f t="shared" si="31"/>
        <v>2.6108495411450751E-3</v>
      </c>
      <c r="J265">
        <f t="shared" si="32"/>
        <v>3.0368218195091553E-3</v>
      </c>
      <c r="K265">
        <f t="shared" si="33"/>
        <v>1.7488807832148692E-3</v>
      </c>
      <c r="L265">
        <f t="shared" si="34"/>
        <v>3.5509352920479959E-3</v>
      </c>
      <c r="M265">
        <f t="shared" si="35"/>
        <v>3.1249630136839157E-3</v>
      </c>
      <c r="N265">
        <f t="shared" si="36"/>
        <v>4.4129040499782017E-3</v>
      </c>
    </row>
    <row r="266" spans="1:14" x14ac:dyDescent="0.2">
      <c r="A266">
        <v>201201</v>
      </c>
      <c r="B266">
        <v>1.2693221465369119E-2</v>
      </c>
      <c r="C266">
        <v>5.980391095983667E-3</v>
      </c>
      <c r="D266">
        <v>8.6269153897504461E-3</v>
      </c>
      <c r="E266">
        <v>7.5440888612442374E-3</v>
      </c>
      <c r="F266">
        <v>7.4634980425473049E-3</v>
      </c>
      <c r="H266">
        <f t="shared" si="30"/>
        <v>6.7128303693854523E-3</v>
      </c>
      <c r="I266">
        <f t="shared" si="31"/>
        <v>4.0663060756186732E-3</v>
      </c>
      <c r="J266">
        <f t="shared" si="32"/>
        <v>5.1491326041248819E-3</v>
      </c>
      <c r="K266">
        <f t="shared" si="33"/>
        <v>5.2297234228218144E-3</v>
      </c>
      <c r="L266">
        <f t="shared" si="34"/>
        <v>2.6465242937667791E-3</v>
      </c>
      <c r="M266">
        <f t="shared" si="35"/>
        <v>1.5636977652605704E-3</v>
      </c>
      <c r="N266">
        <f t="shared" si="36"/>
        <v>1.4831069465636379E-3</v>
      </c>
    </row>
    <row r="267" spans="1:14" x14ac:dyDescent="0.2">
      <c r="A267">
        <v>201202</v>
      </c>
      <c r="B267">
        <v>1.0290139820703269E-2</v>
      </c>
      <c r="C267">
        <v>5.9736043884717153E-3</v>
      </c>
      <c r="D267">
        <v>6.0126917725063086E-3</v>
      </c>
      <c r="E267">
        <v>5.2762780996274917E-3</v>
      </c>
      <c r="F267">
        <v>7.4590853155355116E-3</v>
      </c>
      <c r="H267">
        <f t="shared" si="30"/>
        <v>4.3165354322315542E-3</v>
      </c>
      <c r="I267">
        <f t="shared" si="31"/>
        <v>4.2774480481969608E-3</v>
      </c>
      <c r="J267">
        <f t="shared" si="32"/>
        <v>5.0138617210757777E-3</v>
      </c>
      <c r="K267">
        <f t="shared" si="33"/>
        <v>2.8310545051677578E-3</v>
      </c>
      <c r="L267">
        <f t="shared" si="34"/>
        <v>3.9087384034593338E-5</v>
      </c>
      <c r="M267">
        <f t="shared" si="35"/>
        <v>-6.9732628884422356E-4</v>
      </c>
      <c r="N267">
        <f t="shared" si="36"/>
        <v>1.4854809270637963E-3</v>
      </c>
    </row>
    <row r="268" spans="1:14" x14ac:dyDescent="0.2">
      <c r="A268">
        <v>201203</v>
      </c>
      <c r="B268">
        <v>1.0676861626951729E-2</v>
      </c>
      <c r="C268">
        <v>5.980391095983667E-3</v>
      </c>
      <c r="D268">
        <v>5.3436148731295478E-3</v>
      </c>
      <c r="E268">
        <v>4.7990264782015526E-3</v>
      </c>
      <c r="F268">
        <v>6.4449061473644612E-3</v>
      </c>
      <c r="H268">
        <f t="shared" si="30"/>
        <v>4.6964705309680624E-3</v>
      </c>
      <c r="I268">
        <f t="shared" si="31"/>
        <v>5.3332467538221816E-3</v>
      </c>
      <c r="J268">
        <f t="shared" si="32"/>
        <v>5.8778351487501768E-3</v>
      </c>
      <c r="K268">
        <f t="shared" si="33"/>
        <v>4.2319554795872683E-3</v>
      </c>
      <c r="L268">
        <f t="shared" si="34"/>
        <v>-6.3677622285411919E-4</v>
      </c>
      <c r="M268">
        <f t="shared" si="35"/>
        <v>-1.1813646177821144E-3</v>
      </c>
      <c r="N268">
        <f t="shared" si="36"/>
        <v>4.6451505138079413E-4</v>
      </c>
    </row>
    <row r="269" spans="1:14" x14ac:dyDescent="0.2">
      <c r="A269">
        <v>201204</v>
      </c>
      <c r="B269">
        <v>1.280145665763696E-2</v>
      </c>
      <c r="C269">
        <v>5.9736043884717153E-3</v>
      </c>
      <c r="D269">
        <v>5.9987488549070028E-3</v>
      </c>
      <c r="E269">
        <v>7.3814534268014627E-3</v>
      </c>
      <c r="F269">
        <v>6.7954594399433407E-3</v>
      </c>
      <c r="H269">
        <f t="shared" si="30"/>
        <v>6.8278522691652445E-3</v>
      </c>
      <c r="I269">
        <f t="shared" si="31"/>
        <v>6.802707802729957E-3</v>
      </c>
      <c r="J269">
        <f t="shared" si="32"/>
        <v>5.420003230835497E-3</v>
      </c>
      <c r="K269">
        <f t="shared" si="33"/>
        <v>6.0059972176936191E-3</v>
      </c>
      <c r="L269">
        <f t="shared" si="34"/>
        <v>2.5144466435287477E-5</v>
      </c>
      <c r="M269">
        <f t="shared" si="35"/>
        <v>1.4078490383297474E-3</v>
      </c>
      <c r="N269">
        <f t="shared" si="36"/>
        <v>8.2185505147162538E-4</v>
      </c>
    </row>
    <row r="270" spans="1:14" x14ac:dyDescent="0.2">
      <c r="A270">
        <v>201205</v>
      </c>
      <c r="B270">
        <v>1.9890983082702731E-2</v>
      </c>
      <c r="C270">
        <v>5.9668176809597644E-3</v>
      </c>
      <c r="D270">
        <v>5.8214497572747336E-3</v>
      </c>
      <c r="E270">
        <v>8.3701774812720443E-3</v>
      </c>
      <c r="F270">
        <v>1.1122819520553081E-2</v>
      </c>
      <c r="H270">
        <f t="shared" si="30"/>
        <v>1.3924165401742968E-2</v>
      </c>
      <c r="I270">
        <f t="shared" si="31"/>
        <v>1.4069533325427997E-2</v>
      </c>
      <c r="J270">
        <f t="shared" si="32"/>
        <v>1.1520805601430687E-2</v>
      </c>
      <c r="K270">
        <f t="shared" si="33"/>
        <v>8.7681635621496504E-3</v>
      </c>
      <c r="L270">
        <f t="shared" si="34"/>
        <v>-1.4536792368502992E-4</v>
      </c>
      <c r="M270">
        <f t="shared" si="35"/>
        <v>2.4033598003122807E-3</v>
      </c>
      <c r="N270">
        <f t="shared" si="36"/>
        <v>5.1560018395933171E-3</v>
      </c>
    </row>
    <row r="271" spans="1:14" x14ac:dyDescent="0.2">
      <c r="A271">
        <v>201206</v>
      </c>
      <c r="B271">
        <v>1.540245858249289E-2</v>
      </c>
      <c r="C271">
        <v>5.9305432964441964E-3</v>
      </c>
      <c r="D271">
        <v>5.4113774561758317E-3</v>
      </c>
      <c r="E271">
        <v>7.8406122941083421E-3</v>
      </c>
      <c r="F271">
        <v>9.1993083572515164E-3</v>
      </c>
      <c r="H271">
        <f t="shared" si="30"/>
        <v>9.4719152860486926E-3</v>
      </c>
      <c r="I271">
        <f t="shared" si="31"/>
        <v>9.9910811263170581E-3</v>
      </c>
      <c r="J271">
        <f t="shared" si="32"/>
        <v>7.5618462883845477E-3</v>
      </c>
      <c r="K271">
        <f t="shared" si="33"/>
        <v>6.2031502252413735E-3</v>
      </c>
      <c r="L271">
        <f t="shared" si="34"/>
        <v>-5.1916584026836556E-4</v>
      </c>
      <c r="M271">
        <f t="shared" si="35"/>
        <v>1.9100689976641449E-3</v>
      </c>
      <c r="N271">
        <f t="shared" si="36"/>
        <v>3.2687650608073191E-3</v>
      </c>
    </row>
    <row r="272" spans="1:14" x14ac:dyDescent="0.2">
      <c r="A272">
        <v>201207</v>
      </c>
      <c r="B272">
        <v>1.838251077139471E-2</v>
      </c>
      <c r="C272">
        <v>5.9668176809597644E-3</v>
      </c>
      <c r="D272">
        <v>4.9093373661813376E-3</v>
      </c>
      <c r="E272">
        <v>6.6096514691777299E-3</v>
      </c>
      <c r="F272">
        <v>8.8616586481500802E-3</v>
      </c>
      <c r="H272">
        <f t="shared" si="30"/>
        <v>1.2415693090434946E-2</v>
      </c>
      <c r="I272">
        <f t="shared" si="31"/>
        <v>1.3473173405213371E-2</v>
      </c>
      <c r="J272">
        <f t="shared" si="32"/>
        <v>1.1772859302216981E-2</v>
      </c>
      <c r="K272">
        <f t="shared" si="33"/>
        <v>9.5208521232446296E-3</v>
      </c>
      <c r="L272">
        <f t="shared" si="34"/>
        <v>-1.0574803147784251E-3</v>
      </c>
      <c r="M272">
        <f t="shared" si="35"/>
        <v>6.428337882179655E-4</v>
      </c>
      <c r="N272">
        <f t="shared" si="36"/>
        <v>2.8948409671903166E-3</v>
      </c>
    </row>
    <row r="273" spans="1:14" x14ac:dyDescent="0.2">
      <c r="A273">
        <v>201208</v>
      </c>
      <c r="B273">
        <v>1.410246681132445E-2</v>
      </c>
      <c r="C273">
        <v>5.9736043884717153E-3</v>
      </c>
      <c r="D273">
        <v>5.4148156173749644E-3</v>
      </c>
      <c r="E273">
        <v>5.1060275118941147E-3</v>
      </c>
      <c r="F273">
        <v>6.530610989995184E-3</v>
      </c>
      <c r="H273">
        <f t="shared" si="30"/>
        <v>8.1288624228527343E-3</v>
      </c>
      <c r="I273">
        <f t="shared" si="31"/>
        <v>8.687651193949486E-3</v>
      </c>
      <c r="J273">
        <f t="shared" si="32"/>
        <v>8.9964392994303349E-3</v>
      </c>
      <c r="K273">
        <f t="shared" si="33"/>
        <v>7.5718558213292656E-3</v>
      </c>
      <c r="L273">
        <f t="shared" si="34"/>
        <v>-5.5878877109675172E-4</v>
      </c>
      <c r="M273">
        <f t="shared" si="35"/>
        <v>-8.6757687657760055E-4</v>
      </c>
      <c r="N273">
        <f t="shared" si="36"/>
        <v>5.570066015234687E-4</v>
      </c>
    </row>
    <row r="274" spans="1:14" x14ac:dyDescent="0.2">
      <c r="A274">
        <v>201209</v>
      </c>
      <c r="B274">
        <v>1.4551373736395571E-2</v>
      </c>
      <c r="C274">
        <v>5.980391095983667E-3</v>
      </c>
      <c r="D274">
        <v>6.058076619974144E-3</v>
      </c>
      <c r="E274">
        <v>6.6423569911084179E-3</v>
      </c>
      <c r="F274">
        <v>7.7020136193030227E-3</v>
      </c>
      <c r="H274">
        <f t="shared" si="30"/>
        <v>8.5709826404119036E-3</v>
      </c>
      <c r="I274">
        <f t="shared" si="31"/>
        <v>8.4932971164214267E-3</v>
      </c>
      <c r="J274">
        <f t="shared" si="32"/>
        <v>7.9090167452871528E-3</v>
      </c>
      <c r="K274">
        <f t="shared" si="33"/>
        <v>6.849360117092548E-3</v>
      </c>
      <c r="L274">
        <f t="shared" si="34"/>
        <v>7.7685523990476957E-5</v>
      </c>
      <c r="M274">
        <f t="shared" si="35"/>
        <v>6.6196589512475083E-4</v>
      </c>
      <c r="N274">
        <f t="shared" si="36"/>
        <v>1.7216225233193556E-3</v>
      </c>
    </row>
    <row r="275" spans="1:14" x14ac:dyDescent="0.2">
      <c r="A275">
        <v>201210</v>
      </c>
      <c r="B275">
        <v>1.9851857304116372E-2</v>
      </c>
      <c r="C275">
        <v>5.9860783749156486E-3</v>
      </c>
      <c r="D275">
        <v>6.4297975008024352E-3</v>
      </c>
      <c r="E275">
        <v>8.4408827401994315E-3</v>
      </c>
      <c r="F275">
        <v>8.3488710509752526E-3</v>
      </c>
      <c r="H275">
        <f t="shared" si="30"/>
        <v>1.3865778929200722E-2</v>
      </c>
      <c r="I275">
        <f t="shared" si="31"/>
        <v>1.3422059803313936E-2</v>
      </c>
      <c r="J275">
        <f t="shared" si="32"/>
        <v>1.141097456391694E-2</v>
      </c>
      <c r="K275">
        <f t="shared" si="33"/>
        <v>1.1502986253141119E-2</v>
      </c>
      <c r="L275">
        <f t="shared" si="34"/>
        <v>4.4371912588678578E-4</v>
      </c>
      <c r="M275">
        <f t="shared" si="35"/>
        <v>2.4548043652837821E-3</v>
      </c>
      <c r="N275">
        <f t="shared" si="36"/>
        <v>2.3627926760596031E-3</v>
      </c>
    </row>
    <row r="276" spans="1:14" x14ac:dyDescent="0.2">
      <c r="A276">
        <v>201211</v>
      </c>
      <c r="B276">
        <v>2.1903567058130999E-2</v>
      </c>
      <c r="C276">
        <v>5.9917656538476301E-3</v>
      </c>
      <c r="D276">
        <v>6.9372534314853102E-3</v>
      </c>
      <c r="E276">
        <v>8.8882825321146396E-3</v>
      </c>
      <c r="F276">
        <v>8.0654341491384202E-3</v>
      </c>
      <c r="H276">
        <f t="shared" si="30"/>
        <v>1.5911801404283367E-2</v>
      </c>
      <c r="I276">
        <f t="shared" si="31"/>
        <v>1.4966313626645689E-2</v>
      </c>
      <c r="J276">
        <f t="shared" si="32"/>
        <v>1.3015284526016359E-2</v>
      </c>
      <c r="K276">
        <f t="shared" si="33"/>
        <v>1.3838132908992579E-2</v>
      </c>
      <c r="L276">
        <f t="shared" si="34"/>
        <v>9.4548777763767827E-4</v>
      </c>
      <c r="M276">
        <f t="shared" si="35"/>
        <v>2.8965168782670078E-3</v>
      </c>
      <c r="N276">
        <f t="shared" si="36"/>
        <v>2.0736684952907883E-3</v>
      </c>
    </row>
    <row r="277" spans="1:14" x14ac:dyDescent="0.2">
      <c r="A277">
        <v>201212</v>
      </c>
      <c r="B277">
        <v>2.3245094543578211E-2</v>
      </c>
      <c r="C277">
        <v>5.9976668776397556E-3</v>
      </c>
      <c r="D277">
        <v>6.8889629438859852E-3</v>
      </c>
      <c r="E277">
        <v>8.4628144712940792E-3</v>
      </c>
      <c r="F277">
        <v>8.6996234868912514E-3</v>
      </c>
      <c r="H277">
        <f t="shared" si="30"/>
        <v>1.7247427665938456E-2</v>
      </c>
      <c r="I277">
        <f t="shared" si="31"/>
        <v>1.6356131599692226E-2</v>
      </c>
      <c r="J277">
        <f t="shared" si="32"/>
        <v>1.4782280072284132E-2</v>
      </c>
      <c r="K277">
        <f t="shared" si="33"/>
        <v>1.454547105668696E-2</v>
      </c>
      <c r="L277">
        <f t="shared" si="34"/>
        <v>8.9129606624623048E-4</v>
      </c>
      <c r="M277">
        <f t="shared" si="35"/>
        <v>2.4651475936543245E-3</v>
      </c>
      <c r="N277">
        <f t="shared" si="36"/>
        <v>2.7019566092514966E-3</v>
      </c>
    </row>
    <row r="278" spans="1:14" x14ac:dyDescent="0.2">
      <c r="A278">
        <v>201301</v>
      </c>
      <c r="B278">
        <v>1.6119838178392461E-2</v>
      </c>
      <c r="C278">
        <v>6.0035681014318828E-3</v>
      </c>
      <c r="D278">
        <v>7.4816795883129242E-3</v>
      </c>
      <c r="E278">
        <v>8.3128526045392077E-3</v>
      </c>
      <c r="F278">
        <v>8.0017729041654637E-3</v>
      </c>
      <c r="H278">
        <f t="shared" si="30"/>
        <v>1.0116270076960579E-2</v>
      </c>
      <c r="I278">
        <f t="shared" si="31"/>
        <v>8.6381585900795373E-3</v>
      </c>
      <c r="J278">
        <f t="shared" si="32"/>
        <v>7.8069855738532538E-3</v>
      </c>
      <c r="K278">
        <f t="shared" si="33"/>
        <v>8.1180652742269977E-3</v>
      </c>
      <c r="L278">
        <f t="shared" si="34"/>
        <v>1.4781114868810414E-3</v>
      </c>
      <c r="M278">
        <f t="shared" si="35"/>
        <v>2.3092845031073249E-3</v>
      </c>
      <c r="N278">
        <f t="shared" si="36"/>
        <v>1.9982048027335809E-3</v>
      </c>
    </row>
    <row r="279" spans="1:14" x14ac:dyDescent="0.2">
      <c r="A279">
        <v>201302</v>
      </c>
      <c r="B279">
        <v>1.870258988715558E-2</v>
      </c>
      <c r="C279">
        <v>6.038101092881663E-3</v>
      </c>
      <c r="D279">
        <v>7.6964642590374296E-3</v>
      </c>
      <c r="E279">
        <v>6.6234901674565626E-3</v>
      </c>
      <c r="F279">
        <v>8.1157013447117621E-3</v>
      </c>
      <c r="H279">
        <f t="shared" si="30"/>
        <v>1.2664488794273917E-2</v>
      </c>
      <c r="I279">
        <f t="shared" si="31"/>
        <v>1.100612562811815E-2</v>
      </c>
      <c r="J279">
        <f t="shared" si="32"/>
        <v>1.2079099719699019E-2</v>
      </c>
      <c r="K279">
        <f t="shared" si="33"/>
        <v>1.0586888542443818E-2</v>
      </c>
      <c r="L279">
        <f t="shared" si="34"/>
        <v>1.6583631661557675E-3</v>
      </c>
      <c r="M279">
        <f t="shared" si="35"/>
        <v>5.8538907457489874E-4</v>
      </c>
      <c r="N279">
        <f t="shared" si="36"/>
        <v>2.0776002518300991E-3</v>
      </c>
    </row>
    <row r="280" spans="1:14" x14ac:dyDescent="0.2">
      <c r="A280">
        <v>201303</v>
      </c>
      <c r="B280">
        <v>1.6328431610204631E-2</v>
      </c>
      <c r="C280">
        <v>6.0726340843314441E-3</v>
      </c>
      <c r="D280">
        <v>8.432751670371337E-3</v>
      </c>
      <c r="E280">
        <v>1.007557303617107E-2</v>
      </c>
      <c r="F280">
        <v>8.9434458689609826E-3</v>
      </c>
      <c r="H280">
        <f t="shared" si="30"/>
        <v>1.0255797525873186E-2</v>
      </c>
      <c r="I280">
        <f t="shared" si="31"/>
        <v>7.8956799398332937E-3</v>
      </c>
      <c r="J280">
        <f t="shared" si="32"/>
        <v>6.2528585740335603E-3</v>
      </c>
      <c r="K280">
        <f t="shared" si="33"/>
        <v>7.3849857412436482E-3</v>
      </c>
      <c r="L280">
        <f t="shared" si="34"/>
        <v>2.3601175860398921E-3</v>
      </c>
      <c r="M280">
        <f t="shared" si="35"/>
        <v>4.0029389518396255E-3</v>
      </c>
      <c r="N280">
        <f t="shared" si="36"/>
        <v>2.8708117846295376E-3</v>
      </c>
    </row>
    <row r="281" spans="1:14" x14ac:dyDescent="0.2">
      <c r="A281">
        <v>201304</v>
      </c>
      <c r="B281">
        <v>1.535192978507775E-2</v>
      </c>
      <c r="C281">
        <v>6.0761994123306844E-3</v>
      </c>
      <c r="D281">
        <v>9.3024760097174947E-3</v>
      </c>
      <c r="E281">
        <v>1.075328058257518E-2</v>
      </c>
      <c r="F281">
        <v>8.5278457638704383E-3</v>
      </c>
      <c r="H281">
        <f t="shared" si="30"/>
        <v>9.2757303727470652E-3</v>
      </c>
      <c r="I281">
        <f t="shared" si="31"/>
        <v>6.0494537753602549E-3</v>
      </c>
      <c r="J281">
        <f t="shared" si="32"/>
        <v>4.5986492025025701E-3</v>
      </c>
      <c r="K281">
        <f t="shared" si="33"/>
        <v>6.8240840212073113E-3</v>
      </c>
      <c r="L281">
        <f t="shared" si="34"/>
        <v>3.2262765973868103E-3</v>
      </c>
      <c r="M281">
        <f t="shared" si="35"/>
        <v>4.6770811702444952E-3</v>
      </c>
      <c r="N281">
        <f t="shared" si="36"/>
        <v>2.4516463515397539E-3</v>
      </c>
    </row>
    <row r="282" spans="1:14" x14ac:dyDescent="0.2">
      <c r="A282">
        <v>201305</v>
      </c>
      <c r="B282">
        <v>1.536523106607042E-2</v>
      </c>
      <c r="C282">
        <v>6.0797647403299246E-3</v>
      </c>
      <c r="D282">
        <v>8.5570202508388898E-3</v>
      </c>
      <c r="E282">
        <v>1.0258565133394879E-2</v>
      </c>
      <c r="F282">
        <v>8.905724074807251E-3</v>
      </c>
      <c r="H282">
        <f t="shared" si="30"/>
        <v>9.2854663257404962E-3</v>
      </c>
      <c r="I282">
        <f t="shared" si="31"/>
        <v>6.8082108152315302E-3</v>
      </c>
      <c r="J282">
        <f t="shared" si="32"/>
        <v>5.1066659326755408E-3</v>
      </c>
      <c r="K282">
        <f t="shared" si="33"/>
        <v>6.459506991263169E-3</v>
      </c>
      <c r="L282">
        <f t="shared" si="34"/>
        <v>2.4772555105089661E-3</v>
      </c>
      <c r="M282">
        <f t="shared" si="35"/>
        <v>4.1788003930649555E-3</v>
      </c>
      <c r="N282">
        <f t="shared" si="36"/>
        <v>2.8259593344773272E-3</v>
      </c>
    </row>
    <row r="283" spans="1:14" x14ac:dyDescent="0.2">
      <c r="A283">
        <v>201306</v>
      </c>
      <c r="B283">
        <v>1.8188600926183369E-2</v>
      </c>
      <c r="C283">
        <v>6.0808883805385247E-3</v>
      </c>
      <c r="D283">
        <v>8.8722758993264386E-3</v>
      </c>
      <c r="E283">
        <v>9.9977724525687935E-3</v>
      </c>
      <c r="F283">
        <v>8.473192453661519E-3</v>
      </c>
      <c r="H283">
        <f t="shared" si="30"/>
        <v>1.2107712545644845E-2</v>
      </c>
      <c r="I283">
        <f t="shared" si="31"/>
        <v>9.3163250268569302E-3</v>
      </c>
      <c r="J283">
        <f t="shared" si="32"/>
        <v>8.1908284736145753E-3</v>
      </c>
      <c r="K283">
        <f t="shared" si="33"/>
        <v>9.7154084725218498E-3</v>
      </c>
      <c r="L283">
        <f t="shared" si="34"/>
        <v>2.7913875187879147E-3</v>
      </c>
      <c r="M283">
        <f t="shared" si="35"/>
        <v>3.9168840720302696E-3</v>
      </c>
      <c r="N283">
        <f t="shared" si="36"/>
        <v>2.3923040731229951E-3</v>
      </c>
    </row>
    <row r="284" spans="1:14" x14ac:dyDescent="0.2">
      <c r="A284">
        <v>201307</v>
      </c>
      <c r="B284">
        <v>1.290266879778316E-2</v>
      </c>
      <c r="C284">
        <v>6.082012020747124E-3</v>
      </c>
      <c r="D284">
        <v>8.4994068929574521E-3</v>
      </c>
      <c r="E284">
        <v>8.5863530797558041E-3</v>
      </c>
      <c r="F284">
        <v>8.2635426936855938E-3</v>
      </c>
      <c r="H284">
        <f t="shared" si="30"/>
        <v>6.8206567770360358E-3</v>
      </c>
      <c r="I284">
        <f t="shared" si="31"/>
        <v>4.4032619048257077E-3</v>
      </c>
      <c r="J284">
        <f t="shared" si="32"/>
        <v>4.3163157180273557E-3</v>
      </c>
      <c r="K284">
        <f t="shared" si="33"/>
        <v>4.639126104097566E-3</v>
      </c>
      <c r="L284">
        <f t="shared" si="34"/>
        <v>2.4173948722103281E-3</v>
      </c>
      <c r="M284">
        <f t="shared" si="35"/>
        <v>2.5043410590086801E-3</v>
      </c>
      <c r="N284">
        <f t="shared" si="36"/>
        <v>2.1815306729384698E-3</v>
      </c>
    </row>
    <row r="285" spans="1:14" x14ac:dyDescent="0.2">
      <c r="A285">
        <v>201308</v>
      </c>
      <c r="B285">
        <v>1.8614055034011569E-2</v>
      </c>
      <c r="C285">
        <v>6.0882207111658398E-3</v>
      </c>
      <c r="D285">
        <v>9.397228459030238E-3</v>
      </c>
      <c r="E285">
        <v>1.161308351683029E-2</v>
      </c>
      <c r="F285">
        <v>9.1611535690486832E-3</v>
      </c>
      <c r="H285">
        <f t="shared" si="30"/>
        <v>1.2525834322845729E-2</v>
      </c>
      <c r="I285">
        <f t="shared" si="31"/>
        <v>9.2168265749813308E-3</v>
      </c>
      <c r="J285">
        <f t="shared" si="32"/>
        <v>7.0009715171812786E-3</v>
      </c>
      <c r="K285">
        <f t="shared" si="33"/>
        <v>9.4529014649628856E-3</v>
      </c>
      <c r="L285">
        <f t="shared" si="34"/>
        <v>3.3090077478643981E-3</v>
      </c>
      <c r="M285">
        <f t="shared" si="35"/>
        <v>5.5248628056644503E-3</v>
      </c>
      <c r="N285">
        <f t="shared" si="36"/>
        <v>3.0729328578828433E-3</v>
      </c>
    </row>
    <row r="286" spans="1:14" x14ac:dyDescent="0.2">
      <c r="A286">
        <v>201309</v>
      </c>
      <c r="B286">
        <v>1.48636912928168E-2</v>
      </c>
      <c r="C286">
        <v>6.0944294015845557E-3</v>
      </c>
      <c r="D286">
        <v>9.4878599185182766E-3</v>
      </c>
      <c r="E286">
        <v>1.114113699386076E-2</v>
      </c>
      <c r="F286">
        <v>7.9085617572423588E-3</v>
      </c>
      <c r="H286">
        <f t="shared" si="30"/>
        <v>8.7692618912322447E-3</v>
      </c>
      <c r="I286">
        <f t="shared" si="31"/>
        <v>5.3758313742985238E-3</v>
      </c>
      <c r="J286">
        <f t="shared" si="32"/>
        <v>3.7225542989560399E-3</v>
      </c>
      <c r="K286">
        <f t="shared" si="33"/>
        <v>6.9551295355744416E-3</v>
      </c>
      <c r="L286">
        <f t="shared" si="34"/>
        <v>3.3934305169337209E-3</v>
      </c>
      <c r="M286">
        <f t="shared" si="35"/>
        <v>5.0467075922762047E-3</v>
      </c>
      <c r="N286">
        <f t="shared" si="36"/>
        <v>1.8141323556578031E-3</v>
      </c>
    </row>
    <row r="287" spans="1:14" x14ac:dyDescent="0.2">
      <c r="A287">
        <v>201310</v>
      </c>
      <c r="B287">
        <v>1.314224569303798E-2</v>
      </c>
      <c r="C287">
        <v>6.116919845234158E-3</v>
      </c>
      <c r="D287">
        <v>9.1183229380560615E-3</v>
      </c>
      <c r="E287">
        <v>1.0727455741961831E-2</v>
      </c>
      <c r="F287">
        <v>7.2069094047442703E-3</v>
      </c>
      <c r="H287">
        <f t="shared" si="30"/>
        <v>7.0253258478038217E-3</v>
      </c>
      <c r="I287">
        <f t="shared" si="31"/>
        <v>4.0239227549819182E-3</v>
      </c>
      <c r="J287">
        <f t="shared" si="32"/>
        <v>2.4147899510761489E-3</v>
      </c>
      <c r="K287">
        <f t="shared" si="33"/>
        <v>5.9353362882937095E-3</v>
      </c>
      <c r="L287">
        <f t="shared" si="34"/>
        <v>3.0014030928219035E-3</v>
      </c>
      <c r="M287">
        <f t="shared" si="35"/>
        <v>4.6105358967276728E-3</v>
      </c>
      <c r="N287">
        <f t="shared" si="36"/>
        <v>1.0899895595101123E-3</v>
      </c>
    </row>
    <row r="288" spans="1:14" x14ac:dyDescent="0.2">
      <c r="A288">
        <v>201311</v>
      </c>
      <c r="B288">
        <v>1.2848121328070391E-2</v>
      </c>
      <c r="C288">
        <v>6.1394102888837603E-3</v>
      </c>
      <c r="D288">
        <v>8.546083254384787E-3</v>
      </c>
      <c r="E288">
        <v>8.5869504620231293E-3</v>
      </c>
      <c r="F288">
        <v>7.7982836276318159E-3</v>
      </c>
      <c r="H288">
        <f t="shared" si="30"/>
        <v>6.7087110391866305E-3</v>
      </c>
      <c r="I288">
        <f t="shared" si="31"/>
        <v>4.3020380736856038E-3</v>
      </c>
      <c r="J288">
        <f t="shared" si="32"/>
        <v>4.2611708660472616E-3</v>
      </c>
      <c r="K288">
        <f t="shared" si="33"/>
        <v>5.0498377004385749E-3</v>
      </c>
      <c r="L288">
        <f t="shared" si="34"/>
        <v>2.4066729655010267E-3</v>
      </c>
      <c r="M288">
        <f t="shared" si="35"/>
        <v>2.4475401731393689E-3</v>
      </c>
      <c r="N288">
        <f t="shared" si="36"/>
        <v>1.6588733387480556E-3</v>
      </c>
    </row>
    <row r="289" spans="1:14" x14ac:dyDescent="0.2">
      <c r="A289">
        <v>201312</v>
      </c>
      <c r="B289">
        <v>1.0559119553341731E-2</v>
      </c>
      <c r="C289">
        <v>6.1807153116321947E-3</v>
      </c>
      <c r="D289">
        <v>9.2571963834757048E-3</v>
      </c>
      <c r="E289">
        <v>1.030679213444707E-2</v>
      </c>
      <c r="F289">
        <v>8.2644189707210512E-3</v>
      </c>
      <c r="H289">
        <f t="shared" si="30"/>
        <v>4.3784042417095359E-3</v>
      </c>
      <c r="I289">
        <f t="shared" si="31"/>
        <v>1.3019231698660257E-3</v>
      </c>
      <c r="J289">
        <f t="shared" si="32"/>
        <v>2.5232741889466039E-4</v>
      </c>
      <c r="K289">
        <f t="shared" si="33"/>
        <v>2.2947005826206793E-3</v>
      </c>
      <c r="L289">
        <f t="shared" si="34"/>
        <v>3.0764810718435101E-3</v>
      </c>
      <c r="M289">
        <f t="shared" si="35"/>
        <v>4.1260768228148755E-3</v>
      </c>
      <c r="N289">
        <f t="shared" si="36"/>
        <v>2.0837036590888565E-3</v>
      </c>
    </row>
    <row r="290" spans="1:14" x14ac:dyDescent="0.2">
      <c r="A290">
        <v>201401</v>
      </c>
      <c r="B290">
        <v>1.096412403408091E-2</v>
      </c>
      <c r="C290">
        <v>6.2220203343806291E-3</v>
      </c>
      <c r="D290">
        <v>9.5346861800657753E-3</v>
      </c>
      <c r="E290">
        <v>1.2681417206783429E-2</v>
      </c>
      <c r="F290">
        <v>1.178331212425005E-2</v>
      </c>
      <c r="H290">
        <f t="shared" si="30"/>
        <v>4.7421036997002813E-3</v>
      </c>
      <c r="I290">
        <f t="shared" si="31"/>
        <v>1.4294378540151351E-3</v>
      </c>
      <c r="J290">
        <f t="shared" si="32"/>
        <v>-1.7172931727025189E-3</v>
      </c>
      <c r="K290">
        <f t="shared" si="33"/>
        <v>-8.1918809016913972E-4</v>
      </c>
      <c r="L290">
        <f t="shared" si="34"/>
        <v>3.3126658456851463E-3</v>
      </c>
      <c r="M290">
        <f t="shared" si="35"/>
        <v>3.0248105269977624E-3</v>
      </c>
      <c r="N290">
        <f t="shared" si="36"/>
        <v>3.9229156095311416E-3</v>
      </c>
    </row>
    <row r="291" spans="1:14" x14ac:dyDescent="0.2">
      <c r="A291">
        <v>201402</v>
      </c>
      <c r="B291">
        <v>1.189689323594108E-2</v>
      </c>
      <c r="C291">
        <v>6.2254448878499733E-3</v>
      </c>
      <c r="D291">
        <v>9.7443457604298803E-3</v>
      </c>
      <c r="E291">
        <v>1.131263797372928E-2</v>
      </c>
      <c r="F291">
        <v>8.904684117401817E-3</v>
      </c>
      <c r="H291">
        <f t="shared" si="30"/>
        <v>5.6714483480911062E-3</v>
      </c>
      <c r="I291">
        <f t="shared" si="31"/>
        <v>2.1525474755111993E-3</v>
      </c>
      <c r="J291">
        <f t="shared" si="32"/>
        <v>5.8425526221179969E-4</v>
      </c>
      <c r="K291">
        <f t="shared" si="33"/>
        <v>2.9922091185392626E-3</v>
      </c>
      <c r="L291">
        <f t="shared" si="34"/>
        <v>3.5189008725799069E-3</v>
      </c>
      <c r="M291">
        <f t="shared" si="35"/>
        <v>5.0871930858793065E-3</v>
      </c>
      <c r="N291">
        <f t="shared" si="36"/>
        <v>2.6792392295518436E-3</v>
      </c>
    </row>
    <row r="292" spans="1:14" x14ac:dyDescent="0.2">
      <c r="A292">
        <v>201403</v>
      </c>
      <c r="B292">
        <v>9.8593563583216342E-3</v>
      </c>
      <c r="C292">
        <v>6.2288694413193176E-3</v>
      </c>
      <c r="D292">
        <v>8.7140466229231606E-3</v>
      </c>
      <c r="E292">
        <v>1.0616714620595869E-2</v>
      </c>
      <c r="F292">
        <v>8.7739856619697323E-3</v>
      </c>
      <c r="H292">
        <f t="shared" si="30"/>
        <v>3.6304869170023166E-3</v>
      </c>
      <c r="I292">
        <f t="shared" si="31"/>
        <v>1.1453097353984736E-3</v>
      </c>
      <c r="J292">
        <f t="shared" si="32"/>
        <v>-7.5735826227423496E-4</v>
      </c>
      <c r="K292">
        <f t="shared" si="33"/>
        <v>1.0853706963519019E-3</v>
      </c>
      <c r="L292">
        <f t="shared" si="34"/>
        <v>2.4851771816038429E-3</v>
      </c>
      <c r="M292">
        <f t="shared" si="35"/>
        <v>2.8731286547280816E-3</v>
      </c>
      <c r="N292">
        <f t="shared" si="36"/>
        <v>2.5451162206504147E-3</v>
      </c>
    </row>
    <row r="293" spans="1:14" x14ac:dyDescent="0.2">
      <c r="A293">
        <v>201404</v>
      </c>
      <c r="B293">
        <v>1.005948843112674E-2</v>
      </c>
      <c r="C293">
        <v>6.2553815900268511E-3</v>
      </c>
      <c r="D293">
        <v>8.4552937078426066E-3</v>
      </c>
      <c r="E293">
        <v>1.1122463501782131E-2</v>
      </c>
      <c r="F293">
        <v>1.011759318844134E-2</v>
      </c>
      <c r="H293">
        <f t="shared" si="30"/>
        <v>3.8041068410998892E-3</v>
      </c>
      <c r="I293">
        <f t="shared" si="31"/>
        <v>1.6041947232841337E-3</v>
      </c>
      <c r="J293">
        <f t="shared" si="32"/>
        <v>-1.0629750706553903E-3</v>
      </c>
      <c r="K293">
        <f t="shared" si="33"/>
        <v>-5.8104757314599714E-5</v>
      </c>
      <c r="L293">
        <f t="shared" si="34"/>
        <v>2.1999121178157555E-3</v>
      </c>
      <c r="M293">
        <f t="shared" si="35"/>
        <v>2.7411317704444989E-3</v>
      </c>
      <c r="N293">
        <f t="shared" si="36"/>
        <v>3.7460020837852895E-3</v>
      </c>
    </row>
    <row r="294" spans="1:14" x14ac:dyDescent="0.2">
      <c r="A294">
        <v>201405</v>
      </c>
      <c r="B294">
        <v>9.1999052156484292E-3</v>
      </c>
      <c r="C294">
        <v>6.2818937387343846E-3</v>
      </c>
      <c r="D294">
        <v>8.4397440729723841E-3</v>
      </c>
      <c r="E294">
        <v>1.423779745463684E-2</v>
      </c>
      <c r="F294">
        <v>1.159200986710006E-2</v>
      </c>
      <c r="H294">
        <f t="shared" si="30"/>
        <v>2.9180114769140446E-3</v>
      </c>
      <c r="I294">
        <f t="shared" si="31"/>
        <v>7.6016114267604511E-4</v>
      </c>
      <c r="J294">
        <f t="shared" si="32"/>
        <v>-5.0378922389884111E-3</v>
      </c>
      <c r="K294">
        <f t="shared" si="33"/>
        <v>-2.3921046514516313E-3</v>
      </c>
      <c r="L294">
        <f t="shared" si="34"/>
        <v>2.1578503342379995E-3</v>
      </c>
      <c r="M294">
        <f t="shared" si="35"/>
        <v>-2.1198807620743665E-3</v>
      </c>
      <c r="N294">
        <f t="shared" si="36"/>
        <v>5.259068254624133E-4</v>
      </c>
    </row>
    <row r="295" spans="1:14" x14ac:dyDescent="0.2">
      <c r="A295">
        <v>201406</v>
      </c>
      <c r="B295">
        <v>5.8609236351573092E-3</v>
      </c>
      <c r="C295">
        <v>6.2954856684344033E-3</v>
      </c>
      <c r="D295">
        <v>8.7136161183408792E-3</v>
      </c>
      <c r="E295">
        <v>1.36329279402194E-2</v>
      </c>
      <c r="F295">
        <v>9.7519819464954374E-3</v>
      </c>
      <c r="H295">
        <f t="shared" si="30"/>
        <v>-4.3456203327709407E-4</v>
      </c>
      <c r="I295">
        <f t="shared" si="31"/>
        <v>-2.85269248318357E-3</v>
      </c>
      <c r="J295">
        <f t="shared" si="32"/>
        <v>-7.7720043050620909E-3</v>
      </c>
      <c r="K295">
        <f t="shared" si="33"/>
        <v>-3.8910583113381282E-3</v>
      </c>
      <c r="L295">
        <f t="shared" si="34"/>
        <v>-2.4181304499064759E-3</v>
      </c>
      <c r="M295">
        <f t="shared" si="35"/>
        <v>-7.3374422717849969E-3</v>
      </c>
      <c r="N295">
        <f t="shared" si="36"/>
        <v>-3.4564962780610341E-3</v>
      </c>
    </row>
    <row r="296" spans="1:14" x14ac:dyDescent="0.2">
      <c r="A296">
        <v>201407</v>
      </c>
      <c r="B296">
        <v>8.763291454761556E-3</v>
      </c>
      <c r="C296">
        <v>6.3090775981344219E-3</v>
      </c>
      <c r="D296">
        <v>8.3545301780555761E-3</v>
      </c>
      <c r="E296">
        <v>1.4308827774654359E-2</v>
      </c>
      <c r="F296">
        <v>1.31052708161106E-2</v>
      </c>
      <c r="H296">
        <f t="shared" si="30"/>
        <v>2.454213856627134E-3</v>
      </c>
      <c r="I296">
        <f t="shared" si="31"/>
        <v>4.0876127670597985E-4</v>
      </c>
      <c r="J296">
        <f t="shared" si="32"/>
        <v>-5.5455363198928034E-3</v>
      </c>
      <c r="K296">
        <f t="shared" si="33"/>
        <v>-4.3419793613490437E-3</v>
      </c>
      <c r="L296">
        <f t="shared" si="34"/>
        <v>2.0454525799211542E-3</v>
      </c>
      <c r="M296">
        <f t="shared" si="35"/>
        <v>-3.0913224632656694E-3</v>
      </c>
      <c r="N296">
        <f t="shared" si="36"/>
        <v>-1.8877655047219097E-3</v>
      </c>
    </row>
    <row r="297" spans="1:14" x14ac:dyDescent="0.2">
      <c r="A297">
        <v>201408</v>
      </c>
      <c r="B297">
        <v>3.1628270296641878E-4</v>
      </c>
      <c r="C297">
        <v>6.3091285147878987E-3</v>
      </c>
      <c r="D297">
        <v>9.0162304912403748E-3</v>
      </c>
      <c r="E297">
        <v>1.30259001085165E-2</v>
      </c>
      <c r="F297">
        <v>1.2107029844377511E-2</v>
      </c>
      <c r="H297">
        <f t="shared" si="30"/>
        <v>-5.9928458118214799E-3</v>
      </c>
      <c r="I297">
        <f t="shared" si="31"/>
        <v>-8.6999477882739561E-3</v>
      </c>
      <c r="J297">
        <f t="shared" si="32"/>
        <v>-1.2709617405550081E-2</v>
      </c>
      <c r="K297">
        <f t="shared" si="33"/>
        <v>-1.1790747141411092E-2</v>
      </c>
      <c r="L297">
        <f t="shared" si="34"/>
        <v>-2.7071019764524761E-3</v>
      </c>
      <c r="M297">
        <f t="shared" si="35"/>
        <v>-6.7167715937286009E-3</v>
      </c>
      <c r="N297">
        <f t="shared" si="36"/>
        <v>-5.7979013295896119E-3</v>
      </c>
    </row>
    <row r="298" spans="1:14" x14ac:dyDescent="0.2">
      <c r="A298">
        <v>201409</v>
      </c>
      <c r="B298">
        <v>-5.9789135469891176E-4</v>
      </c>
      <c r="C298">
        <v>6.3091794314413764E-3</v>
      </c>
      <c r="D298">
        <v>8.792058395172532E-3</v>
      </c>
      <c r="E298">
        <v>1.470948843697667E-2</v>
      </c>
      <c r="F298">
        <v>1.3109816770656049E-2</v>
      </c>
      <c r="H298">
        <f t="shared" si="30"/>
        <v>-6.9070707861402878E-3</v>
      </c>
      <c r="I298">
        <f t="shared" si="31"/>
        <v>-9.3899497498714443E-3</v>
      </c>
      <c r="J298">
        <f t="shared" si="32"/>
        <v>-1.5307379791675582E-2</v>
      </c>
      <c r="K298">
        <f t="shared" si="33"/>
        <v>-1.3707708125354962E-2</v>
      </c>
      <c r="L298">
        <f t="shared" si="34"/>
        <v>-2.4828789637311565E-3</v>
      </c>
      <c r="M298">
        <f t="shared" si="35"/>
        <v>-8.4003090055352943E-3</v>
      </c>
      <c r="N298">
        <f t="shared" si="36"/>
        <v>-6.8006373392146737E-3</v>
      </c>
    </row>
    <row r="299" spans="1:14" x14ac:dyDescent="0.2">
      <c r="A299">
        <v>201410</v>
      </c>
      <c r="B299">
        <v>4.1434030908644353E-3</v>
      </c>
      <c r="C299">
        <v>6.3386730595556204E-3</v>
      </c>
      <c r="D299">
        <v>8.2151832981035636E-3</v>
      </c>
      <c r="E299">
        <v>1.353297673417801E-2</v>
      </c>
      <c r="F299">
        <v>9.9493064366184877E-3</v>
      </c>
      <c r="H299">
        <f t="shared" si="30"/>
        <v>-2.1952699686911851E-3</v>
      </c>
      <c r="I299">
        <f t="shared" si="31"/>
        <v>-4.0717802072391283E-3</v>
      </c>
      <c r="J299">
        <f t="shared" si="32"/>
        <v>-9.3895736433135743E-3</v>
      </c>
      <c r="K299">
        <f t="shared" si="33"/>
        <v>-5.8059033457540524E-3</v>
      </c>
      <c r="L299">
        <f t="shared" si="34"/>
        <v>-1.8765102385479432E-3</v>
      </c>
      <c r="M299">
        <f t="shared" si="35"/>
        <v>-7.1943036746223892E-3</v>
      </c>
      <c r="N299">
        <f t="shared" si="36"/>
        <v>-3.6106333770628673E-3</v>
      </c>
    </row>
    <row r="300" spans="1:14" x14ac:dyDescent="0.2">
      <c r="A300">
        <v>201411</v>
      </c>
      <c r="B300">
        <v>2.171839939826746E-3</v>
      </c>
      <c r="C300">
        <v>6.3681666876698653E-3</v>
      </c>
      <c r="D300">
        <v>7.4749766398615677E-3</v>
      </c>
      <c r="E300">
        <v>1.292189521254628E-2</v>
      </c>
      <c r="F300">
        <v>8.8206245191864117E-3</v>
      </c>
      <c r="H300">
        <f t="shared" si="30"/>
        <v>-4.1963267478431193E-3</v>
      </c>
      <c r="I300">
        <f t="shared" si="31"/>
        <v>-5.3031367000348217E-3</v>
      </c>
      <c r="J300">
        <f t="shared" si="32"/>
        <v>-1.0750055272719534E-2</v>
      </c>
      <c r="K300">
        <f t="shared" si="33"/>
        <v>-6.6487845793596657E-3</v>
      </c>
      <c r="L300">
        <f t="shared" si="34"/>
        <v>-1.1068099521917025E-3</v>
      </c>
      <c r="M300">
        <f t="shared" si="35"/>
        <v>-6.5537285248764149E-3</v>
      </c>
      <c r="N300">
        <f t="shared" si="36"/>
        <v>-2.4524578315165465E-3</v>
      </c>
    </row>
    <row r="301" spans="1:14" x14ac:dyDescent="0.2">
      <c r="A301">
        <v>201412</v>
      </c>
      <c r="B301">
        <v>1.0684132315371339E-3</v>
      </c>
      <c r="C301">
        <v>6.37101517100343E-3</v>
      </c>
      <c r="D301">
        <v>7.1265684525253356E-3</v>
      </c>
      <c r="E301">
        <v>1.3135554675074891E-2</v>
      </c>
      <c r="F301">
        <v>8.9564884436948971E-3</v>
      </c>
      <c r="H301">
        <f t="shared" si="30"/>
        <v>-5.3026019394662961E-3</v>
      </c>
      <c r="I301">
        <f t="shared" si="31"/>
        <v>-6.0581552209882017E-3</v>
      </c>
      <c r="J301">
        <f t="shared" si="32"/>
        <v>-1.2067141443537757E-2</v>
      </c>
      <c r="K301">
        <f t="shared" si="33"/>
        <v>-7.8880752121577632E-3</v>
      </c>
      <c r="L301">
        <f t="shared" si="34"/>
        <v>-7.5555328152190557E-4</v>
      </c>
      <c r="M301">
        <f t="shared" si="35"/>
        <v>-6.7645395040714608E-3</v>
      </c>
      <c r="N301">
        <f t="shared" si="36"/>
        <v>-2.5854732726914671E-3</v>
      </c>
    </row>
    <row r="302" spans="1:14" x14ac:dyDescent="0.2">
      <c r="A302">
        <v>201501</v>
      </c>
      <c r="B302">
        <v>-6.2585541108131236E-4</v>
      </c>
      <c r="C302">
        <v>6.3738636543369948E-3</v>
      </c>
      <c r="D302">
        <v>7.4510223961902211E-3</v>
      </c>
      <c r="E302">
        <v>1.445432117666569E-2</v>
      </c>
      <c r="F302">
        <v>1.295647198602745E-2</v>
      </c>
      <c r="H302">
        <f t="shared" si="30"/>
        <v>-6.9997190654183068E-3</v>
      </c>
      <c r="I302">
        <f t="shared" si="31"/>
        <v>-8.076877807271534E-3</v>
      </c>
      <c r="J302">
        <f t="shared" si="32"/>
        <v>-1.5080176587747003E-2</v>
      </c>
      <c r="K302">
        <f t="shared" si="33"/>
        <v>-1.3582327397108762E-2</v>
      </c>
      <c r="L302">
        <f t="shared" si="34"/>
        <v>-1.0771587418532272E-3</v>
      </c>
      <c r="M302">
        <f t="shared" si="35"/>
        <v>-8.0804575223286969E-3</v>
      </c>
      <c r="N302">
        <f t="shared" si="36"/>
        <v>-6.5826083316904557E-3</v>
      </c>
    </row>
    <row r="303" spans="1:14" x14ac:dyDescent="0.2">
      <c r="A303">
        <v>201502</v>
      </c>
      <c r="B303">
        <v>-5.4270118687386763E-3</v>
      </c>
      <c r="C303">
        <v>6.3789067083481693E-3</v>
      </c>
      <c r="D303">
        <v>8.0531024199952742E-3</v>
      </c>
      <c r="E303">
        <v>1.2962757249166569E-2</v>
      </c>
      <c r="F303">
        <v>9.4535035388020137E-3</v>
      </c>
      <c r="H303">
        <f t="shared" si="30"/>
        <v>-1.1805918577086846E-2</v>
      </c>
      <c r="I303">
        <f t="shared" si="31"/>
        <v>-1.3480114288733951E-2</v>
      </c>
      <c r="J303">
        <f t="shared" si="32"/>
        <v>-1.8389769117905245E-2</v>
      </c>
      <c r="K303">
        <f t="shared" si="33"/>
        <v>-1.4880515407540689E-2</v>
      </c>
      <c r="L303">
        <f t="shared" si="34"/>
        <v>-1.6741957116471057E-3</v>
      </c>
      <c r="M303">
        <f t="shared" si="35"/>
        <v>-6.5838505408183992E-3</v>
      </c>
      <c r="N303">
        <f t="shared" si="36"/>
        <v>-3.0745968304538435E-3</v>
      </c>
    </row>
    <row r="304" spans="1:14" x14ac:dyDescent="0.2">
      <c r="A304">
        <v>201503</v>
      </c>
      <c r="B304">
        <v>1.3571222438062019E-3</v>
      </c>
      <c r="C304">
        <v>6.3839497623593439E-3</v>
      </c>
      <c r="D304">
        <v>8.2976477125348211E-3</v>
      </c>
      <c r="E304">
        <v>1.29946291364716E-2</v>
      </c>
      <c r="F304">
        <v>8.7175850795362161E-3</v>
      </c>
      <c r="H304">
        <f t="shared" si="30"/>
        <v>-5.0268275185531425E-3</v>
      </c>
      <c r="I304">
        <f t="shared" si="31"/>
        <v>-6.9405254687286196E-3</v>
      </c>
      <c r="J304">
        <f t="shared" si="32"/>
        <v>-1.1637506892665399E-2</v>
      </c>
      <c r="K304">
        <f t="shared" si="33"/>
        <v>-7.3604628357300146E-3</v>
      </c>
      <c r="L304">
        <f t="shared" si="34"/>
        <v>-1.9136979501754772E-3</v>
      </c>
      <c r="M304">
        <f t="shared" si="35"/>
        <v>-6.6106793741122563E-3</v>
      </c>
      <c r="N304">
        <f t="shared" si="36"/>
        <v>-2.3336353171768721E-3</v>
      </c>
    </row>
    <row r="305" spans="1:14" x14ac:dyDescent="0.2">
      <c r="A305">
        <v>201504</v>
      </c>
      <c r="B305">
        <v>8.7970227971375574E-4</v>
      </c>
      <c r="C305">
        <v>6.398508894654072E-3</v>
      </c>
      <c r="D305">
        <v>8.4145199452783787E-3</v>
      </c>
      <c r="E305">
        <v>1.2651451567231679E-2</v>
      </c>
      <c r="F305">
        <v>1.012525230493664E-2</v>
      </c>
      <c r="H305">
        <f t="shared" si="30"/>
        <v>-5.5188066149403159E-3</v>
      </c>
      <c r="I305">
        <f t="shared" si="31"/>
        <v>-7.5348176655646226E-3</v>
      </c>
      <c r="J305">
        <f t="shared" si="32"/>
        <v>-1.1771749287517924E-2</v>
      </c>
      <c r="K305">
        <f t="shared" si="33"/>
        <v>-9.2455500252228845E-3</v>
      </c>
      <c r="L305">
        <f t="shared" si="34"/>
        <v>-2.0160110506243067E-3</v>
      </c>
      <c r="M305">
        <f t="shared" si="35"/>
        <v>-6.2529426725776082E-3</v>
      </c>
      <c r="N305">
        <f t="shared" si="36"/>
        <v>-3.7267434102825686E-3</v>
      </c>
    </row>
    <row r="306" spans="1:14" x14ac:dyDescent="0.2">
      <c r="A306">
        <v>201505</v>
      </c>
      <c r="B306">
        <v>1.247806592362887E-3</v>
      </c>
      <c r="C306">
        <v>6.4130680269488E-3</v>
      </c>
      <c r="D306">
        <v>8.2426216224566751E-3</v>
      </c>
      <c r="E306">
        <v>1.0647520258420119E-2</v>
      </c>
      <c r="F306">
        <v>9.1522474415547967E-3</v>
      </c>
      <c r="H306">
        <f t="shared" si="30"/>
        <v>-5.1652614345859132E-3</v>
      </c>
      <c r="I306">
        <f t="shared" si="31"/>
        <v>-6.9948150300937883E-3</v>
      </c>
      <c r="J306">
        <f t="shared" si="32"/>
        <v>-9.3997136660572325E-3</v>
      </c>
      <c r="K306">
        <f t="shared" si="33"/>
        <v>-7.9044408491919099E-3</v>
      </c>
      <c r="L306">
        <f t="shared" si="34"/>
        <v>-1.829553595507875E-3</v>
      </c>
      <c r="M306">
        <f t="shared" si="35"/>
        <v>-4.2344522314713192E-3</v>
      </c>
      <c r="N306">
        <f t="shared" si="36"/>
        <v>-2.7391794146059967E-3</v>
      </c>
    </row>
    <row r="307" spans="1:14" x14ac:dyDescent="0.2">
      <c r="A307">
        <v>201506</v>
      </c>
      <c r="B307">
        <v>3.0915586269327799E-3</v>
      </c>
      <c r="C307">
        <v>6.398508894654072E-3</v>
      </c>
      <c r="D307">
        <v>7.4174121134546467E-3</v>
      </c>
      <c r="E307">
        <v>1.095690798900451E-2</v>
      </c>
      <c r="F307">
        <v>9.3433722650489281E-3</v>
      </c>
      <c r="H307">
        <f t="shared" si="30"/>
        <v>-3.3069502677212921E-3</v>
      </c>
      <c r="I307">
        <f t="shared" si="31"/>
        <v>-4.3258534865218672E-3</v>
      </c>
      <c r="J307">
        <f t="shared" si="32"/>
        <v>-7.8653493620717309E-3</v>
      </c>
      <c r="K307">
        <f t="shared" si="33"/>
        <v>-6.2518136381161486E-3</v>
      </c>
      <c r="L307">
        <f t="shared" si="34"/>
        <v>-1.0189032188005751E-3</v>
      </c>
      <c r="M307">
        <f t="shared" si="35"/>
        <v>-4.5583990943504384E-3</v>
      </c>
      <c r="N307">
        <f t="shared" si="36"/>
        <v>-2.9448633703948565E-3</v>
      </c>
    </row>
    <row r="308" spans="1:14" x14ac:dyDescent="0.2">
      <c r="A308">
        <v>201507</v>
      </c>
      <c r="B308">
        <v>4.3864679734352324E-3</v>
      </c>
      <c r="C308">
        <v>6.4130680269488E-3</v>
      </c>
      <c r="D308">
        <v>6.371117117074783E-3</v>
      </c>
      <c r="E308">
        <v>1.267651791822407E-2</v>
      </c>
      <c r="F308">
        <v>1.0221633085372221E-2</v>
      </c>
      <c r="H308">
        <f t="shared" si="30"/>
        <v>-2.0266000535135676E-3</v>
      </c>
      <c r="I308">
        <f t="shared" si="31"/>
        <v>-1.9846491436395506E-3</v>
      </c>
      <c r="J308">
        <f t="shared" si="32"/>
        <v>-8.2900499447888382E-3</v>
      </c>
      <c r="K308">
        <f t="shared" si="33"/>
        <v>-5.8351651119369881E-3</v>
      </c>
      <c r="L308">
        <f t="shared" si="34"/>
        <v>4.1950909874017075E-5</v>
      </c>
      <c r="M308">
        <f t="shared" si="35"/>
        <v>-6.2634498912752705E-3</v>
      </c>
      <c r="N308">
        <f t="shared" si="36"/>
        <v>-3.8085650584234205E-3</v>
      </c>
    </row>
    <row r="309" spans="1:14" x14ac:dyDescent="0.2">
      <c r="A309">
        <v>201508</v>
      </c>
      <c r="B309">
        <v>9.6169284773876835E-3</v>
      </c>
      <c r="C309">
        <v>6.398508894654072E-3</v>
      </c>
      <c r="D309">
        <v>9.0594112826865372E-3</v>
      </c>
      <c r="E309">
        <v>1.3646077526106011E-2</v>
      </c>
      <c r="F309">
        <v>1.111937662252655E-2</v>
      </c>
      <c r="H309">
        <f t="shared" si="30"/>
        <v>3.2184195827336115E-3</v>
      </c>
      <c r="I309">
        <f t="shared" si="31"/>
        <v>5.5751719470114626E-4</v>
      </c>
      <c r="J309">
        <f t="shared" si="32"/>
        <v>-4.0291490487183272E-3</v>
      </c>
      <c r="K309">
        <f t="shared" si="33"/>
        <v>-1.5024481451388662E-3</v>
      </c>
      <c r="L309">
        <f t="shared" si="34"/>
        <v>2.6609023880324652E-3</v>
      </c>
      <c r="M309">
        <f t="shared" si="35"/>
        <v>-8.1072946598471571E-4</v>
      </c>
      <c r="N309">
        <f t="shared" si="36"/>
        <v>1.7159714375947453E-3</v>
      </c>
    </row>
    <row r="310" spans="1:14" x14ac:dyDescent="0.2">
      <c r="A310">
        <v>201509</v>
      </c>
      <c r="B310">
        <v>1.172935380745828E-2</v>
      </c>
      <c r="C310">
        <v>6.3839497623593439E-3</v>
      </c>
      <c r="D310">
        <v>8.8335188417111646E-3</v>
      </c>
      <c r="E310">
        <v>1.2936594414787511E-2</v>
      </c>
      <c r="F310">
        <v>1.353768569221798E-2</v>
      </c>
      <c r="H310">
        <f t="shared" si="30"/>
        <v>5.3454040450989365E-3</v>
      </c>
      <c r="I310">
        <f t="shared" si="31"/>
        <v>2.8958349657471159E-3</v>
      </c>
      <c r="J310">
        <f t="shared" si="32"/>
        <v>-1.2072406073292304E-3</v>
      </c>
      <c r="K310">
        <f t="shared" si="33"/>
        <v>-1.8083318847596994E-3</v>
      </c>
      <c r="L310">
        <f t="shared" si="34"/>
        <v>2.4495690793518207E-3</v>
      </c>
      <c r="M310">
        <f t="shared" si="35"/>
        <v>4.1381634377697062E-3</v>
      </c>
      <c r="N310">
        <f t="shared" si="36"/>
        <v>3.5370721603392372E-3</v>
      </c>
    </row>
    <row r="311" spans="1:14" x14ac:dyDescent="0.2">
      <c r="A311">
        <v>201510</v>
      </c>
      <c r="B311">
        <v>3.4561809036502129E-3</v>
      </c>
      <c r="C311">
        <v>6.3789067083481693E-3</v>
      </c>
      <c r="D311">
        <v>8.0024215642454932E-3</v>
      </c>
      <c r="E311">
        <v>1.280852445758518E-2</v>
      </c>
      <c r="F311">
        <v>1.0957268192329049E-2</v>
      </c>
      <c r="H311">
        <f t="shared" si="30"/>
        <v>-2.9227258046979564E-3</v>
      </c>
      <c r="I311">
        <f t="shared" si="31"/>
        <v>-4.5462406605952799E-3</v>
      </c>
      <c r="J311">
        <f t="shared" si="32"/>
        <v>-9.3523435539349664E-3</v>
      </c>
      <c r="K311">
        <f t="shared" si="33"/>
        <v>-7.5010872886788361E-3</v>
      </c>
      <c r="L311">
        <f t="shared" si="34"/>
        <v>-1.6235148558973234E-3</v>
      </c>
      <c r="M311">
        <f t="shared" si="35"/>
        <v>-6.4296177492370096E-3</v>
      </c>
      <c r="N311">
        <f t="shared" si="36"/>
        <v>-4.5783614839808792E-3</v>
      </c>
    </row>
    <row r="312" spans="1:14" x14ac:dyDescent="0.2">
      <c r="A312">
        <v>201511</v>
      </c>
      <c r="B312">
        <v>6.1745914350461659E-3</v>
      </c>
      <c r="C312">
        <v>6.3738636543369948E-3</v>
      </c>
      <c r="D312">
        <v>9.4482431294389754E-3</v>
      </c>
      <c r="E312">
        <v>1.2230969200866091E-2</v>
      </c>
      <c r="F312">
        <v>9.9983186734374473E-3</v>
      </c>
      <c r="H312">
        <f t="shared" si="30"/>
        <v>-1.9927221929082889E-4</v>
      </c>
      <c r="I312">
        <f t="shared" si="31"/>
        <v>-3.2736516943928096E-3</v>
      </c>
      <c r="J312">
        <f t="shared" si="32"/>
        <v>-6.0563777658199248E-3</v>
      </c>
      <c r="K312">
        <f t="shared" si="33"/>
        <v>-3.8237272383912814E-3</v>
      </c>
      <c r="L312">
        <f t="shared" si="34"/>
        <v>-3.0743794751019807E-3</v>
      </c>
      <c r="M312">
        <f t="shared" si="35"/>
        <v>-5.8571055465290959E-3</v>
      </c>
      <c r="N312">
        <f t="shared" si="36"/>
        <v>-3.6244550191004525E-3</v>
      </c>
    </row>
    <row r="313" spans="1:14" x14ac:dyDescent="0.2">
      <c r="A313">
        <v>201512</v>
      </c>
      <c r="B313">
        <v>9.1291708483816261E-3</v>
      </c>
      <c r="C313">
        <v>6.37101517100343E-3</v>
      </c>
      <c r="D313">
        <v>1.0224212034354989E-2</v>
      </c>
      <c r="E313">
        <v>1.210098260460883E-2</v>
      </c>
      <c r="F313">
        <v>1.0758322107839729E-2</v>
      </c>
      <c r="H313">
        <f t="shared" si="30"/>
        <v>2.7581556773781961E-3</v>
      </c>
      <c r="I313">
        <f t="shared" si="31"/>
        <v>-1.0950411859733632E-3</v>
      </c>
      <c r="J313">
        <f t="shared" si="32"/>
        <v>-2.9718117562272037E-3</v>
      </c>
      <c r="K313">
        <f t="shared" si="33"/>
        <v>-1.6291512594581031E-3</v>
      </c>
      <c r="L313">
        <f t="shared" si="34"/>
        <v>1.6631144914048329E-3</v>
      </c>
      <c r="M313">
        <f t="shared" si="35"/>
        <v>-2.1365607884900762E-4</v>
      </c>
      <c r="N313">
        <f t="shared" si="36"/>
        <v>1.1290044179200929E-3</v>
      </c>
    </row>
    <row r="314" spans="1:14" x14ac:dyDescent="0.2">
      <c r="A314">
        <v>201601</v>
      </c>
      <c r="B314">
        <v>1.492110906873453E-2</v>
      </c>
      <c r="C314">
        <v>6.3681666876698653E-3</v>
      </c>
      <c r="D314">
        <v>9.54197719622564E-3</v>
      </c>
      <c r="E314">
        <v>1.28668133610749E-2</v>
      </c>
      <c r="F314">
        <v>1.152040669912581E-2</v>
      </c>
      <c r="H314">
        <f t="shared" si="30"/>
        <v>8.5529423810646651E-3</v>
      </c>
      <c r="I314">
        <f t="shared" si="31"/>
        <v>5.3791318725088903E-3</v>
      </c>
      <c r="J314">
        <f t="shared" si="32"/>
        <v>2.0542957076596299E-3</v>
      </c>
      <c r="K314">
        <f t="shared" si="33"/>
        <v>3.4007023696087206E-3</v>
      </c>
      <c r="L314">
        <f t="shared" si="34"/>
        <v>3.1738105085557747E-3</v>
      </c>
      <c r="M314">
        <f t="shared" si="35"/>
        <v>6.4986466734050351E-3</v>
      </c>
      <c r="N314">
        <f t="shared" si="36"/>
        <v>5.1522400114559445E-3</v>
      </c>
    </row>
    <row r="315" spans="1:14" x14ac:dyDescent="0.2">
      <c r="A315">
        <v>201602</v>
      </c>
      <c r="B315">
        <v>1.8244209090713941E-2</v>
      </c>
      <c r="C315">
        <v>6.3386730595556204E-3</v>
      </c>
      <c r="D315">
        <v>9.4243141377494469E-3</v>
      </c>
      <c r="E315">
        <v>1.220407942537613E-2</v>
      </c>
      <c r="F315">
        <v>1.056385206282821E-2</v>
      </c>
      <c r="H315">
        <f t="shared" si="30"/>
        <v>1.190553603115832E-2</v>
      </c>
      <c r="I315">
        <f t="shared" si="31"/>
        <v>8.8198949529644938E-3</v>
      </c>
      <c r="J315">
        <f t="shared" si="32"/>
        <v>6.0401296653378109E-3</v>
      </c>
      <c r="K315">
        <f t="shared" si="33"/>
        <v>7.6803570278857307E-3</v>
      </c>
      <c r="L315">
        <f t="shared" si="34"/>
        <v>3.0856410781938265E-3</v>
      </c>
      <c r="M315">
        <f t="shared" si="35"/>
        <v>5.8654063658205094E-3</v>
      </c>
      <c r="N315">
        <f t="shared" si="36"/>
        <v>4.2251790032725896E-3</v>
      </c>
    </row>
    <row r="316" spans="1:14" x14ac:dyDescent="0.2">
      <c r="A316">
        <v>201603</v>
      </c>
      <c r="B316">
        <v>1.286851818591596E-2</v>
      </c>
      <c r="C316">
        <v>6.3091794314413764E-3</v>
      </c>
      <c r="D316">
        <v>8.8450480136589987E-3</v>
      </c>
      <c r="E316">
        <v>1.264751098004986E-2</v>
      </c>
      <c r="F316">
        <v>9.2480691304947585E-3</v>
      </c>
      <c r="H316">
        <f t="shared" si="30"/>
        <v>6.559338754474584E-3</v>
      </c>
      <c r="I316">
        <f t="shared" si="31"/>
        <v>4.0234701722569616E-3</v>
      </c>
      <c r="J316">
        <f t="shared" si="32"/>
        <v>2.210072058661007E-4</v>
      </c>
      <c r="K316">
        <f t="shared" si="33"/>
        <v>3.6204490554212019E-3</v>
      </c>
      <c r="L316">
        <f t="shared" si="34"/>
        <v>2.5358685822176224E-3</v>
      </c>
      <c r="M316">
        <f t="shared" si="35"/>
        <v>6.3383315486084833E-3</v>
      </c>
      <c r="N316">
        <f t="shared" si="36"/>
        <v>2.9388896990533821E-3</v>
      </c>
    </row>
    <row r="317" spans="1:14" x14ac:dyDescent="0.2">
      <c r="A317">
        <v>201604</v>
      </c>
      <c r="B317">
        <v>1.338371348846918E-2</v>
      </c>
      <c r="C317">
        <v>6.3091285147878987E-3</v>
      </c>
      <c r="D317">
        <v>9.5626001846780134E-3</v>
      </c>
      <c r="E317">
        <v>1.2395795694836989E-2</v>
      </c>
      <c r="F317">
        <v>8.3809304084797691E-3</v>
      </c>
      <c r="H317">
        <f t="shared" si="30"/>
        <v>7.0745849736812815E-3</v>
      </c>
      <c r="I317">
        <f t="shared" si="31"/>
        <v>3.8211133037911668E-3</v>
      </c>
      <c r="J317">
        <f t="shared" si="32"/>
        <v>9.8791779363219083E-4</v>
      </c>
      <c r="K317">
        <f t="shared" si="33"/>
        <v>5.0027830799894112E-3</v>
      </c>
      <c r="L317">
        <f t="shared" si="34"/>
        <v>3.2534716698901147E-3</v>
      </c>
      <c r="M317">
        <f t="shared" si="35"/>
        <v>6.0866671800490907E-3</v>
      </c>
      <c r="N317">
        <f t="shared" si="36"/>
        <v>2.0718018936918704E-3</v>
      </c>
    </row>
    <row r="318" spans="1:14" x14ac:dyDescent="0.2">
      <c r="A318">
        <v>201605</v>
      </c>
      <c r="B318">
        <v>1.302864919163732E-2</v>
      </c>
      <c r="C318">
        <v>6.3090775981344219E-3</v>
      </c>
      <c r="D318">
        <v>8.2095179476600541E-3</v>
      </c>
      <c r="E318">
        <v>8.3938634344473493E-3</v>
      </c>
      <c r="F318">
        <v>8.5576838812556396E-3</v>
      </c>
      <c r="H318">
        <f t="shared" si="30"/>
        <v>6.7195715935028984E-3</v>
      </c>
      <c r="I318">
        <f t="shared" si="31"/>
        <v>4.8191312439772663E-3</v>
      </c>
      <c r="J318">
        <f t="shared" si="32"/>
        <v>4.6347857571899711E-3</v>
      </c>
      <c r="K318">
        <f t="shared" si="33"/>
        <v>4.4709653103816808E-3</v>
      </c>
      <c r="L318">
        <f t="shared" si="34"/>
        <v>1.9004403495256322E-3</v>
      </c>
      <c r="M318">
        <f t="shared" si="35"/>
        <v>2.0847858363129274E-3</v>
      </c>
      <c r="N318">
        <f t="shared" si="36"/>
        <v>2.2486062831212177E-3</v>
      </c>
    </row>
    <row r="319" spans="1:14" x14ac:dyDescent="0.2">
      <c r="A319">
        <v>201606</v>
      </c>
      <c r="B319">
        <v>1.3284912756390059E-2</v>
      </c>
      <c r="C319">
        <v>6.2954856684344033E-3</v>
      </c>
      <c r="D319">
        <v>8.1870898419920748E-3</v>
      </c>
      <c r="E319">
        <v>1.060817628297013E-2</v>
      </c>
      <c r="F319">
        <v>8.5362032455575006E-3</v>
      </c>
      <c r="H319">
        <f t="shared" si="30"/>
        <v>6.9894270879556561E-3</v>
      </c>
      <c r="I319">
        <f t="shared" si="31"/>
        <v>5.0978229143979845E-3</v>
      </c>
      <c r="J319">
        <f t="shared" si="32"/>
        <v>2.676736473419929E-3</v>
      </c>
      <c r="K319">
        <f t="shared" si="33"/>
        <v>4.7487095108325588E-3</v>
      </c>
      <c r="L319">
        <f t="shared" si="34"/>
        <v>1.8916041735576716E-3</v>
      </c>
      <c r="M319">
        <f t="shared" si="35"/>
        <v>4.3126906145357271E-3</v>
      </c>
      <c r="N319">
        <f t="shared" si="36"/>
        <v>2.2407175771230973E-3</v>
      </c>
    </row>
    <row r="320" spans="1:14" x14ac:dyDescent="0.2">
      <c r="A320">
        <v>201607</v>
      </c>
      <c r="B320">
        <v>1.1929951534784719E-2</v>
      </c>
      <c r="C320">
        <v>6.2818937387343846E-3</v>
      </c>
      <c r="D320">
        <v>8.4856136825124454E-3</v>
      </c>
      <c r="E320">
        <v>8.5299185658807113E-3</v>
      </c>
      <c r="F320">
        <v>9.0116949952306104E-3</v>
      </c>
      <c r="H320">
        <f t="shared" si="30"/>
        <v>5.6480577960503348E-3</v>
      </c>
      <c r="I320">
        <f t="shared" si="31"/>
        <v>3.444337852272274E-3</v>
      </c>
      <c r="J320">
        <f t="shared" si="32"/>
        <v>3.4000329689040081E-3</v>
      </c>
      <c r="K320">
        <f t="shared" si="33"/>
        <v>2.918256539554109E-3</v>
      </c>
      <c r="L320">
        <f t="shared" si="34"/>
        <v>2.2037199437780607E-3</v>
      </c>
      <c r="M320">
        <f t="shared" si="35"/>
        <v>2.2480248271463266E-3</v>
      </c>
      <c r="N320">
        <f t="shared" si="36"/>
        <v>2.7298012564962258E-3</v>
      </c>
    </row>
    <row r="321" spans="1:14" x14ac:dyDescent="0.2">
      <c r="A321">
        <v>201608</v>
      </c>
      <c r="B321">
        <v>1.202232490464469E-2</v>
      </c>
      <c r="C321">
        <v>6.2954856684344033E-3</v>
      </c>
      <c r="D321">
        <v>8.2242560140193197E-3</v>
      </c>
      <c r="E321">
        <v>9.1401378968526802E-3</v>
      </c>
      <c r="F321">
        <v>7.6106642384497492E-3</v>
      </c>
      <c r="H321">
        <f t="shared" si="30"/>
        <v>5.7268392362102866E-3</v>
      </c>
      <c r="I321">
        <f t="shared" si="31"/>
        <v>3.7980688906253703E-3</v>
      </c>
      <c r="J321">
        <f t="shared" si="32"/>
        <v>2.8821870077920097E-3</v>
      </c>
      <c r="K321">
        <f t="shared" si="33"/>
        <v>4.4116606661949408E-3</v>
      </c>
      <c r="L321">
        <f t="shared" si="34"/>
        <v>1.9287703455849164E-3</v>
      </c>
      <c r="M321">
        <f t="shared" si="35"/>
        <v>2.8446522284182769E-3</v>
      </c>
      <c r="N321">
        <f t="shared" si="36"/>
        <v>1.3151785700153459E-3</v>
      </c>
    </row>
    <row r="322" spans="1:14" x14ac:dyDescent="0.2">
      <c r="A322">
        <v>201609</v>
      </c>
      <c r="B322">
        <v>1.3632070532875341E-2</v>
      </c>
      <c r="C322">
        <v>6.3090775981344219E-3</v>
      </c>
      <c r="D322">
        <v>8.1853606534234014E-3</v>
      </c>
      <c r="E322">
        <v>9.2897039218472824E-3</v>
      </c>
      <c r="F322">
        <v>7.9992559727814529E-3</v>
      </c>
      <c r="H322">
        <f t="shared" si="30"/>
        <v>7.3229929347409187E-3</v>
      </c>
      <c r="I322">
        <f t="shared" si="31"/>
        <v>5.4467098794519393E-3</v>
      </c>
      <c r="J322">
        <f t="shared" si="32"/>
        <v>4.3423666110280583E-3</v>
      </c>
      <c r="K322">
        <f t="shared" si="33"/>
        <v>5.6328145600938878E-3</v>
      </c>
      <c r="L322">
        <f t="shared" si="34"/>
        <v>1.8762830552889794E-3</v>
      </c>
      <c r="M322">
        <f t="shared" si="35"/>
        <v>2.9806263237128604E-3</v>
      </c>
      <c r="N322">
        <f t="shared" si="36"/>
        <v>1.6901783746470309E-3</v>
      </c>
    </row>
    <row r="323" spans="1:14" x14ac:dyDescent="0.2">
      <c r="A323">
        <v>201610</v>
      </c>
      <c r="B323">
        <v>1.703880596168408E-2</v>
      </c>
      <c r="C323">
        <v>6.2954856684344033E-3</v>
      </c>
      <c r="D323">
        <v>6.5129196269687684E-3</v>
      </c>
      <c r="E323">
        <v>8.5843683285044218E-3</v>
      </c>
      <c r="F323">
        <v>9.0286594928223832E-3</v>
      </c>
      <c r="H323">
        <f t="shared" ref="H323:H350" si="37">$B323-C323</f>
        <v>1.0743320293249677E-2</v>
      </c>
      <c r="I323">
        <f t="shared" ref="I323:I350" si="38">$B323-D323</f>
        <v>1.0525886334715313E-2</v>
      </c>
      <c r="J323">
        <f t="shared" ref="J323:J350" si="39">$B323-E323</f>
        <v>8.4544376331796584E-3</v>
      </c>
      <c r="K323">
        <f t="shared" ref="K323:K350" si="40">$B323-F323</f>
        <v>8.010146468861697E-3</v>
      </c>
      <c r="L323">
        <f t="shared" ref="L323:L350" si="41">ABS($H323)-ABS(I323)</f>
        <v>2.1743395853436424E-4</v>
      </c>
      <c r="M323">
        <f t="shared" ref="M323:M350" si="42">ABS($H323)-ABS(J323)</f>
        <v>2.2888826600700185E-3</v>
      </c>
      <c r="N323">
        <f t="shared" ref="N323:N350" si="43">ABS($H323)-ABS(K323)</f>
        <v>2.73317382438798E-3</v>
      </c>
    </row>
    <row r="324" spans="1:14" x14ac:dyDescent="0.2">
      <c r="A324">
        <v>201611</v>
      </c>
      <c r="B324">
        <v>1.4501778239266129E-2</v>
      </c>
      <c r="C324">
        <v>6.2818937387343846E-3</v>
      </c>
      <c r="D324">
        <v>5.102357981263933E-3</v>
      </c>
      <c r="E324">
        <v>6.1923364220306037E-3</v>
      </c>
      <c r="F324">
        <v>8.4821754582632726E-3</v>
      </c>
      <c r="H324">
        <f t="shared" si="37"/>
        <v>8.2198845005317447E-3</v>
      </c>
      <c r="I324">
        <f t="shared" si="38"/>
        <v>9.3994202580021963E-3</v>
      </c>
      <c r="J324">
        <f t="shared" si="39"/>
        <v>8.3094418172355265E-3</v>
      </c>
      <c r="K324">
        <f t="shared" si="40"/>
        <v>6.0196027810028568E-3</v>
      </c>
      <c r="L324">
        <f t="shared" si="41"/>
        <v>-1.1795357574704516E-3</v>
      </c>
      <c r="M324">
        <f t="shared" si="42"/>
        <v>-8.9557316703781781E-5</v>
      </c>
      <c r="N324">
        <f t="shared" si="43"/>
        <v>2.200281719528888E-3</v>
      </c>
    </row>
    <row r="325" spans="1:14" x14ac:dyDescent="0.2">
      <c r="A325">
        <v>201612</v>
      </c>
      <c r="B325">
        <v>1.571658847084461E-2</v>
      </c>
      <c r="C325">
        <v>6.2954856684344033E-3</v>
      </c>
      <c r="D325">
        <v>5.2330868061732927E-3</v>
      </c>
      <c r="E325">
        <v>8.7136611447413883E-3</v>
      </c>
      <c r="F325">
        <v>8.0208105960979763E-3</v>
      </c>
      <c r="H325">
        <f t="shared" si="37"/>
        <v>9.4211028024102066E-3</v>
      </c>
      <c r="I325">
        <f t="shared" si="38"/>
        <v>1.0483501664671317E-2</v>
      </c>
      <c r="J325">
        <f t="shared" si="39"/>
        <v>7.0029273261032216E-3</v>
      </c>
      <c r="K325">
        <f t="shared" si="40"/>
        <v>7.6957778747466336E-3</v>
      </c>
      <c r="L325">
        <f t="shared" si="41"/>
        <v>-1.0623988622611106E-3</v>
      </c>
      <c r="M325">
        <f t="shared" si="42"/>
        <v>2.418175476306985E-3</v>
      </c>
      <c r="N325">
        <f t="shared" si="43"/>
        <v>1.725324927663573E-3</v>
      </c>
    </row>
    <row r="326" spans="1:14" x14ac:dyDescent="0.2">
      <c r="A326">
        <v>201701</v>
      </c>
      <c r="B326">
        <v>1.8735845768508209E-2</v>
      </c>
      <c r="C326">
        <v>6.3090775981344219E-3</v>
      </c>
      <c r="D326">
        <v>6.2110348958518483E-3</v>
      </c>
      <c r="E326">
        <v>6.1935426593918751E-3</v>
      </c>
      <c r="F326">
        <v>5.8053330556081719E-3</v>
      </c>
      <c r="H326">
        <f t="shared" si="37"/>
        <v>1.2426768170373787E-2</v>
      </c>
      <c r="I326">
        <f t="shared" si="38"/>
        <v>1.2524810872656361E-2</v>
      </c>
      <c r="J326">
        <f t="shared" si="39"/>
        <v>1.2542303109116335E-2</v>
      </c>
      <c r="K326">
        <f t="shared" si="40"/>
        <v>1.2930512712900038E-2</v>
      </c>
      <c r="L326">
        <f t="shared" si="41"/>
        <v>-9.8042702282573682E-5</v>
      </c>
      <c r="M326">
        <f t="shared" si="42"/>
        <v>-1.1553493874254771E-4</v>
      </c>
      <c r="N326">
        <f t="shared" si="43"/>
        <v>-5.0374454252625003E-4</v>
      </c>
    </row>
    <row r="327" spans="1:14" x14ac:dyDescent="0.2">
      <c r="A327">
        <v>201702</v>
      </c>
      <c r="B327">
        <v>1.233149876580013E-2</v>
      </c>
      <c r="C327">
        <v>6.3091285147878987E-3</v>
      </c>
      <c r="D327">
        <v>7.8125692421750353E-3</v>
      </c>
      <c r="E327">
        <v>8.2618824073493052E-3</v>
      </c>
      <c r="F327">
        <v>9.0078070512150006E-3</v>
      </c>
      <c r="H327">
        <f t="shared" si="37"/>
        <v>6.0223702510122309E-3</v>
      </c>
      <c r="I327">
        <f t="shared" si="38"/>
        <v>4.5189295236250943E-3</v>
      </c>
      <c r="J327">
        <f t="shared" si="39"/>
        <v>4.0696163584508244E-3</v>
      </c>
      <c r="K327">
        <f t="shared" si="40"/>
        <v>3.3236917145851291E-3</v>
      </c>
      <c r="L327">
        <f t="shared" si="41"/>
        <v>1.5034407273871366E-3</v>
      </c>
      <c r="M327">
        <f t="shared" si="42"/>
        <v>1.9527538925614065E-3</v>
      </c>
      <c r="N327">
        <f t="shared" si="43"/>
        <v>2.6986785364271019E-3</v>
      </c>
    </row>
    <row r="328" spans="1:14" x14ac:dyDescent="0.2">
      <c r="A328">
        <v>201703</v>
      </c>
      <c r="B328">
        <v>1.0000503239159591E-2</v>
      </c>
      <c r="C328">
        <v>6.3091794314413764E-3</v>
      </c>
      <c r="D328">
        <v>8.4269854721986184E-3</v>
      </c>
      <c r="E328">
        <v>8.8382130349047294E-3</v>
      </c>
      <c r="F328">
        <v>1.011116173597797E-2</v>
      </c>
      <c r="H328">
        <f t="shared" si="37"/>
        <v>3.6913238077182142E-3</v>
      </c>
      <c r="I328">
        <f t="shared" si="38"/>
        <v>1.5735177669609721E-3</v>
      </c>
      <c r="J328">
        <f t="shared" si="39"/>
        <v>1.1622902042548611E-3</v>
      </c>
      <c r="K328">
        <f t="shared" si="40"/>
        <v>-1.1065849681837943E-4</v>
      </c>
      <c r="L328">
        <f t="shared" si="41"/>
        <v>2.1178060407572421E-3</v>
      </c>
      <c r="M328">
        <f t="shared" si="42"/>
        <v>2.529033603463353E-3</v>
      </c>
      <c r="N328">
        <f t="shared" si="43"/>
        <v>3.5806653108998348E-3</v>
      </c>
    </row>
    <row r="329" spans="1:14" x14ac:dyDescent="0.2">
      <c r="A329">
        <v>201704</v>
      </c>
      <c r="B329">
        <v>9.4102897906691765E-3</v>
      </c>
      <c r="C329">
        <v>6.3386730595556204E-3</v>
      </c>
      <c r="D329">
        <v>9.0499236355257168E-3</v>
      </c>
      <c r="E329">
        <v>9.1567063274510703E-3</v>
      </c>
      <c r="F329">
        <v>9.9414307313817202E-3</v>
      </c>
      <c r="H329">
        <f t="shared" si="37"/>
        <v>3.0716167311135561E-3</v>
      </c>
      <c r="I329">
        <f t="shared" si="38"/>
        <v>3.603661551434597E-4</v>
      </c>
      <c r="J329">
        <f t="shared" si="39"/>
        <v>2.5358346321810617E-4</v>
      </c>
      <c r="K329">
        <f t="shared" si="40"/>
        <v>-5.3114094071254371E-4</v>
      </c>
      <c r="L329">
        <f t="shared" si="41"/>
        <v>2.7112505759700964E-3</v>
      </c>
      <c r="M329">
        <f t="shared" si="42"/>
        <v>2.8180332678954499E-3</v>
      </c>
      <c r="N329">
        <f t="shared" si="43"/>
        <v>2.5404757904010124E-3</v>
      </c>
    </row>
    <row r="330" spans="1:14" x14ac:dyDescent="0.2">
      <c r="A330">
        <v>201705</v>
      </c>
      <c r="B330">
        <v>1.0154565698192369E-2</v>
      </c>
      <c r="C330">
        <v>6.3681666876698653E-3</v>
      </c>
      <c r="D330">
        <v>8.7979205700724414E-3</v>
      </c>
      <c r="E330">
        <v>9.6199453765140018E-3</v>
      </c>
      <c r="F330">
        <v>1.064366505483938E-2</v>
      </c>
      <c r="H330">
        <f t="shared" si="37"/>
        <v>3.7863990105225041E-3</v>
      </c>
      <c r="I330">
        <f t="shared" si="38"/>
        <v>1.3566451281199279E-3</v>
      </c>
      <c r="J330">
        <f t="shared" si="39"/>
        <v>5.3462032167836751E-4</v>
      </c>
      <c r="K330">
        <f t="shared" si="40"/>
        <v>-4.8909935664701032E-4</v>
      </c>
      <c r="L330">
        <f t="shared" si="41"/>
        <v>2.4297538824025761E-3</v>
      </c>
      <c r="M330">
        <f t="shared" si="42"/>
        <v>3.2517786888441366E-3</v>
      </c>
      <c r="N330">
        <f t="shared" si="43"/>
        <v>3.2972996538754937E-3</v>
      </c>
    </row>
    <row r="331" spans="1:14" x14ac:dyDescent="0.2">
      <c r="A331">
        <v>201706</v>
      </c>
      <c r="B331">
        <v>1.0083074997436169E-2</v>
      </c>
      <c r="C331">
        <v>6.37101517100343E-3</v>
      </c>
      <c r="D331">
        <v>7.9728674325003704E-3</v>
      </c>
      <c r="E331">
        <v>9.660029817578044E-3</v>
      </c>
      <c r="F331">
        <v>1.084223572750501E-2</v>
      </c>
      <c r="H331">
        <f t="shared" si="37"/>
        <v>3.7120598264327393E-3</v>
      </c>
      <c r="I331">
        <f t="shared" si="38"/>
        <v>2.1102075649357989E-3</v>
      </c>
      <c r="J331">
        <f t="shared" si="39"/>
        <v>4.2304517985812529E-4</v>
      </c>
      <c r="K331">
        <f t="shared" si="40"/>
        <v>-7.5916073006884049E-4</v>
      </c>
      <c r="L331">
        <f t="shared" si="41"/>
        <v>1.6018522614969404E-3</v>
      </c>
      <c r="M331">
        <f t="shared" si="42"/>
        <v>3.289014646574614E-3</v>
      </c>
      <c r="N331">
        <f t="shared" si="43"/>
        <v>2.9528990963638988E-3</v>
      </c>
    </row>
    <row r="332" spans="1:14" x14ac:dyDescent="0.2">
      <c r="A332">
        <v>201707</v>
      </c>
      <c r="B332">
        <v>1.136989257075934E-2</v>
      </c>
      <c r="C332">
        <v>6.3738636543369948E-3</v>
      </c>
      <c r="D332">
        <v>8.1416284475526804E-3</v>
      </c>
      <c r="E332">
        <v>9.8509348309672538E-3</v>
      </c>
      <c r="F332">
        <v>1.1218732844963461E-2</v>
      </c>
      <c r="H332">
        <f t="shared" si="37"/>
        <v>4.9960289164223456E-3</v>
      </c>
      <c r="I332">
        <f t="shared" si="38"/>
        <v>3.2282641232066599E-3</v>
      </c>
      <c r="J332">
        <f t="shared" si="39"/>
        <v>1.5189577397920866E-3</v>
      </c>
      <c r="K332">
        <f t="shared" si="40"/>
        <v>1.5115972579587966E-4</v>
      </c>
      <c r="L332">
        <f t="shared" si="41"/>
        <v>1.7677647932156856E-3</v>
      </c>
      <c r="M332">
        <f t="shared" si="42"/>
        <v>3.477071176630259E-3</v>
      </c>
      <c r="N332">
        <f t="shared" si="43"/>
        <v>4.8448691906264659E-3</v>
      </c>
    </row>
    <row r="333" spans="1:14" x14ac:dyDescent="0.2">
      <c r="A333">
        <v>201708</v>
      </c>
      <c r="B333">
        <v>1.372355336840375E-2</v>
      </c>
      <c r="C333">
        <v>6.3789067083481693E-3</v>
      </c>
      <c r="D333">
        <v>8.4722962306658794E-3</v>
      </c>
      <c r="E333">
        <v>9.9246435726969111E-3</v>
      </c>
      <c r="F333">
        <v>1.108325912374938E-2</v>
      </c>
      <c r="H333">
        <f t="shared" si="37"/>
        <v>7.3446466600555803E-3</v>
      </c>
      <c r="I333">
        <f t="shared" si="38"/>
        <v>5.2512571377378702E-3</v>
      </c>
      <c r="J333">
        <f t="shared" si="39"/>
        <v>3.7989097957068386E-3</v>
      </c>
      <c r="K333">
        <f t="shared" si="40"/>
        <v>2.6402942446543693E-3</v>
      </c>
      <c r="L333">
        <f t="shared" si="41"/>
        <v>2.0933895223177101E-3</v>
      </c>
      <c r="M333">
        <f t="shared" si="42"/>
        <v>3.5457368643487417E-3</v>
      </c>
      <c r="N333">
        <f t="shared" si="43"/>
        <v>4.704352415401211E-3</v>
      </c>
    </row>
    <row r="334" spans="1:14" x14ac:dyDescent="0.2">
      <c r="A334">
        <v>201709</v>
      </c>
      <c r="B334">
        <v>1.242094361885359E-2</v>
      </c>
      <c r="C334">
        <v>6.3839497623593439E-3</v>
      </c>
      <c r="D334">
        <v>8.1794343993391652E-3</v>
      </c>
      <c r="E334">
        <v>8.5822067270224858E-3</v>
      </c>
      <c r="F334">
        <v>9.4097985189430956E-3</v>
      </c>
      <c r="H334">
        <f t="shared" si="37"/>
        <v>6.0369938564942462E-3</v>
      </c>
      <c r="I334">
        <f t="shared" si="38"/>
        <v>4.2415092195144249E-3</v>
      </c>
      <c r="J334">
        <f t="shared" si="39"/>
        <v>3.8387368918311043E-3</v>
      </c>
      <c r="K334">
        <f t="shared" si="40"/>
        <v>3.0111450999104946E-3</v>
      </c>
      <c r="L334">
        <f t="shared" si="41"/>
        <v>1.7954846369798213E-3</v>
      </c>
      <c r="M334">
        <f t="shared" si="42"/>
        <v>2.1982569646631419E-3</v>
      </c>
      <c r="N334">
        <f t="shared" si="43"/>
        <v>3.0258487565837516E-3</v>
      </c>
    </row>
    <row r="335" spans="1:14" x14ac:dyDescent="0.2">
      <c r="A335">
        <v>201710</v>
      </c>
      <c r="B335">
        <v>4.550528130399658E-3</v>
      </c>
      <c r="C335">
        <v>6.398508894654072E-3</v>
      </c>
      <c r="D335">
        <v>7.2539249297232447E-3</v>
      </c>
      <c r="E335">
        <v>9.4676498703408097E-3</v>
      </c>
      <c r="F335">
        <v>1.1893263243279681E-2</v>
      </c>
      <c r="H335">
        <f t="shared" si="37"/>
        <v>-1.847980764254414E-3</v>
      </c>
      <c r="I335">
        <f t="shared" si="38"/>
        <v>-2.7033967993235868E-3</v>
      </c>
      <c r="J335">
        <f t="shared" si="39"/>
        <v>-4.9171217399411517E-3</v>
      </c>
      <c r="K335">
        <f t="shared" si="40"/>
        <v>-7.3427351128800226E-3</v>
      </c>
      <c r="L335">
        <f t="shared" si="41"/>
        <v>-8.5541603506917273E-4</v>
      </c>
      <c r="M335">
        <f t="shared" si="42"/>
        <v>-3.0691409756867377E-3</v>
      </c>
      <c r="N335">
        <f t="shared" si="43"/>
        <v>-5.4947543486256085E-3</v>
      </c>
    </row>
    <row r="336" spans="1:14" x14ac:dyDescent="0.2">
      <c r="A336">
        <v>201711</v>
      </c>
      <c r="B336">
        <v>5.6172946396552594E-3</v>
      </c>
      <c r="C336">
        <v>6.4130680269488E-3</v>
      </c>
      <c r="D336">
        <v>7.4146578134061392E-3</v>
      </c>
      <c r="E336">
        <v>1.011886027824758E-2</v>
      </c>
      <c r="F336">
        <v>1.184700478067964E-2</v>
      </c>
      <c r="H336">
        <f t="shared" si="37"/>
        <v>-7.9577338729354061E-4</v>
      </c>
      <c r="I336">
        <f t="shared" si="38"/>
        <v>-1.7973631737508797E-3</v>
      </c>
      <c r="J336">
        <f t="shared" si="39"/>
        <v>-4.5015656385923204E-3</v>
      </c>
      <c r="K336">
        <f t="shared" si="40"/>
        <v>-6.2297101410243808E-3</v>
      </c>
      <c r="L336">
        <f t="shared" si="41"/>
        <v>-1.0015897864573391E-3</v>
      </c>
      <c r="M336">
        <f t="shared" si="42"/>
        <v>-3.7057922512987798E-3</v>
      </c>
      <c r="N336">
        <f t="shared" si="43"/>
        <v>-5.4339367537308402E-3</v>
      </c>
    </row>
    <row r="337" spans="1:14" x14ac:dyDescent="0.2">
      <c r="A337">
        <v>201712</v>
      </c>
      <c r="B337">
        <v>-5.2719929440532016E-3</v>
      </c>
      <c r="C337">
        <v>6.4245425967093608E-3</v>
      </c>
      <c r="D337">
        <v>8.0265931115229283E-3</v>
      </c>
      <c r="E337">
        <v>1.081768003142736E-2</v>
      </c>
      <c r="F337">
        <v>1.2678778897443579E-2</v>
      </c>
      <c r="H337">
        <f t="shared" si="37"/>
        <v>-1.1696535540762562E-2</v>
      </c>
      <c r="I337">
        <f t="shared" si="38"/>
        <v>-1.329858605557613E-2</v>
      </c>
      <c r="J337">
        <f t="shared" si="39"/>
        <v>-1.6089672975480564E-2</v>
      </c>
      <c r="K337">
        <f t="shared" si="40"/>
        <v>-1.7950771841496779E-2</v>
      </c>
      <c r="L337">
        <f t="shared" si="41"/>
        <v>-1.6020505148135675E-3</v>
      </c>
      <c r="M337">
        <f t="shared" si="42"/>
        <v>-4.3931374347180013E-3</v>
      </c>
      <c r="N337">
        <f t="shared" si="43"/>
        <v>-6.2542363007342169E-3</v>
      </c>
    </row>
    <row r="338" spans="1:14" x14ac:dyDescent="0.2">
      <c r="A338">
        <v>201801</v>
      </c>
      <c r="B338">
        <v>-3.5659727931951989E-3</v>
      </c>
      <c r="C338">
        <v>6.4360171664699217E-3</v>
      </c>
      <c r="D338">
        <v>7.1325963449398247E-3</v>
      </c>
      <c r="E338">
        <v>7.5525457924074026E-3</v>
      </c>
      <c r="F338">
        <v>1.066406707029729E-2</v>
      </c>
      <c r="H338">
        <f t="shared" si="37"/>
        <v>-1.0001989959665121E-2</v>
      </c>
      <c r="I338">
        <f t="shared" si="38"/>
        <v>-1.0698569138135024E-2</v>
      </c>
      <c r="J338">
        <f t="shared" si="39"/>
        <v>-1.1118518585602602E-2</v>
      </c>
      <c r="K338">
        <f t="shared" si="40"/>
        <v>-1.4230039863492489E-2</v>
      </c>
      <c r="L338">
        <f t="shared" si="41"/>
        <v>-6.9657917846990304E-4</v>
      </c>
      <c r="M338">
        <f t="shared" si="42"/>
        <v>-1.116528625937481E-3</v>
      </c>
      <c r="N338">
        <f t="shared" si="43"/>
        <v>-4.2280499038273682E-3</v>
      </c>
    </row>
    <row r="339" spans="1:14" x14ac:dyDescent="0.2">
      <c r="A339">
        <v>201802</v>
      </c>
      <c r="B339">
        <v>2.1092564673821212E-3</v>
      </c>
      <c r="C339">
        <v>6.4409520050858924E-3</v>
      </c>
      <c r="D339">
        <v>6.8988681086745093E-3</v>
      </c>
      <c r="E339">
        <v>1.1690123645621119E-2</v>
      </c>
      <c r="F339">
        <v>1.193758664272225E-2</v>
      </c>
      <c r="H339">
        <f t="shared" si="37"/>
        <v>-4.3316955377037713E-3</v>
      </c>
      <c r="I339">
        <f t="shared" si="38"/>
        <v>-4.7896116412923882E-3</v>
      </c>
      <c r="J339">
        <f t="shared" si="39"/>
        <v>-9.5808671782389981E-3</v>
      </c>
      <c r="K339">
        <f t="shared" si="40"/>
        <v>-9.8283301753401293E-3</v>
      </c>
      <c r="L339">
        <f t="shared" si="41"/>
        <v>-4.579161035886169E-4</v>
      </c>
      <c r="M339">
        <f t="shared" si="42"/>
        <v>-5.2491716405352268E-3</v>
      </c>
      <c r="N339">
        <f t="shared" si="43"/>
        <v>-5.496634637636358E-3</v>
      </c>
    </row>
    <row r="340" spans="1:14" x14ac:dyDescent="0.2">
      <c r="A340">
        <v>201803</v>
      </c>
      <c r="B340">
        <v>5.7991781131353044E-3</v>
      </c>
      <c r="C340">
        <v>6.4458868437018606E-3</v>
      </c>
      <c r="D340">
        <v>6.9357637412889792E-3</v>
      </c>
      <c r="E340">
        <v>9.967458601523831E-3</v>
      </c>
      <c r="F340">
        <v>1.282584127647747E-2</v>
      </c>
      <c r="H340">
        <f t="shared" si="37"/>
        <v>-6.4670873056655621E-4</v>
      </c>
      <c r="I340">
        <f t="shared" si="38"/>
        <v>-1.1365856281536748E-3</v>
      </c>
      <c r="J340">
        <f t="shared" si="39"/>
        <v>-4.1682804883885266E-3</v>
      </c>
      <c r="K340">
        <f t="shared" si="40"/>
        <v>-7.026663163342166E-3</v>
      </c>
      <c r="L340">
        <f t="shared" si="41"/>
        <v>-4.8987689758711855E-4</v>
      </c>
      <c r="M340">
        <f t="shared" si="42"/>
        <v>-3.5215717578219704E-3</v>
      </c>
      <c r="N340">
        <f t="shared" si="43"/>
        <v>-6.3799544327756098E-3</v>
      </c>
    </row>
    <row r="341" spans="1:14" x14ac:dyDescent="0.2">
      <c r="A341">
        <v>201804</v>
      </c>
      <c r="B341">
        <v>8.7346125673246639E-3</v>
      </c>
      <c r="C341">
        <v>6.4525904008395354E-3</v>
      </c>
      <c r="D341">
        <v>7.1476946794560431E-3</v>
      </c>
      <c r="E341">
        <v>9.427528435906057E-3</v>
      </c>
      <c r="F341">
        <v>1.2517422956978771E-2</v>
      </c>
      <c r="H341">
        <f t="shared" si="37"/>
        <v>2.2820221664851285E-3</v>
      </c>
      <c r="I341">
        <f t="shared" si="38"/>
        <v>1.5869178878686208E-3</v>
      </c>
      <c r="J341">
        <f t="shared" si="39"/>
        <v>-6.9291586858139312E-4</v>
      </c>
      <c r="K341">
        <f t="shared" si="40"/>
        <v>-3.7828103896541069E-3</v>
      </c>
      <c r="L341">
        <f t="shared" si="41"/>
        <v>6.9510427861650768E-4</v>
      </c>
      <c r="M341">
        <f t="shared" si="42"/>
        <v>1.5891062979037354E-3</v>
      </c>
      <c r="N341">
        <f t="shared" si="43"/>
        <v>-1.5007882231689784E-3</v>
      </c>
    </row>
    <row r="342" spans="1:14" x14ac:dyDescent="0.2">
      <c r="A342">
        <v>201805</v>
      </c>
      <c r="B342">
        <v>1.2371548562681979E-3</v>
      </c>
      <c r="C342">
        <v>6.4592939579772093E-3</v>
      </c>
      <c r="D342">
        <v>4.7554796973726873E-3</v>
      </c>
      <c r="E342">
        <v>1.1336250310888391E-2</v>
      </c>
      <c r="F342">
        <v>1.2451451635038991E-2</v>
      </c>
      <c r="H342">
        <f t="shared" si="37"/>
        <v>-5.2221391017090116E-3</v>
      </c>
      <c r="I342">
        <f t="shared" si="38"/>
        <v>-3.5183248411044896E-3</v>
      </c>
      <c r="J342">
        <f t="shared" si="39"/>
        <v>-1.0099095454620193E-2</v>
      </c>
      <c r="K342">
        <f t="shared" si="40"/>
        <v>-1.1214296778770793E-2</v>
      </c>
      <c r="L342">
        <f t="shared" si="41"/>
        <v>1.703814260604522E-3</v>
      </c>
      <c r="M342">
        <f t="shared" si="42"/>
        <v>-4.8769563529111812E-3</v>
      </c>
      <c r="N342">
        <f t="shared" si="43"/>
        <v>-5.9921576770617813E-3</v>
      </c>
    </row>
    <row r="343" spans="1:14" x14ac:dyDescent="0.2">
      <c r="A343">
        <v>201806</v>
      </c>
      <c r="B343">
        <v>6.351914294392854E-3</v>
      </c>
      <c r="C343">
        <v>6.4629582969176723E-3</v>
      </c>
      <c r="D343">
        <v>5.2499866777671184E-3</v>
      </c>
      <c r="E343">
        <v>1.0942358060919571E-2</v>
      </c>
      <c r="F343">
        <v>1.23799050861872E-2</v>
      </c>
      <c r="H343">
        <f t="shared" si="37"/>
        <v>-1.1104400252481827E-4</v>
      </c>
      <c r="I343">
        <f t="shared" si="38"/>
        <v>1.1019276166257357E-3</v>
      </c>
      <c r="J343">
        <f t="shared" si="39"/>
        <v>-4.5904437665267167E-3</v>
      </c>
      <c r="K343">
        <f t="shared" si="40"/>
        <v>-6.0279907917943458E-3</v>
      </c>
      <c r="L343">
        <f t="shared" si="41"/>
        <v>-9.9088361410091738E-4</v>
      </c>
      <c r="M343">
        <f t="shared" si="42"/>
        <v>-4.4793997640018984E-3</v>
      </c>
      <c r="N343">
        <f t="shared" si="43"/>
        <v>-5.9169467892695275E-3</v>
      </c>
    </row>
    <row r="344" spans="1:14" x14ac:dyDescent="0.2">
      <c r="A344">
        <v>201807</v>
      </c>
      <c r="B344">
        <v>4.4611207253806044E-3</v>
      </c>
      <c r="C344">
        <v>6.4666226358581352E-3</v>
      </c>
      <c r="D344">
        <v>5.3420298911495004E-3</v>
      </c>
      <c r="E344">
        <v>8.7502727381286605E-3</v>
      </c>
      <c r="F344">
        <v>1.0809820187343361E-2</v>
      </c>
      <c r="H344">
        <f t="shared" si="37"/>
        <v>-2.0055019104775309E-3</v>
      </c>
      <c r="I344">
        <f t="shared" si="38"/>
        <v>-8.8090916576889604E-4</v>
      </c>
      <c r="J344">
        <f t="shared" si="39"/>
        <v>-4.2891520127480562E-3</v>
      </c>
      <c r="K344">
        <f t="shared" si="40"/>
        <v>-6.3486994619627564E-3</v>
      </c>
      <c r="L344">
        <f t="shared" si="41"/>
        <v>1.1245927447086348E-3</v>
      </c>
      <c r="M344">
        <f t="shared" si="42"/>
        <v>-2.2836501022705253E-3</v>
      </c>
      <c r="N344">
        <f t="shared" si="43"/>
        <v>-4.3431975514852256E-3</v>
      </c>
    </row>
    <row r="345" spans="1:14" x14ac:dyDescent="0.2">
      <c r="A345">
        <v>201808</v>
      </c>
      <c r="B345">
        <v>4.3660478829018372E-4</v>
      </c>
      <c r="C345">
        <v>6.4901870703862469E-3</v>
      </c>
      <c r="D345">
        <v>6.6065598776340953E-3</v>
      </c>
      <c r="E345">
        <v>9.1340683597888241E-3</v>
      </c>
      <c r="F345">
        <v>1.228822013041494E-2</v>
      </c>
      <c r="H345">
        <f t="shared" si="37"/>
        <v>-6.0535822820960636E-3</v>
      </c>
      <c r="I345">
        <f t="shared" si="38"/>
        <v>-6.169955089343912E-3</v>
      </c>
      <c r="J345">
        <f t="shared" si="39"/>
        <v>-8.6974635714986408E-3</v>
      </c>
      <c r="K345">
        <f t="shared" si="40"/>
        <v>-1.1851615342124757E-2</v>
      </c>
      <c r="L345">
        <f t="shared" si="41"/>
        <v>-1.1637280724784843E-4</v>
      </c>
      <c r="M345">
        <f t="shared" si="42"/>
        <v>-2.6438812894025773E-3</v>
      </c>
      <c r="N345">
        <f t="shared" si="43"/>
        <v>-5.7980330600286931E-3</v>
      </c>
    </row>
    <row r="346" spans="1:14" x14ac:dyDescent="0.2">
      <c r="A346">
        <v>201809</v>
      </c>
      <c r="B346">
        <v>1.5141232604484261E-3</v>
      </c>
      <c r="C346">
        <v>6.5137515049143594E-3</v>
      </c>
      <c r="D346">
        <v>6.7376669026903563E-3</v>
      </c>
      <c r="E346">
        <v>9.119114651301297E-3</v>
      </c>
      <c r="F346">
        <v>1.193360364531593E-2</v>
      </c>
      <c r="H346">
        <f t="shared" si="37"/>
        <v>-4.9996282444659335E-3</v>
      </c>
      <c r="I346">
        <f t="shared" si="38"/>
        <v>-5.2235436422419304E-3</v>
      </c>
      <c r="J346">
        <f t="shared" si="39"/>
        <v>-7.6049913908528711E-3</v>
      </c>
      <c r="K346">
        <f t="shared" si="40"/>
        <v>-1.0419480384867504E-2</v>
      </c>
      <c r="L346">
        <f t="shared" si="41"/>
        <v>-2.2391539777599691E-4</v>
      </c>
      <c r="M346">
        <f t="shared" si="42"/>
        <v>-2.6053631463869376E-3</v>
      </c>
      <c r="N346">
        <f t="shared" si="43"/>
        <v>-5.4198521404015708E-3</v>
      </c>
    </row>
    <row r="347" spans="1:14" x14ac:dyDescent="0.2">
      <c r="A347">
        <v>201810</v>
      </c>
      <c r="B347">
        <v>9.1838230189216063E-3</v>
      </c>
      <c r="C347">
        <v>6.4901870703862469E-3</v>
      </c>
      <c r="D347">
        <v>8.5279864618702517E-3</v>
      </c>
      <c r="E347">
        <v>1.0372782526273119E-2</v>
      </c>
      <c r="F347">
        <v>1.3057956201689459E-2</v>
      </c>
      <c r="H347">
        <f t="shared" si="37"/>
        <v>2.6936359485353594E-3</v>
      </c>
      <c r="I347">
        <f t="shared" si="38"/>
        <v>6.5583655705135462E-4</v>
      </c>
      <c r="J347">
        <f t="shared" si="39"/>
        <v>-1.1889595073515131E-3</v>
      </c>
      <c r="K347">
        <f t="shared" si="40"/>
        <v>-3.874133182767853E-3</v>
      </c>
      <c r="L347">
        <f t="shared" si="41"/>
        <v>2.0377993914840048E-3</v>
      </c>
      <c r="M347">
        <f t="shared" si="42"/>
        <v>1.5046764411838463E-3</v>
      </c>
      <c r="N347">
        <f t="shared" si="43"/>
        <v>-1.1804972342324936E-3</v>
      </c>
    </row>
    <row r="348" spans="1:14" x14ac:dyDescent="0.2">
      <c r="A348">
        <v>201811</v>
      </c>
      <c r="B348">
        <v>1.050936504667423E-2</v>
      </c>
      <c r="C348">
        <v>6.4666226358581352E-3</v>
      </c>
      <c r="D348">
        <v>6.1604679750279362E-3</v>
      </c>
      <c r="E348">
        <v>6.169423166946365E-3</v>
      </c>
      <c r="F348">
        <v>1.143162472978732E-2</v>
      </c>
      <c r="H348">
        <f t="shared" si="37"/>
        <v>4.0427424108160949E-3</v>
      </c>
      <c r="I348">
        <f t="shared" si="38"/>
        <v>4.3488970716462939E-3</v>
      </c>
      <c r="J348">
        <f t="shared" si="39"/>
        <v>4.3399418797278651E-3</v>
      </c>
      <c r="K348">
        <f t="shared" si="40"/>
        <v>-9.2225968311309033E-4</v>
      </c>
      <c r="L348">
        <f t="shared" si="41"/>
        <v>-3.0615466083019904E-4</v>
      </c>
      <c r="M348">
        <f t="shared" si="42"/>
        <v>-2.9719946891177025E-4</v>
      </c>
      <c r="N348">
        <f t="shared" si="43"/>
        <v>3.1204827277030046E-3</v>
      </c>
    </row>
    <row r="349" spans="1:14" x14ac:dyDescent="0.2">
      <c r="A349">
        <v>201812</v>
      </c>
      <c r="B349">
        <v>2.0896521375697471E-2</v>
      </c>
      <c r="C349">
        <v>6.4629582969176723E-3</v>
      </c>
      <c r="D349">
        <v>8.88380576944027E-3</v>
      </c>
      <c r="E349">
        <v>1.160530363700157E-2</v>
      </c>
      <c r="F349">
        <v>1.3490216843683711E-2</v>
      </c>
      <c r="H349">
        <f t="shared" si="37"/>
        <v>1.4433563078779799E-2</v>
      </c>
      <c r="I349">
        <f t="shared" si="38"/>
        <v>1.2012715606257201E-2</v>
      </c>
      <c r="J349">
        <f t="shared" si="39"/>
        <v>9.2912177386959005E-3</v>
      </c>
      <c r="K349">
        <f t="shared" si="40"/>
        <v>7.4063045320137601E-3</v>
      </c>
      <c r="L349">
        <f t="shared" si="41"/>
        <v>2.4208474725225977E-3</v>
      </c>
      <c r="M349">
        <f t="shared" si="42"/>
        <v>5.1423453400838981E-3</v>
      </c>
      <c r="N349">
        <f t="shared" si="43"/>
        <v>7.0272585467660385E-3</v>
      </c>
    </row>
    <row r="350" spans="1:14" x14ac:dyDescent="0.2">
      <c r="A350">
        <v>201901</v>
      </c>
      <c r="B350">
        <v>1.450506762840546E-2</v>
      </c>
      <c r="C350">
        <v>6.4592939579772093E-3</v>
      </c>
      <c r="D350">
        <v>6.4217935344347901E-3</v>
      </c>
      <c r="E350">
        <v>8.1925029668602212E-3</v>
      </c>
      <c r="F350">
        <v>1.1259950782892689E-2</v>
      </c>
      <c r="H350">
        <f t="shared" si="37"/>
        <v>8.0457736704282502E-3</v>
      </c>
      <c r="I350">
        <f t="shared" si="38"/>
        <v>8.0832740939706695E-3</v>
      </c>
      <c r="J350">
        <f t="shared" si="39"/>
        <v>6.3125646615452384E-3</v>
      </c>
      <c r="K350">
        <f t="shared" si="40"/>
        <v>3.2451168455127702E-3</v>
      </c>
      <c r="L350">
        <f t="shared" si="41"/>
        <v>-3.7500423542419226E-5</v>
      </c>
      <c r="M350">
        <f t="shared" si="42"/>
        <v>1.7332090088830118E-3</v>
      </c>
      <c r="N350">
        <f t="shared" si="43"/>
        <v>4.80065682491548E-3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C29D-9819-B146-B370-BC82565C1D26}">
  <dimension ref="A1:R374"/>
  <sheetViews>
    <sheetView workbookViewId="0">
      <selection activeCell="L371" sqref="L371"/>
    </sheetView>
  </sheetViews>
  <sheetFormatPr baseColWidth="10" defaultRowHeight="16" x14ac:dyDescent="0.2"/>
  <cols>
    <col min="1" max="1" width="10.5" customWidth="1"/>
    <col min="2" max="2" width="9.1640625" customWidth="1"/>
  </cols>
  <sheetData>
    <row r="1" spans="1:17" x14ac:dyDescent="0.2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6</v>
      </c>
      <c r="H1" t="s">
        <v>36</v>
      </c>
      <c r="I1" t="s">
        <v>37</v>
      </c>
      <c r="J1" t="s">
        <v>38</v>
      </c>
      <c r="K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 x14ac:dyDescent="0.2">
      <c r="A2" s="3">
        <v>199001</v>
      </c>
      <c r="B2" s="8">
        <v>-7.4868956804200679E-2</v>
      </c>
      <c r="C2" s="8">
        <v>5.1628977864353436E-3</v>
      </c>
      <c r="D2" s="8">
        <v>-7.27256E-3</v>
      </c>
      <c r="E2" s="8">
        <v>1.059187869445901E-2</v>
      </c>
      <c r="F2" s="9">
        <v>-2.9621999999999999E-3</v>
      </c>
      <c r="G2" s="8"/>
      <c r="H2" s="8">
        <f>ABS($B2-C2)</f>
        <v>8.0031854590636026E-2</v>
      </c>
      <c r="I2" s="8">
        <f t="shared" ref="I2:J2" si="0">ABS($B2-D2)</f>
        <v>6.7596396804200681E-2</v>
      </c>
      <c r="J2" s="8">
        <f t="shared" si="0"/>
        <v>8.5460835498659682E-2</v>
      </c>
      <c r="K2" s="8">
        <f>ABS($B2-F2)</f>
        <v>7.190675680420068E-2</v>
      </c>
      <c r="L2" s="8"/>
      <c r="M2" s="8"/>
      <c r="N2" s="8">
        <f>($B2-C2)^2</f>
        <v>6.4050977492167089E-3</v>
      </c>
      <c r="O2" s="8">
        <f t="shared" ref="O2:P2" si="1">($B2-D2)^2</f>
        <v>4.569272860910952E-3</v>
      </c>
      <c r="P2" s="8">
        <f t="shared" si="1"/>
        <v>7.303554404128971E-3</v>
      </c>
      <c r="Q2" s="8">
        <f>($B2-F2)^2</f>
        <v>5.1705816740984607E-3</v>
      </c>
    </row>
    <row r="3" spans="1:17" x14ac:dyDescent="0.2">
      <c r="A3" s="3">
        <v>199002</v>
      </c>
      <c r="B3" s="8">
        <v>4.847685247942218E-3</v>
      </c>
      <c r="C3" s="8">
        <v>5.0052915171887808E-3</v>
      </c>
      <c r="D3" s="8">
        <v>-9.2139000000000001E-4</v>
      </c>
      <c r="E3" s="8">
        <v>-4.9171179387699066E-4</v>
      </c>
      <c r="F3" s="9">
        <v>-4.1635999999999999E-3</v>
      </c>
      <c r="G3" s="8"/>
      <c r="H3" s="8">
        <f t="shared" ref="H3:H66" si="2">ABS($B3-C3)</f>
        <v>1.5760626924656278E-4</v>
      </c>
      <c r="I3" s="8">
        <f t="shared" ref="I3:I66" si="3">ABS($B3-D3)</f>
        <v>5.7690752479422182E-3</v>
      </c>
      <c r="J3" s="8">
        <f t="shared" ref="J3:J66" si="4">ABS($B3-E3)</f>
        <v>5.3393970418192088E-3</v>
      </c>
      <c r="K3" s="8">
        <f t="shared" ref="K3:K66" si="5">ABS($B3-F3)</f>
        <v>9.0112852479422179E-3</v>
      </c>
      <c r="L3" s="8"/>
      <c r="M3" s="8"/>
      <c r="N3" s="8">
        <f t="shared" ref="N3:N66" si="6">($B3-C3)^2</f>
        <v>2.4839736105820042E-8</v>
      </c>
      <c r="O3" s="8">
        <f t="shared" ref="O3:O66" si="7">($B3-D3)^2</f>
        <v>3.3282229216419565E-5</v>
      </c>
      <c r="P3" s="8">
        <f t="shared" ref="P3:P66" si="8">($B3-E3)^2</f>
        <v>2.8509160770187718E-5</v>
      </c>
      <c r="Q3" s="8">
        <f t="shared" ref="Q3:Q66" si="9">($B3-F3)^2</f>
        <v>8.120326181978104E-5</v>
      </c>
    </row>
    <row r="4" spans="1:17" x14ac:dyDescent="0.2">
      <c r="A4" s="3">
        <v>199003</v>
      </c>
      <c r="B4" s="8">
        <v>2.0131159010679911E-2</v>
      </c>
      <c r="C4" s="8">
        <v>5.1628977864353436E-3</v>
      </c>
      <c r="D4" s="8">
        <v>-1.0616999999999999E-4</v>
      </c>
      <c r="E4" s="8">
        <v>6.7287314143647239E-3</v>
      </c>
      <c r="F4" s="9">
        <v>5.0427000000000002E-4</v>
      </c>
      <c r="G4" s="8"/>
      <c r="H4" s="8">
        <f t="shared" si="2"/>
        <v>1.4968261224244567E-2</v>
      </c>
      <c r="I4" s="8">
        <f t="shared" si="3"/>
        <v>2.023732901067991E-2</v>
      </c>
      <c r="J4" s="8">
        <f t="shared" si="4"/>
        <v>1.3402427596315186E-2</v>
      </c>
      <c r="K4" s="8">
        <f t="shared" si="5"/>
        <v>1.962688901067991E-2</v>
      </c>
      <c r="L4" s="8"/>
      <c r="M4" s="8"/>
      <c r="N4" s="8">
        <f t="shared" si="6"/>
        <v>2.2404884407722347E-4</v>
      </c>
      <c r="O4" s="8">
        <f t="shared" si="7"/>
        <v>4.0954948548650673E-4</v>
      </c>
      <c r="P4" s="8">
        <f t="shared" si="8"/>
        <v>1.7962506547447086E-4</v>
      </c>
      <c r="Q4" s="8">
        <f t="shared" si="9"/>
        <v>3.8521477223754782E-4</v>
      </c>
    </row>
    <row r="5" spans="1:17" x14ac:dyDescent="0.2">
      <c r="A5" s="3">
        <v>199004</v>
      </c>
      <c r="B5" s="8">
        <v>-3.0875177027288047E-2</v>
      </c>
      <c r="C5" s="8">
        <v>5.0052915171887808E-3</v>
      </c>
      <c r="D5" s="8">
        <v>-3.4074999999999999E-3</v>
      </c>
      <c r="E5" s="8">
        <v>4.9574724282052387E-3</v>
      </c>
      <c r="F5" s="9">
        <v>2.80365E-3</v>
      </c>
      <c r="G5" s="8"/>
      <c r="H5" s="8">
        <f t="shared" si="2"/>
        <v>3.588046854447683E-2</v>
      </c>
      <c r="I5" s="8">
        <f t="shared" si="3"/>
        <v>2.7467677027288046E-2</v>
      </c>
      <c r="J5" s="8">
        <f t="shared" si="4"/>
        <v>3.5832649455493283E-2</v>
      </c>
      <c r="K5" s="8">
        <f t="shared" si="5"/>
        <v>3.3678827027288048E-2</v>
      </c>
      <c r="L5" s="8"/>
      <c r="M5" s="8"/>
      <c r="N5" s="8">
        <f t="shared" si="6"/>
        <v>1.2874080229711912E-3</v>
      </c>
      <c r="O5" s="8">
        <f t="shared" si="7"/>
        <v>7.5447328127540745E-4</v>
      </c>
      <c r="P5" s="8">
        <f t="shared" si="8"/>
        <v>1.2839787670002631E-3</v>
      </c>
      <c r="Q5" s="8">
        <f t="shared" si="9"/>
        <v>1.1342633899339878E-3</v>
      </c>
    </row>
    <row r="6" spans="1:17" x14ac:dyDescent="0.2">
      <c r="A6" s="3">
        <v>199005</v>
      </c>
      <c r="B6" s="8">
        <v>8.4190569088100742E-2</v>
      </c>
      <c r="C6" s="8">
        <v>5.1628977864353436E-3</v>
      </c>
      <c r="D6" s="8">
        <v>-1.7094410000000001E-2</v>
      </c>
      <c r="E6" s="8">
        <v>4.7428919416971508E-3</v>
      </c>
      <c r="F6" s="9">
        <v>1.5470499999999999E-3</v>
      </c>
      <c r="G6" s="8"/>
      <c r="H6" s="8">
        <f t="shared" si="2"/>
        <v>7.9027671301665395E-2</v>
      </c>
      <c r="I6" s="8">
        <f t="shared" si="3"/>
        <v>0.10128497908810075</v>
      </c>
      <c r="J6" s="8">
        <f t="shared" si="4"/>
        <v>7.9447677146403592E-2</v>
      </c>
      <c r="K6" s="8">
        <f t="shared" si="5"/>
        <v>8.2643519088100748E-2</v>
      </c>
      <c r="L6" s="8"/>
      <c r="M6" s="8"/>
      <c r="N6" s="8">
        <f t="shared" si="6"/>
        <v>6.2453728313640686E-3</v>
      </c>
      <c r="O6" s="8">
        <f t="shared" si="7"/>
        <v>1.0258646988877006E-2</v>
      </c>
      <c r="P6" s="8">
        <f t="shared" si="8"/>
        <v>6.3119334039591799E-3</v>
      </c>
      <c r="Q6" s="8">
        <f t="shared" si="9"/>
        <v>6.8299512472652724E-3</v>
      </c>
    </row>
    <row r="7" spans="1:17" x14ac:dyDescent="0.2">
      <c r="A7" s="3">
        <v>199006</v>
      </c>
      <c r="B7" s="8">
        <v>-1.2677461409084809E-2</v>
      </c>
      <c r="C7" s="8">
        <v>5.0052915171887808E-3</v>
      </c>
      <c r="D7" s="8">
        <v>-2.3136200000000002E-3</v>
      </c>
      <c r="E7" s="8">
        <v>7.4535410014176543E-3</v>
      </c>
      <c r="F7" s="9">
        <v>7.8492999999999998E-4</v>
      </c>
      <c r="G7" s="8"/>
      <c r="H7" s="8">
        <f t="shared" si="2"/>
        <v>1.7682752926273589E-2</v>
      </c>
      <c r="I7" s="8">
        <f t="shared" si="3"/>
        <v>1.0363841409084808E-2</v>
      </c>
      <c r="J7" s="8">
        <f t="shared" si="4"/>
        <v>2.0131002410502464E-2</v>
      </c>
      <c r="K7" s="8">
        <f t="shared" si="5"/>
        <v>1.3462391409084808E-2</v>
      </c>
      <c r="L7" s="8"/>
      <c r="M7" s="8"/>
      <c r="N7" s="8">
        <f t="shared" si="6"/>
        <v>3.1267975105163718E-4</v>
      </c>
      <c r="O7" s="8">
        <f t="shared" si="7"/>
        <v>1.0740920875266098E-4</v>
      </c>
      <c r="P7" s="8">
        <f t="shared" si="8"/>
        <v>4.0525725805165601E-4</v>
      </c>
      <c r="Q7" s="8">
        <f t="shared" si="9"/>
        <v>1.8123598245140045E-4</v>
      </c>
    </row>
    <row r="8" spans="1:17" x14ac:dyDescent="0.2">
      <c r="A8" s="3">
        <v>199007</v>
      </c>
      <c r="B8" s="8">
        <v>-8.8685273144645891E-3</v>
      </c>
      <c r="C8" s="8">
        <v>4.847685247942218E-3</v>
      </c>
      <c r="D8" s="8">
        <v>-2.9746299999999998E-3</v>
      </c>
      <c r="E8" s="8">
        <v>3.4302450046288821E-3</v>
      </c>
      <c r="F8" s="9">
        <v>-3.1727000000000001E-3</v>
      </c>
      <c r="G8" s="8"/>
      <c r="H8" s="8">
        <f t="shared" si="2"/>
        <v>1.3716212562406807E-2</v>
      </c>
      <c r="I8" s="8">
        <f t="shared" si="3"/>
        <v>5.8938973144645893E-3</v>
      </c>
      <c r="J8" s="8">
        <f t="shared" si="4"/>
        <v>1.2298772319093472E-2</v>
      </c>
      <c r="K8" s="8">
        <f t="shared" si="5"/>
        <v>5.6958273144645886E-3</v>
      </c>
      <c r="L8" s="8"/>
      <c r="M8" s="8"/>
      <c r="N8" s="8">
        <f t="shared" si="6"/>
        <v>1.881344870571263E-4</v>
      </c>
      <c r="O8" s="8">
        <f t="shared" si="7"/>
        <v>3.47380255534529E-5</v>
      </c>
      <c r="P8" s="8">
        <f t="shared" si="8"/>
        <v>1.5125980055689982E-4</v>
      </c>
      <c r="Q8" s="8">
        <f t="shared" si="9"/>
        <v>3.2442448796200885E-5</v>
      </c>
    </row>
    <row r="9" spans="1:17" x14ac:dyDescent="0.2">
      <c r="A9" s="3">
        <v>199008</v>
      </c>
      <c r="B9" s="8">
        <v>-0.10225250286623744</v>
      </c>
      <c r="C9" s="8">
        <v>4.7946295399016051E-3</v>
      </c>
      <c r="D9" s="8">
        <v>-3.64109E-3</v>
      </c>
      <c r="E9" s="8">
        <v>7.7296635564774374E-3</v>
      </c>
      <c r="F9" s="9">
        <v>4.0284800000000001E-3</v>
      </c>
      <c r="G9" s="8"/>
      <c r="H9" s="8">
        <f t="shared" si="2"/>
        <v>0.10704713240613904</v>
      </c>
      <c r="I9" s="8">
        <f t="shared" si="3"/>
        <v>9.8611412866237438E-2</v>
      </c>
      <c r="J9" s="8">
        <f t="shared" si="4"/>
        <v>0.10998216642271487</v>
      </c>
      <c r="K9" s="8">
        <f t="shared" si="5"/>
        <v>0.10628098286623744</v>
      </c>
      <c r="L9" s="8"/>
      <c r="M9" s="8"/>
      <c r="N9" s="8">
        <f t="shared" si="6"/>
        <v>1.1459088556377464E-2</v>
      </c>
      <c r="O9" s="8">
        <f t="shared" si="7"/>
        <v>9.7242107474755386E-3</v>
      </c>
      <c r="P9" s="8">
        <f t="shared" si="8"/>
        <v>1.2096076931033751E-2</v>
      </c>
      <c r="Q9" s="8">
        <f t="shared" si="9"/>
        <v>1.1295647319013455E-2</v>
      </c>
    </row>
    <row r="10" spans="1:17" x14ac:dyDescent="0.2">
      <c r="A10" s="3">
        <v>199009</v>
      </c>
      <c r="B10" s="8">
        <v>-5.547579879759202E-2</v>
      </c>
      <c r="C10" s="8">
        <v>4.7415738318609922E-3</v>
      </c>
      <c r="D10" s="8">
        <v>-6.2132400000000001E-3</v>
      </c>
      <c r="E10" s="8">
        <v>-3.2895577586416959E-4</v>
      </c>
      <c r="F10" s="9">
        <v>-2.1123000000000001E-3</v>
      </c>
      <c r="G10" s="8"/>
      <c r="H10" s="8">
        <f t="shared" si="2"/>
        <v>6.0217372629453009E-2</v>
      </c>
      <c r="I10" s="8">
        <f t="shared" si="3"/>
        <v>4.9262558797592018E-2</v>
      </c>
      <c r="J10" s="8">
        <f t="shared" si="4"/>
        <v>5.514684302172785E-2</v>
      </c>
      <c r="K10" s="8">
        <f t="shared" si="5"/>
        <v>5.3363498797592022E-2</v>
      </c>
      <c r="L10" s="8"/>
      <c r="M10" s="8"/>
      <c r="N10" s="8">
        <f t="shared" si="6"/>
        <v>3.6261319663943962E-3</v>
      </c>
      <c r="O10" s="8">
        <f t="shared" si="7"/>
        <v>2.4267996992862109E-3</v>
      </c>
      <c r="P10" s="8">
        <f t="shared" si="8"/>
        <v>3.0411742952630937E-3</v>
      </c>
      <c r="Q10" s="8">
        <f t="shared" si="9"/>
        <v>2.8476630039206054E-3</v>
      </c>
    </row>
    <row r="11" spans="1:17" x14ac:dyDescent="0.2">
      <c r="A11" s="3">
        <v>199010</v>
      </c>
      <c r="B11" s="8">
        <v>-9.4520012297752299E-3</v>
      </c>
      <c r="C11" s="8">
        <v>4.5694882538551522E-3</v>
      </c>
      <c r="D11" s="8">
        <v>1.116E-3</v>
      </c>
      <c r="E11" s="8">
        <v>1.501716364778102E-3</v>
      </c>
      <c r="F11" s="9">
        <v>6.7947000000000005E-4</v>
      </c>
      <c r="G11" s="8"/>
      <c r="H11" s="8">
        <f t="shared" si="2"/>
        <v>1.4021489483630382E-2</v>
      </c>
      <c r="I11" s="8">
        <f t="shared" si="3"/>
        <v>1.0568001229775231E-2</v>
      </c>
      <c r="J11" s="8">
        <f t="shared" si="4"/>
        <v>1.0953717594553332E-2</v>
      </c>
      <c r="K11" s="8">
        <f t="shared" si="5"/>
        <v>1.013147122977523E-2</v>
      </c>
      <c r="L11" s="8"/>
      <c r="M11" s="8"/>
      <c r="N11" s="8">
        <f t="shared" si="6"/>
        <v>1.966021673395574E-4</v>
      </c>
      <c r="O11" s="8">
        <f t="shared" si="7"/>
        <v>1.1168264999253078E-4</v>
      </c>
      <c r="P11" s="8">
        <f t="shared" si="8"/>
        <v>1.1998392914122723E-4</v>
      </c>
      <c r="Q11" s="8">
        <f t="shared" si="9"/>
        <v>1.026467092797632E-4</v>
      </c>
    </row>
    <row r="12" spans="1:17" x14ac:dyDescent="0.2">
      <c r="A12" s="3">
        <v>199011</v>
      </c>
      <c r="B12" s="8">
        <v>5.5405346029364456E-2</v>
      </c>
      <c r="C12" s="8">
        <v>4.7415738318609922E-3</v>
      </c>
      <c r="D12" s="8">
        <v>1.5753200000000001E-3</v>
      </c>
      <c r="E12" s="8">
        <v>1.8330936496995999E-3</v>
      </c>
      <c r="F12" s="9">
        <v>1.2574699999999999E-3</v>
      </c>
      <c r="G12" s="8"/>
      <c r="H12" s="8">
        <f t="shared" si="2"/>
        <v>5.0663772197503468E-2</v>
      </c>
      <c r="I12" s="8">
        <f t="shared" si="3"/>
        <v>5.3830026029364458E-2</v>
      </c>
      <c r="J12" s="8">
        <f t="shared" si="4"/>
        <v>5.3572252379664856E-2</v>
      </c>
      <c r="K12" s="8">
        <f t="shared" si="5"/>
        <v>5.414787602936446E-2</v>
      </c>
      <c r="L12" s="8"/>
      <c r="M12" s="8"/>
      <c r="N12" s="8">
        <f t="shared" si="6"/>
        <v>2.5668178132805253E-3</v>
      </c>
      <c r="O12" s="8">
        <f t="shared" si="7"/>
        <v>2.8976717023220552E-3</v>
      </c>
      <c r="P12" s="8">
        <f t="shared" si="8"/>
        <v>2.869986225030507E-3</v>
      </c>
      <c r="Q12" s="8">
        <f t="shared" si="9"/>
        <v>2.9319924784914223E-3</v>
      </c>
    </row>
    <row r="13" spans="1:17" x14ac:dyDescent="0.2">
      <c r="A13" s="3">
        <v>199012</v>
      </c>
      <c r="B13" s="8">
        <v>2.1937432332295535E-2</v>
      </c>
      <c r="C13" s="8">
        <v>4.7946295399016051E-3</v>
      </c>
      <c r="D13" s="8">
        <v>1.6516899999999999E-3</v>
      </c>
      <c r="E13" s="8">
        <v>1.4180421632384419E-2</v>
      </c>
      <c r="F13" s="9">
        <v>7.6637800000000002E-3</v>
      </c>
      <c r="G13" s="8"/>
      <c r="H13" s="8">
        <f t="shared" si="2"/>
        <v>1.714280279239393E-2</v>
      </c>
      <c r="I13" s="8">
        <f t="shared" si="3"/>
        <v>2.0285742332295534E-2</v>
      </c>
      <c r="J13" s="8">
        <f t="shared" si="4"/>
        <v>7.7570106999111151E-3</v>
      </c>
      <c r="K13" s="8">
        <f t="shared" si="5"/>
        <v>1.4273652332295534E-2</v>
      </c>
      <c r="L13" s="8"/>
      <c r="M13" s="8"/>
      <c r="N13" s="8">
        <f t="shared" si="6"/>
        <v>2.9387568757890915E-4</v>
      </c>
      <c r="O13" s="8">
        <f t="shared" si="7"/>
        <v>4.1151134197228706E-4</v>
      </c>
      <c r="P13" s="8">
        <f t="shared" si="8"/>
        <v>6.0171214998535526E-5</v>
      </c>
      <c r="Q13" s="8">
        <f t="shared" si="9"/>
        <v>2.0373715090324574E-4</v>
      </c>
    </row>
    <row r="14" spans="1:17" x14ac:dyDescent="0.2">
      <c r="A14" s="3">
        <v>199101</v>
      </c>
      <c r="B14" s="8">
        <v>3.840831850848847E-2</v>
      </c>
      <c r="C14" s="8">
        <v>4.847685247942218E-3</v>
      </c>
      <c r="D14" s="8">
        <v>-6.9048000000000004E-4</v>
      </c>
      <c r="E14" s="8">
        <v>1.3527814351327209E-2</v>
      </c>
      <c r="F14" s="9">
        <v>9.4169400000000004E-3</v>
      </c>
      <c r="G14" s="8"/>
      <c r="H14" s="8">
        <f t="shared" si="2"/>
        <v>3.3560633260546251E-2</v>
      </c>
      <c r="I14" s="8">
        <f t="shared" si="3"/>
        <v>3.9098798508488471E-2</v>
      </c>
      <c r="J14" s="8">
        <f t="shared" si="4"/>
        <v>2.4880504157161261E-2</v>
      </c>
      <c r="K14" s="8">
        <f t="shared" si="5"/>
        <v>2.8991378508488472E-2</v>
      </c>
      <c r="L14" s="8"/>
      <c r="M14" s="8"/>
      <c r="N14" s="8">
        <f t="shared" si="6"/>
        <v>1.1263161048488833E-3</v>
      </c>
      <c r="O14" s="8">
        <f t="shared" si="7"/>
        <v>1.5287160448073803E-3</v>
      </c>
      <c r="P14" s="8">
        <f t="shared" si="8"/>
        <v>6.190394871145188E-4</v>
      </c>
      <c r="Q14" s="8">
        <f t="shared" si="9"/>
        <v>8.4050002782244725E-4</v>
      </c>
    </row>
    <row r="15" spans="1:17" x14ac:dyDescent="0.2">
      <c r="A15" s="3">
        <v>199102</v>
      </c>
      <c r="B15" s="8">
        <v>6.2895810853526177E-2</v>
      </c>
      <c r="C15" s="8">
        <v>5.0052915171887808E-3</v>
      </c>
      <c r="D15" s="8">
        <v>1.0477790000000001E-2</v>
      </c>
      <c r="E15" s="8">
        <v>1.1540263267791701E-2</v>
      </c>
      <c r="F15" s="9">
        <v>1.489746E-2</v>
      </c>
      <c r="G15" s="8"/>
      <c r="H15" s="8">
        <f t="shared" si="2"/>
        <v>5.7890519336337397E-2</v>
      </c>
      <c r="I15" s="8">
        <f t="shared" si="3"/>
        <v>5.2418020853526176E-2</v>
      </c>
      <c r="J15" s="8">
        <f t="shared" si="4"/>
        <v>5.1355547585734476E-2</v>
      </c>
      <c r="K15" s="8">
        <f t="shared" si="5"/>
        <v>4.7998350853526175E-2</v>
      </c>
      <c r="L15" s="8"/>
      <c r="M15" s="8"/>
      <c r="N15" s="8">
        <f t="shared" si="6"/>
        <v>3.3513122290308541E-3</v>
      </c>
      <c r="O15" s="8">
        <f t="shared" si="7"/>
        <v>2.7476489102007053E-3</v>
      </c>
      <c r="P15" s="8">
        <f t="shared" si="8"/>
        <v>2.637392267830638E-3</v>
      </c>
      <c r="Q15" s="8">
        <f t="shared" si="9"/>
        <v>2.3038416846581969E-3</v>
      </c>
    </row>
    <row r="16" spans="1:17" x14ac:dyDescent="0.2">
      <c r="A16" s="3">
        <v>199103</v>
      </c>
      <c r="B16" s="8">
        <v>1.9708730235935605E-2</v>
      </c>
      <c r="C16" s="8">
        <v>5.1628977864353436E-3</v>
      </c>
      <c r="D16" s="8">
        <v>6.1624000000000002E-3</v>
      </c>
      <c r="E16" s="8">
        <v>1.5802230849856949E-2</v>
      </c>
      <c r="F16" s="9">
        <v>1.054472E-2</v>
      </c>
      <c r="G16" s="8"/>
      <c r="H16" s="8">
        <f t="shared" si="2"/>
        <v>1.4545832449500262E-2</v>
      </c>
      <c r="I16" s="8">
        <f t="shared" si="3"/>
        <v>1.3546330235935605E-2</v>
      </c>
      <c r="J16" s="8">
        <f t="shared" si="4"/>
        <v>3.9064993860786559E-3</v>
      </c>
      <c r="K16" s="8">
        <f t="shared" si="5"/>
        <v>9.1640102359356046E-3</v>
      </c>
      <c r="L16" s="8"/>
      <c r="M16" s="8"/>
      <c r="N16" s="8">
        <f t="shared" si="6"/>
        <v>2.1158124164893477E-4</v>
      </c>
      <c r="O16" s="8">
        <f t="shared" si="7"/>
        <v>1.8350306286102317E-4</v>
      </c>
      <c r="P16" s="8">
        <f t="shared" si="8"/>
        <v>1.5260737453432917E-5</v>
      </c>
      <c r="Q16" s="8">
        <f t="shared" si="9"/>
        <v>8.397908360433254E-5</v>
      </c>
    </row>
    <row r="17" spans="1:17" x14ac:dyDescent="0.2">
      <c r="A17" s="3">
        <v>199104</v>
      </c>
      <c r="B17" s="8">
        <v>-1.6853067834700589E-3</v>
      </c>
      <c r="C17" s="8">
        <v>5.0052915171887808E-3</v>
      </c>
      <c r="D17" s="8">
        <v>5.7874700000000003E-3</v>
      </c>
      <c r="E17" s="8">
        <v>1.098756474289349E-2</v>
      </c>
      <c r="F17" s="9">
        <v>5.6311800000000004E-3</v>
      </c>
      <c r="G17" s="8"/>
      <c r="H17" s="8">
        <f t="shared" si="2"/>
        <v>6.6905983006588397E-3</v>
      </c>
      <c r="I17" s="8">
        <f t="shared" si="3"/>
        <v>7.4727767834700592E-3</v>
      </c>
      <c r="J17" s="8">
        <f t="shared" si="4"/>
        <v>1.2672871526363549E-2</v>
      </c>
      <c r="K17" s="8">
        <f t="shared" si="5"/>
        <v>7.3164867834700593E-3</v>
      </c>
      <c r="L17" s="8"/>
      <c r="M17" s="8"/>
      <c r="N17" s="8">
        <f t="shared" si="6"/>
        <v>4.4764105620778955E-5</v>
      </c>
      <c r="O17" s="8">
        <f t="shared" si="7"/>
        <v>5.5842392855569126E-5</v>
      </c>
      <c r="P17" s="8">
        <f t="shared" si="8"/>
        <v>1.6060167272371597E-4</v>
      </c>
      <c r="Q17" s="8">
        <f t="shared" si="9"/>
        <v>5.3530978852692055E-5</v>
      </c>
    </row>
    <row r="18" spans="1:17" x14ac:dyDescent="0.2">
      <c r="A18" s="3">
        <v>199105</v>
      </c>
      <c r="B18" s="8">
        <v>3.5882105252666829E-2</v>
      </c>
      <c r="C18" s="8">
        <v>5.1628977864353436E-3</v>
      </c>
      <c r="D18" s="8">
        <v>6.8748899999999998E-3</v>
      </c>
      <c r="E18" s="8">
        <v>7.6855835863943629E-3</v>
      </c>
      <c r="F18" s="9">
        <v>6.4451100000000004E-3</v>
      </c>
      <c r="G18" s="8"/>
      <c r="H18" s="8">
        <f t="shared" si="2"/>
        <v>3.0719207466231486E-2</v>
      </c>
      <c r="I18" s="8">
        <f t="shared" si="3"/>
        <v>2.9007215252666828E-2</v>
      </c>
      <c r="J18" s="8">
        <f t="shared" si="4"/>
        <v>2.8196521666272466E-2</v>
      </c>
      <c r="K18" s="8">
        <f t="shared" si="5"/>
        <v>2.9436995252666829E-2</v>
      </c>
      <c r="L18" s="8"/>
      <c r="M18" s="8"/>
      <c r="N18" s="8">
        <f t="shared" si="6"/>
        <v>9.4366970735337223E-4</v>
      </c>
      <c r="O18" s="8">
        <f t="shared" si="7"/>
        <v>8.4141853671454707E-4</v>
      </c>
      <c r="P18" s="8">
        <f t="shared" si="8"/>
        <v>7.9504383407657262E-4</v>
      </c>
      <c r="Q18" s="8">
        <f t="shared" si="9"/>
        <v>8.6653668950552939E-4</v>
      </c>
    </row>
    <row r="19" spans="1:17" x14ac:dyDescent="0.2">
      <c r="A19" s="3">
        <v>199106</v>
      </c>
      <c r="B19" s="8">
        <v>-5.1006417806433155E-2</v>
      </c>
      <c r="C19" s="8">
        <v>5.0052915171887808E-3</v>
      </c>
      <c r="D19" s="8">
        <v>7.8500500000000008E-3</v>
      </c>
      <c r="E19" s="8">
        <v>7.4284766958515663E-3</v>
      </c>
      <c r="F19" s="9">
        <v>5.2414799999999998E-3</v>
      </c>
      <c r="G19" s="8"/>
      <c r="H19" s="8">
        <f t="shared" si="2"/>
        <v>5.6011709323621935E-2</v>
      </c>
      <c r="I19" s="8">
        <f t="shared" si="3"/>
        <v>5.8856467806433152E-2</v>
      </c>
      <c r="J19" s="8">
        <f t="shared" si="4"/>
        <v>5.8434894502284722E-2</v>
      </c>
      <c r="K19" s="8">
        <f t="shared" si="5"/>
        <v>5.6247897806433154E-2</v>
      </c>
      <c r="L19" s="8"/>
      <c r="M19" s="8"/>
      <c r="N19" s="8">
        <f t="shared" si="6"/>
        <v>3.1373115813539162E-3</v>
      </c>
      <c r="O19" s="8">
        <f t="shared" si="7"/>
        <v>3.4640838026497021E-3</v>
      </c>
      <c r="P19" s="8">
        <f t="shared" si="8"/>
        <v>3.4146368954931453E-3</v>
      </c>
      <c r="Q19" s="8">
        <f t="shared" si="9"/>
        <v>3.1638260076429477E-3</v>
      </c>
    </row>
    <row r="20" spans="1:17" x14ac:dyDescent="0.2">
      <c r="A20" s="3">
        <v>199107</v>
      </c>
      <c r="B20" s="8">
        <v>4.1837378185496314E-2</v>
      </c>
      <c r="C20" s="8">
        <v>5.1628977864353436E-3</v>
      </c>
      <c r="D20" s="8">
        <v>1.1390519999999999E-2</v>
      </c>
      <c r="E20" s="8">
        <v>4.8248860565418723E-3</v>
      </c>
      <c r="F20" s="9">
        <v>4.1261300000000004E-3</v>
      </c>
      <c r="G20" s="8"/>
      <c r="H20" s="8">
        <f t="shared" si="2"/>
        <v>3.6674480399060974E-2</v>
      </c>
      <c r="I20" s="8">
        <f t="shared" si="3"/>
        <v>3.0446858185496313E-2</v>
      </c>
      <c r="J20" s="8">
        <f t="shared" si="4"/>
        <v>3.7012492128954438E-2</v>
      </c>
      <c r="K20" s="8">
        <f t="shared" si="5"/>
        <v>3.7711248185496316E-2</v>
      </c>
      <c r="L20" s="8"/>
      <c r="M20" s="8"/>
      <c r="N20" s="8">
        <f t="shared" si="6"/>
        <v>1.3450175125411076E-3</v>
      </c>
      <c r="O20" s="8">
        <f t="shared" si="7"/>
        <v>9.2701117336772387E-4</v>
      </c>
      <c r="P20" s="8">
        <f t="shared" si="8"/>
        <v>1.3699245735959143E-3</v>
      </c>
      <c r="Q20" s="8">
        <f t="shared" si="9"/>
        <v>1.4221382397080992E-3</v>
      </c>
    </row>
    <row r="21" spans="1:17" x14ac:dyDescent="0.2">
      <c r="A21" s="3">
        <v>199108</v>
      </c>
      <c r="B21" s="8">
        <v>1.7581243739855864E-2</v>
      </c>
      <c r="C21" s="8">
        <v>5.1637963872062315E-3</v>
      </c>
      <c r="D21" s="8">
        <v>9.9717299999999998E-3</v>
      </c>
      <c r="E21" s="8">
        <v>8.6537308041033552E-3</v>
      </c>
      <c r="F21" s="9">
        <v>-4.9399999999999997E-4</v>
      </c>
      <c r="G21" s="8"/>
      <c r="H21" s="8">
        <f t="shared" si="2"/>
        <v>1.2417447352649633E-2</v>
      </c>
      <c r="I21" s="8">
        <f t="shared" si="3"/>
        <v>7.6095137398558641E-3</v>
      </c>
      <c r="J21" s="8">
        <f t="shared" si="4"/>
        <v>8.9275129357525088E-3</v>
      </c>
      <c r="K21" s="8">
        <f t="shared" si="5"/>
        <v>1.8075243739855865E-2</v>
      </c>
      <c r="L21" s="8"/>
      <c r="M21" s="8"/>
      <c r="N21" s="8">
        <f t="shared" si="6"/>
        <v>1.5419299875582537E-4</v>
      </c>
      <c r="O21" s="8">
        <f t="shared" si="7"/>
        <v>5.7904699357055177E-5</v>
      </c>
      <c r="P21" s="8">
        <f t="shared" si="8"/>
        <v>7.9700487218028373E-5</v>
      </c>
      <c r="Q21" s="8">
        <f t="shared" si="9"/>
        <v>3.2671443625519866E-4</v>
      </c>
    </row>
    <row r="22" spans="1:17" x14ac:dyDescent="0.2">
      <c r="A22" s="3">
        <v>199109</v>
      </c>
      <c r="B22" s="8">
        <v>-2.1054942495722397E-2</v>
      </c>
      <c r="C22" s="8">
        <v>5.1628977864353436E-3</v>
      </c>
      <c r="D22" s="8">
        <v>1.323E-2</v>
      </c>
      <c r="E22" s="8">
        <v>7.5641021072702982E-3</v>
      </c>
      <c r="F22" s="9">
        <v>2.3938700000000002E-3</v>
      </c>
      <c r="G22" s="8"/>
      <c r="H22" s="8">
        <f t="shared" si="2"/>
        <v>2.6217840282157741E-2</v>
      </c>
      <c r="I22" s="8">
        <f t="shared" si="3"/>
        <v>3.4284942495722399E-2</v>
      </c>
      <c r="J22" s="8">
        <f t="shared" si="4"/>
        <v>2.8619044602992694E-2</v>
      </c>
      <c r="K22" s="8">
        <f t="shared" si="5"/>
        <v>2.3448812495722397E-2</v>
      </c>
      <c r="L22" s="8"/>
      <c r="M22" s="8"/>
      <c r="N22" s="8">
        <f t="shared" si="6"/>
        <v>6.873751490607331E-4</v>
      </c>
      <c r="O22" s="8">
        <f t="shared" si="7"/>
        <v>1.1754572819349916E-3</v>
      </c>
      <c r="P22" s="8">
        <f t="shared" si="8"/>
        <v>8.1904971398808521E-4</v>
      </c>
      <c r="Q22" s="8">
        <f t="shared" si="9"/>
        <v>5.4984680745954681E-4</v>
      </c>
    </row>
    <row r="23" spans="1:17" x14ac:dyDescent="0.2">
      <c r="A23" s="3">
        <v>199110</v>
      </c>
      <c r="B23" s="8">
        <v>1.0221129315552621E-2</v>
      </c>
      <c r="C23" s="8">
        <v>5.1637963872062315E-3</v>
      </c>
      <c r="D23" s="8">
        <v>1.315829E-2</v>
      </c>
      <c r="E23" s="8">
        <v>5.6480727168579953E-3</v>
      </c>
      <c r="F23" s="9">
        <v>5.1744199999999999E-3</v>
      </c>
      <c r="G23" s="8"/>
      <c r="H23" s="8">
        <f t="shared" si="2"/>
        <v>5.0573329283463897E-3</v>
      </c>
      <c r="I23" s="8">
        <f t="shared" si="3"/>
        <v>2.9371606844473784E-3</v>
      </c>
      <c r="J23" s="8">
        <f t="shared" si="4"/>
        <v>4.5730565986946258E-3</v>
      </c>
      <c r="K23" s="8">
        <f t="shared" si="5"/>
        <v>5.0467093155526213E-3</v>
      </c>
      <c r="L23" s="8"/>
      <c r="M23" s="8"/>
      <c r="N23" s="8">
        <f t="shared" si="6"/>
        <v>2.5576616348136669E-5</v>
      </c>
      <c r="O23" s="8">
        <f t="shared" si="7"/>
        <v>8.6269128862633916E-6</v>
      </c>
      <c r="P23" s="8">
        <f t="shared" si="8"/>
        <v>2.0912846654864461E-5</v>
      </c>
      <c r="Q23" s="8">
        <f t="shared" si="9"/>
        <v>2.5469274915685607E-5</v>
      </c>
    </row>
    <row r="24" spans="1:17" x14ac:dyDescent="0.2">
      <c r="A24" s="3">
        <v>199111</v>
      </c>
      <c r="B24" s="8">
        <v>-4.6017492090336613E-2</v>
      </c>
      <c r="C24" s="8">
        <v>5.1628977864353436E-3</v>
      </c>
      <c r="D24" s="8">
        <v>1.159317E-2</v>
      </c>
      <c r="E24" s="8">
        <v>7.7050226371218004E-3</v>
      </c>
      <c r="F24" s="9">
        <v>4.4055E-4</v>
      </c>
      <c r="G24" s="8"/>
      <c r="H24" s="8">
        <f t="shared" si="2"/>
        <v>5.1180389876771953E-2</v>
      </c>
      <c r="I24" s="8">
        <f t="shared" si="3"/>
        <v>5.7610662090336613E-2</v>
      </c>
      <c r="J24" s="8">
        <f t="shared" si="4"/>
        <v>5.3722514727458412E-2</v>
      </c>
      <c r="K24" s="8">
        <f t="shared" si="5"/>
        <v>4.6458042090336611E-2</v>
      </c>
      <c r="L24" s="8"/>
      <c r="M24" s="8"/>
      <c r="N24" s="8">
        <f t="shared" si="6"/>
        <v>2.6194323079383811E-3</v>
      </c>
      <c r="O24" s="8">
        <f t="shared" si="7"/>
        <v>3.3189883864869481E-3</v>
      </c>
      <c r="P24" s="8">
        <f t="shared" si="8"/>
        <v>2.8861085886419859E-3</v>
      </c>
      <c r="Q24" s="8">
        <f t="shared" si="9"/>
        <v>2.1583496748674882E-3</v>
      </c>
    </row>
    <row r="25" spans="1:17" x14ac:dyDescent="0.2">
      <c r="A25" s="3">
        <v>199112</v>
      </c>
      <c r="B25" s="8">
        <v>0.10482723582579209</v>
      </c>
      <c r="C25" s="8">
        <v>5.1637963872062315E-3</v>
      </c>
      <c r="D25" s="8">
        <v>1.8009379999999998E-2</v>
      </c>
      <c r="E25" s="8">
        <v>7.3956759444568981E-3</v>
      </c>
      <c r="F25" s="9">
        <v>1.31781E-3</v>
      </c>
      <c r="G25" s="8"/>
      <c r="H25" s="8">
        <f t="shared" si="2"/>
        <v>9.9663439438585855E-2</v>
      </c>
      <c r="I25" s="8">
        <f t="shared" si="3"/>
        <v>8.6817855825792101E-2</v>
      </c>
      <c r="J25" s="8">
        <f t="shared" si="4"/>
        <v>9.74315598813352E-2</v>
      </c>
      <c r="K25" s="8">
        <f t="shared" si="5"/>
        <v>0.10350942582579209</v>
      </c>
      <c r="L25" s="8"/>
      <c r="M25" s="8"/>
      <c r="N25" s="8">
        <f t="shared" si="6"/>
        <v>9.9328011607286697E-3</v>
      </c>
      <c r="O25" s="8">
        <f t="shared" si="7"/>
        <v>7.5373400901880237E-3</v>
      </c>
      <c r="P25" s="8">
        <f t="shared" si="8"/>
        <v>9.4929088609102073E-3</v>
      </c>
      <c r="Q25" s="8">
        <f t="shared" si="9"/>
        <v>1.0714201234785154E-2</v>
      </c>
    </row>
    <row r="26" spans="1:17" x14ac:dyDescent="0.2">
      <c r="A26" s="3">
        <v>199201</v>
      </c>
      <c r="B26" s="8">
        <v>-2.0779396226629665E-2</v>
      </c>
      <c r="C26" s="8">
        <v>5.1628977864353436E-3</v>
      </c>
      <c r="D26" s="8">
        <v>1.438789E-2</v>
      </c>
      <c r="E26" s="8">
        <v>1.069656713874023E-2</v>
      </c>
      <c r="F26" s="9">
        <v>-1.248E-3</v>
      </c>
      <c r="G26" s="8"/>
      <c r="H26" s="8">
        <f t="shared" si="2"/>
        <v>2.5942294013065009E-2</v>
      </c>
      <c r="I26" s="8">
        <f t="shared" si="3"/>
        <v>3.5167286226629665E-2</v>
      </c>
      <c r="J26" s="8">
        <f t="shared" si="4"/>
        <v>3.1475963365369897E-2</v>
      </c>
      <c r="K26" s="8">
        <f t="shared" si="5"/>
        <v>1.9531396226629666E-2</v>
      </c>
      <c r="L26" s="8"/>
      <c r="M26" s="8"/>
      <c r="N26" s="8">
        <f t="shared" si="6"/>
        <v>6.7300261866030855E-4</v>
      </c>
      <c r="O26" s="8">
        <f t="shared" si="7"/>
        <v>1.2367380205456965E-3</v>
      </c>
      <c r="P26" s="8">
        <f t="shared" si="8"/>
        <v>9.9073626977810793E-4</v>
      </c>
      <c r="Q26" s="8">
        <f t="shared" si="9"/>
        <v>3.8147543856160353E-4</v>
      </c>
    </row>
    <row r="27" spans="1:17" x14ac:dyDescent="0.2">
      <c r="A27" s="3">
        <v>199202</v>
      </c>
      <c r="B27" s="8">
        <v>8.7915097898078019E-3</v>
      </c>
      <c r="C27" s="8">
        <v>5.1637963872062315E-3</v>
      </c>
      <c r="D27" s="8">
        <v>1.307109E-2</v>
      </c>
      <c r="E27" s="8">
        <v>3.310603529882615E-4</v>
      </c>
      <c r="F27" s="9">
        <v>-2.5538000000000002E-3</v>
      </c>
      <c r="G27" s="8"/>
      <c r="H27" s="8">
        <f t="shared" si="2"/>
        <v>3.6277134026015704E-3</v>
      </c>
      <c r="I27" s="8">
        <f t="shared" si="3"/>
        <v>4.2795802101921986E-3</v>
      </c>
      <c r="J27" s="8">
        <f t="shared" si="4"/>
        <v>8.4604494368195407E-3</v>
      </c>
      <c r="K27" s="8">
        <f t="shared" si="5"/>
        <v>1.1345309789807802E-2</v>
      </c>
      <c r="L27" s="8"/>
      <c r="M27" s="8"/>
      <c r="N27" s="8">
        <f t="shared" si="6"/>
        <v>1.3160304531415064E-5</v>
      </c>
      <c r="O27" s="8">
        <f t="shared" si="7"/>
        <v>1.8314806775468702E-5</v>
      </c>
      <c r="P27" s="8">
        <f t="shared" si="8"/>
        <v>7.1579204672980089E-5</v>
      </c>
      <c r="Q27" s="8">
        <f t="shared" si="9"/>
        <v>1.2871605422670875E-4</v>
      </c>
    </row>
    <row r="28" spans="1:17" x14ac:dyDescent="0.2">
      <c r="A28" s="3">
        <v>199203</v>
      </c>
      <c r="B28" s="8">
        <v>-2.2905219588577604E-2</v>
      </c>
      <c r="C28" s="8">
        <v>5.1628977864353436E-3</v>
      </c>
      <c r="D28" s="8">
        <v>1.215481E-2</v>
      </c>
      <c r="E28" s="8">
        <v>5.1639554968958149E-3</v>
      </c>
      <c r="F28" s="9">
        <v>-1.6535E-3</v>
      </c>
      <c r="G28" s="8"/>
      <c r="H28" s="8">
        <f t="shared" si="2"/>
        <v>2.8068117375012948E-2</v>
      </c>
      <c r="I28" s="8">
        <f t="shared" si="3"/>
        <v>3.5060029588577603E-2</v>
      </c>
      <c r="J28" s="8">
        <f t="shared" si="4"/>
        <v>2.8069175085473418E-2</v>
      </c>
      <c r="K28" s="8">
        <f t="shared" si="5"/>
        <v>2.1251719588577606E-2</v>
      </c>
      <c r="L28" s="8"/>
      <c r="M28" s="8"/>
      <c r="N28" s="8">
        <f t="shared" si="6"/>
        <v>7.8781921297750373E-4</v>
      </c>
      <c r="O28" s="8">
        <f t="shared" si="7"/>
        <v>1.229205674751937E-3</v>
      </c>
      <c r="P28" s="8">
        <f t="shared" si="8"/>
        <v>7.8787858997896173E-4</v>
      </c>
      <c r="Q28" s="8">
        <f t="shared" si="9"/>
        <v>4.5163558547153311E-4</v>
      </c>
    </row>
    <row r="29" spans="1:17" x14ac:dyDescent="0.2">
      <c r="A29" s="3">
        <v>199204</v>
      </c>
      <c r="B29" s="8">
        <v>2.685255857706698E-2</v>
      </c>
      <c r="C29" s="8">
        <v>5.1637963872062315E-3</v>
      </c>
      <c r="D29" s="8">
        <v>1.2905669999999999E-2</v>
      </c>
      <c r="E29" s="8">
        <v>5.1646302749997512E-3</v>
      </c>
      <c r="F29" s="9">
        <v>1.5144799999999999E-3</v>
      </c>
      <c r="G29" s="8"/>
      <c r="H29" s="8">
        <f t="shared" si="2"/>
        <v>2.1688762189860749E-2</v>
      </c>
      <c r="I29" s="8">
        <f t="shared" si="3"/>
        <v>1.394688857706698E-2</v>
      </c>
      <c r="J29" s="8">
        <f t="shared" si="4"/>
        <v>2.1687928302067228E-2</v>
      </c>
      <c r="K29" s="8">
        <f t="shared" si="5"/>
        <v>2.5338078577066981E-2</v>
      </c>
      <c r="L29" s="8"/>
      <c r="M29" s="8"/>
      <c r="N29" s="8">
        <f t="shared" si="6"/>
        <v>4.7040240532833321E-4</v>
      </c>
      <c r="O29" s="8">
        <f t="shared" si="7"/>
        <v>1.9451570098112141E-4</v>
      </c>
      <c r="P29" s="8">
        <f t="shared" si="8"/>
        <v>4.7036623403560866E-4</v>
      </c>
      <c r="Q29" s="8">
        <f t="shared" si="9"/>
        <v>6.4201822597762068E-4</v>
      </c>
    </row>
    <row r="30" spans="1:17" x14ac:dyDescent="0.2">
      <c r="A30" s="3">
        <v>199205</v>
      </c>
      <c r="B30" s="8">
        <v>4.0295518626623722E-4</v>
      </c>
      <c r="C30" s="8">
        <v>5.1628977864353436E-3</v>
      </c>
      <c r="D30" s="8">
        <v>9.4364800000000006E-3</v>
      </c>
      <c r="E30" s="8">
        <v>3.678625316102272E-3</v>
      </c>
      <c r="F30" s="9">
        <v>3.4263100000000001E-3</v>
      </c>
      <c r="G30" s="8"/>
      <c r="H30" s="8">
        <f t="shared" si="2"/>
        <v>4.7599426001691068E-3</v>
      </c>
      <c r="I30" s="8">
        <f t="shared" si="3"/>
        <v>9.0335248137337638E-3</v>
      </c>
      <c r="J30" s="8">
        <f t="shared" si="4"/>
        <v>3.2756701298360348E-3</v>
      </c>
      <c r="K30" s="8">
        <f t="shared" si="5"/>
        <v>3.0233548137337629E-3</v>
      </c>
      <c r="L30" s="8"/>
      <c r="M30" s="8"/>
      <c r="N30" s="8">
        <f t="shared" si="6"/>
        <v>2.2657053556904635E-5</v>
      </c>
      <c r="O30" s="8">
        <f t="shared" si="7"/>
        <v>8.1604570560343627E-5</v>
      </c>
      <c r="P30" s="8">
        <f t="shared" si="8"/>
        <v>1.0730014799500025E-5</v>
      </c>
      <c r="Q30" s="8">
        <f t="shared" si="9"/>
        <v>9.1406743297271167E-6</v>
      </c>
    </row>
    <row r="31" spans="1:17" x14ac:dyDescent="0.2">
      <c r="A31" s="3">
        <v>199206</v>
      </c>
      <c r="B31" s="8">
        <v>-1.8053623266893463E-2</v>
      </c>
      <c r="C31" s="8">
        <v>5.0052915171887808E-3</v>
      </c>
      <c r="D31" s="8">
        <v>9.1602999999999997E-3</v>
      </c>
      <c r="E31" s="8">
        <v>3.6700535946020451E-3</v>
      </c>
      <c r="F31" s="9">
        <v>-3.5090000000000002E-4</v>
      </c>
      <c r="G31" s="8"/>
      <c r="H31" s="8">
        <f t="shared" si="2"/>
        <v>2.3058914784082243E-2</v>
      </c>
      <c r="I31" s="8">
        <f t="shared" si="3"/>
        <v>2.7213923266893463E-2</v>
      </c>
      <c r="J31" s="8">
        <f t="shared" si="4"/>
        <v>2.1723676861495508E-2</v>
      </c>
      <c r="K31" s="8">
        <f t="shared" si="5"/>
        <v>1.7702723266893462E-2</v>
      </c>
      <c r="L31" s="8"/>
      <c r="M31" s="8"/>
      <c r="N31" s="8">
        <f t="shared" si="6"/>
        <v>5.3171355101956663E-4</v>
      </c>
      <c r="O31" s="8">
        <f t="shared" si="7"/>
        <v>7.4059761957636543E-4</v>
      </c>
      <c r="P31" s="8">
        <f t="shared" si="8"/>
        <v>4.7191813638267533E-4</v>
      </c>
      <c r="Q31" s="8">
        <f t="shared" si="9"/>
        <v>3.1338641106421112E-4</v>
      </c>
    </row>
    <row r="32" spans="1:17" x14ac:dyDescent="0.2">
      <c r="A32" s="3">
        <v>199207</v>
      </c>
      <c r="B32" s="8">
        <v>3.836194209378526E-2</v>
      </c>
      <c r="C32" s="8">
        <v>5.1628977864353436E-3</v>
      </c>
      <c r="D32" s="8">
        <v>7.5616299999999997E-3</v>
      </c>
      <c r="E32" s="8">
        <v>5.2304829574512848E-3</v>
      </c>
      <c r="F32" s="9">
        <v>6.75437E-3</v>
      </c>
      <c r="G32" s="8"/>
      <c r="H32" s="8">
        <f t="shared" si="2"/>
        <v>3.319904430734992E-2</v>
      </c>
      <c r="I32" s="8">
        <f t="shared" si="3"/>
        <v>3.0800312093785261E-2</v>
      </c>
      <c r="J32" s="8">
        <f t="shared" si="4"/>
        <v>3.3131459136333974E-2</v>
      </c>
      <c r="K32" s="8">
        <f t="shared" si="5"/>
        <v>3.1607572093785258E-2</v>
      </c>
      <c r="L32" s="8"/>
      <c r="M32" s="8"/>
      <c r="N32" s="8">
        <f t="shared" si="6"/>
        <v>1.102176542921383E-3</v>
      </c>
      <c r="O32" s="8">
        <f t="shared" si="7"/>
        <v>9.4865922507457456E-4</v>
      </c>
      <c r="P32" s="8">
        <f t="shared" si="8"/>
        <v>1.0976935845025679E-3</v>
      </c>
      <c r="Q32" s="8">
        <f t="shared" si="9"/>
        <v>9.9903861366383269E-4</v>
      </c>
    </row>
    <row r="33" spans="1:17" x14ac:dyDescent="0.2">
      <c r="A33" s="3">
        <v>199208</v>
      </c>
      <c r="B33" s="8">
        <v>-2.4415257799565885E-2</v>
      </c>
      <c r="C33" s="8">
        <v>5.0052915171887808E-3</v>
      </c>
      <c r="D33" s="8">
        <v>7.4964300000000001E-3</v>
      </c>
      <c r="E33" s="8">
        <v>5.2318874803641748E-3</v>
      </c>
      <c r="F33" s="9">
        <v>6.2844199999999998E-3</v>
      </c>
      <c r="G33" s="8"/>
      <c r="H33" s="8">
        <f t="shared" si="2"/>
        <v>2.9420549316754665E-2</v>
      </c>
      <c r="I33" s="8">
        <f t="shared" si="3"/>
        <v>3.1911687799565887E-2</v>
      </c>
      <c r="J33" s="8">
        <f t="shared" si="4"/>
        <v>2.9647145279930058E-2</v>
      </c>
      <c r="K33" s="8">
        <f t="shared" si="5"/>
        <v>3.0699677799565884E-2</v>
      </c>
      <c r="L33" s="8"/>
      <c r="M33" s="8"/>
      <c r="N33" s="8">
        <f t="shared" si="6"/>
        <v>8.6556872209959338E-4</v>
      </c>
      <c r="O33" s="8">
        <f t="shared" si="7"/>
        <v>1.0183558182169624E-3</v>
      </c>
      <c r="P33" s="8">
        <f t="shared" si="8"/>
        <v>8.7895322324927912E-4</v>
      </c>
      <c r="Q33" s="8">
        <f t="shared" si="9"/>
        <v>9.4247021699715835E-4</v>
      </c>
    </row>
    <row r="34" spans="1:17" x14ac:dyDescent="0.2">
      <c r="A34" s="3">
        <v>199209</v>
      </c>
      <c r="B34" s="8">
        <v>9.1056958293897657E-3</v>
      </c>
      <c r="C34" s="8">
        <v>5.1628977864353436E-3</v>
      </c>
      <c r="D34" s="8">
        <v>9.9507699999999994E-3</v>
      </c>
      <c r="E34" s="8">
        <v>8.6716467784839768E-3</v>
      </c>
      <c r="F34" s="9">
        <v>1.1649349999999999E-2</v>
      </c>
      <c r="G34" s="8"/>
      <c r="H34" s="8">
        <f t="shared" si="2"/>
        <v>3.9427980429544221E-3</v>
      </c>
      <c r="I34" s="8">
        <f t="shared" si="3"/>
        <v>8.4507417061023375E-4</v>
      </c>
      <c r="J34" s="8">
        <f t="shared" si="4"/>
        <v>4.3404905090578885E-4</v>
      </c>
      <c r="K34" s="8">
        <f t="shared" si="5"/>
        <v>2.5436541706102336E-3</v>
      </c>
      <c r="L34" s="8"/>
      <c r="M34" s="8"/>
      <c r="N34" s="8">
        <f t="shared" si="6"/>
        <v>1.5545656407525222E-5</v>
      </c>
      <c r="O34" s="8">
        <f t="shared" si="7"/>
        <v>7.141503538325745E-7</v>
      </c>
      <c r="P34" s="8">
        <f t="shared" si="8"/>
        <v>1.8839857859221608E-7</v>
      </c>
      <c r="Q34" s="8">
        <f t="shared" si="9"/>
        <v>6.4701765396628355E-6</v>
      </c>
    </row>
    <row r="35" spans="1:17" x14ac:dyDescent="0.2">
      <c r="A35" s="3">
        <v>199210</v>
      </c>
      <c r="B35" s="8">
        <v>2.1812591364253038E-3</v>
      </c>
      <c r="C35" s="8">
        <v>5.0052915171887808E-3</v>
      </c>
      <c r="D35" s="8">
        <v>7.0847599999999998E-3</v>
      </c>
      <c r="E35" s="8">
        <v>8.0507845477671477E-3</v>
      </c>
      <c r="F35" s="9">
        <v>6.9137900000000004E-3</v>
      </c>
      <c r="G35" s="8"/>
      <c r="H35" s="8">
        <f t="shared" si="2"/>
        <v>2.8240323807634769E-3</v>
      </c>
      <c r="I35" s="8">
        <f t="shared" si="3"/>
        <v>4.903500863574696E-3</v>
      </c>
      <c r="J35" s="8">
        <f t="shared" si="4"/>
        <v>5.8695254113418438E-3</v>
      </c>
      <c r="K35" s="8">
        <f t="shared" si="5"/>
        <v>4.7325308635746965E-3</v>
      </c>
      <c r="L35" s="8"/>
      <c r="M35" s="8"/>
      <c r="N35" s="8">
        <f t="shared" si="6"/>
        <v>7.975158887600631E-6</v>
      </c>
      <c r="O35" s="8">
        <f t="shared" si="7"/>
        <v>2.404432071907779E-5</v>
      </c>
      <c r="P35" s="8">
        <f t="shared" si="8"/>
        <v>3.4451328554387641E-5</v>
      </c>
      <c r="Q35" s="8">
        <f t="shared" si="9"/>
        <v>2.2396848374687064E-5</v>
      </c>
    </row>
    <row r="36" spans="1:17" x14ac:dyDescent="0.2">
      <c r="A36" s="3">
        <v>199211</v>
      </c>
      <c r="B36" s="8">
        <v>2.9591648962041493E-2</v>
      </c>
      <c r="C36" s="8">
        <v>5.1628977864353436E-3</v>
      </c>
      <c r="D36" s="8">
        <v>7.5299299999999998E-3</v>
      </c>
      <c r="E36" s="8">
        <v>5.2297362210832702E-3</v>
      </c>
      <c r="F36" s="9">
        <v>3.4541799999999998E-3</v>
      </c>
      <c r="G36" s="8"/>
      <c r="H36" s="8">
        <f t="shared" si="2"/>
        <v>2.442875117560615E-2</v>
      </c>
      <c r="I36" s="8">
        <f t="shared" si="3"/>
        <v>2.2061718962041493E-2</v>
      </c>
      <c r="J36" s="8">
        <f t="shared" si="4"/>
        <v>2.4361912740958225E-2</v>
      </c>
      <c r="K36" s="8">
        <f t="shared" si="5"/>
        <v>2.6137468962041492E-2</v>
      </c>
      <c r="L36" s="8"/>
      <c r="M36" s="8"/>
      <c r="N36" s="8">
        <f t="shared" si="6"/>
        <v>5.9676388399967884E-4</v>
      </c>
      <c r="O36" s="8">
        <f t="shared" si="7"/>
        <v>4.8671944356010118E-4</v>
      </c>
      <c r="P36" s="8">
        <f t="shared" si="8"/>
        <v>5.9350279239806273E-4</v>
      </c>
      <c r="Q36" s="8">
        <f t="shared" si="9"/>
        <v>6.8316728374168232E-4</v>
      </c>
    </row>
    <row r="37" spans="1:17" x14ac:dyDescent="0.2">
      <c r="A37" s="3">
        <v>199212</v>
      </c>
      <c r="B37" s="8">
        <v>9.7360603210143119E-3</v>
      </c>
      <c r="C37" s="8">
        <v>5.1637963872062315E-3</v>
      </c>
      <c r="D37" s="8">
        <v>3.2049000000000001E-3</v>
      </c>
      <c r="E37" s="8">
        <v>5.6250535347855523E-3</v>
      </c>
      <c r="F37" s="9">
        <v>7.5158000000000004E-3</v>
      </c>
      <c r="G37" s="8"/>
      <c r="H37" s="8">
        <f t="shared" si="2"/>
        <v>4.5722639338080804E-3</v>
      </c>
      <c r="I37" s="8">
        <f t="shared" si="3"/>
        <v>6.5311603210143118E-3</v>
      </c>
      <c r="J37" s="8">
        <f t="shared" si="4"/>
        <v>4.1110067862287596E-3</v>
      </c>
      <c r="K37" s="8">
        <f t="shared" si="5"/>
        <v>2.2202603210143114E-3</v>
      </c>
      <c r="L37" s="8"/>
      <c r="M37" s="8"/>
      <c r="N37" s="8">
        <f t="shared" si="6"/>
        <v>2.0905597480402143E-5</v>
      </c>
      <c r="O37" s="8">
        <f t="shared" si="7"/>
        <v>4.2656055138791766E-5</v>
      </c>
      <c r="P37" s="8">
        <f t="shared" si="8"/>
        <v>1.6900376796418913E-5</v>
      </c>
      <c r="Q37" s="8">
        <f t="shared" si="9"/>
        <v>4.9295558930705733E-6</v>
      </c>
    </row>
    <row r="38" spans="1:17" x14ac:dyDescent="0.2">
      <c r="A38" s="3">
        <v>199301</v>
      </c>
      <c r="B38" s="8">
        <v>6.8734771762738178E-3</v>
      </c>
      <c r="C38" s="8">
        <v>5.1646949879771194E-3</v>
      </c>
      <c r="D38" s="8">
        <v>4.8468299999999999E-3</v>
      </c>
      <c r="E38" s="8">
        <v>8.7279477402807688E-3</v>
      </c>
      <c r="F38" s="9">
        <v>5.3345399999999996E-3</v>
      </c>
      <c r="G38" s="8"/>
      <c r="H38" s="8">
        <f t="shared" si="2"/>
        <v>1.7087821882966984E-3</v>
      </c>
      <c r="I38" s="8">
        <f t="shared" si="3"/>
        <v>2.0266471762738179E-3</v>
      </c>
      <c r="J38" s="8">
        <f t="shared" si="4"/>
        <v>1.8544705640069509E-3</v>
      </c>
      <c r="K38" s="8">
        <f t="shared" si="5"/>
        <v>1.5389371762738182E-3</v>
      </c>
      <c r="L38" s="8"/>
      <c r="M38" s="8"/>
      <c r="N38" s="8">
        <f t="shared" si="6"/>
        <v>2.9199365670400532E-6</v>
      </c>
      <c r="O38" s="8">
        <f t="shared" si="7"/>
        <v>4.1072987770986393E-6</v>
      </c>
      <c r="P38" s="8">
        <f t="shared" si="8"/>
        <v>3.4390610727682585E-6</v>
      </c>
      <c r="Q38" s="8">
        <f t="shared" si="9"/>
        <v>2.368327632517633E-6</v>
      </c>
    </row>
    <row r="39" spans="1:17" x14ac:dyDescent="0.2">
      <c r="A39" s="3">
        <v>199302</v>
      </c>
      <c r="B39" s="8">
        <v>1.0321199928204091E-2</v>
      </c>
      <c r="C39" s="8">
        <v>5.1966031025154659E-3</v>
      </c>
      <c r="D39" s="8">
        <v>6.7761499999999999E-3</v>
      </c>
      <c r="E39" s="8">
        <v>6.9103254367183344E-3</v>
      </c>
      <c r="F39" s="9">
        <v>3.7042899999999998E-3</v>
      </c>
      <c r="G39" s="8"/>
      <c r="H39" s="8">
        <f t="shared" si="2"/>
        <v>5.1245968256886255E-3</v>
      </c>
      <c r="I39" s="8">
        <f t="shared" si="3"/>
        <v>3.5450499282040915E-3</v>
      </c>
      <c r="J39" s="8">
        <f t="shared" si="4"/>
        <v>3.410874491485757E-3</v>
      </c>
      <c r="K39" s="8">
        <f t="shared" si="5"/>
        <v>6.6169099282040915E-3</v>
      </c>
      <c r="L39" s="8"/>
      <c r="M39" s="8"/>
      <c r="N39" s="8">
        <f t="shared" si="6"/>
        <v>2.6261492625857938E-5</v>
      </c>
      <c r="O39" s="8">
        <f t="shared" si="7"/>
        <v>1.2567378993459834E-5</v>
      </c>
      <c r="P39" s="8">
        <f t="shared" si="8"/>
        <v>1.1634064796668222E-5</v>
      </c>
      <c r="Q39" s="8">
        <f t="shared" si="9"/>
        <v>4.3783496997965878E-5</v>
      </c>
    </row>
    <row r="40" spans="1:17" x14ac:dyDescent="0.2">
      <c r="A40" s="3">
        <v>199303</v>
      </c>
      <c r="B40" s="8">
        <v>1.8363012127237198E-2</v>
      </c>
      <c r="C40" s="8">
        <v>5.2285112170538123E-3</v>
      </c>
      <c r="D40" s="8">
        <v>5.6335300000000003E-3</v>
      </c>
      <c r="E40" s="8">
        <v>7.3856276081614956E-3</v>
      </c>
      <c r="F40" s="9">
        <v>9.5239999999999995E-4</v>
      </c>
      <c r="G40" s="8"/>
      <c r="H40" s="8">
        <f t="shared" si="2"/>
        <v>1.3134500910183386E-2</v>
      </c>
      <c r="I40" s="8">
        <f t="shared" si="3"/>
        <v>1.2729482127237197E-2</v>
      </c>
      <c r="J40" s="8">
        <f t="shared" si="4"/>
        <v>1.0977384519075702E-2</v>
      </c>
      <c r="K40" s="8">
        <f t="shared" si="5"/>
        <v>1.7410612127237199E-2</v>
      </c>
      <c r="L40" s="8"/>
      <c r="M40" s="8"/>
      <c r="N40" s="8">
        <f t="shared" si="6"/>
        <v>1.7251511415960818E-4</v>
      </c>
      <c r="O40" s="8">
        <f t="shared" si="7"/>
        <v>1.6203971522765122E-4</v>
      </c>
      <c r="P40" s="8">
        <f t="shared" si="8"/>
        <v>1.2050297087964288E-4</v>
      </c>
      <c r="Q40" s="8">
        <f t="shared" si="9"/>
        <v>3.0312941464509904E-4</v>
      </c>
    </row>
    <row r="41" spans="1:17" x14ac:dyDescent="0.2">
      <c r="A41" s="3">
        <v>199304</v>
      </c>
      <c r="B41" s="8">
        <v>-2.5777491068901662E-2</v>
      </c>
      <c r="C41" s="8">
        <v>5.1966031025154659E-3</v>
      </c>
      <c r="D41" s="8">
        <v>6.0724500000000001E-3</v>
      </c>
      <c r="E41" s="8">
        <v>3.63272493114225E-3</v>
      </c>
      <c r="F41" s="9">
        <v>-1.2451000000000001E-3</v>
      </c>
      <c r="G41" s="8"/>
      <c r="H41" s="8">
        <f t="shared" si="2"/>
        <v>3.0974094171417128E-2</v>
      </c>
      <c r="I41" s="8">
        <f t="shared" si="3"/>
        <v>3.1849941068901662E-2</v>
      </c>
      <c r="J41" s="8">
        <f t="shared" si="4"/>
        <v>2.9410216000043912E-2</v>
      </c>
      <c r="K41" s="8">
        <f t="shared" si="5"/>
        <v>2.4532391068901663E-2</v>
      </c>
      <c r="L41" s="8"/>
      <c r="M41" s="8"/>
      <c r="N41" s="8">
        <f t="shared" si="6"/>
        <v>9.5939450973981646E-4</v>
      </c>
      <c r="O41" s="8">
        <f t="shared" si="7"/>
        <v>1.0144187460925087E-3</v>
      </c>
      <c r="P41" s="8">
        <f t="shared" si="8"/>
        <v>8.6496080516923891E-4</v>
      </c>
      <c r="Q41" s="8">
        <f t="shared" si="9"/>
        <v>6.018382115575261E-4</v>
      </c>
    </row>
    <row r="42" spans="1:17" x14ac:dyDescent="0.2">
      <c r="A42" s="3">
        <v>199305</v>
      </c>
      <c r="B42" s="8">
        <v>2.2306256653351449E-2</v>
      </c>
      <c r="C42" s="8">
        <v>5.2285112170538123E-3</v>
      </c>
      <c r="D42" s="8">
        <v>7.8104999999999997E-3</v>
      </c>
      <c r="E42" s="8">
        <v>6.9618202267690207E-3</v>
      </c>
      <c r="F42" s="9">
        <v>7.9202999999999999E-4</v>
      </c>
      <c r="G42" s="8"/>
      <c r="H42" s="8">
        <f t="shared" si="2"/>
        <v>1.7077745436297635E-2</v>
      </c>
      <c r="I42" s="8">
        <f t="shared" si="3"/>
        <v>1.449575665335145E-2</v>
      </c>
      <c r="J42" s="8">
        <f t="shared" si="4"/>
        <v>1.5344436426582429E-2</v>
      </c>
      <c r="K42" s="8">
        <f t="shared" si="5"/>
        <v>2.151422665335145E-2</v>
      </c>
      <c r="L42" s="8"/>
      <c r="M42" s="8"/>
      <c r="N42" s="8">
        <f t="shared" si="6"/>
        <v>2.9164938918698472E-4</v>
      </c>
      <c r="O42" s="8">
        <f t="shared" si="7"/>
        <v>2.1012696095318282E-4</v>
      </c>
      <c r="P42" s="8">
        <f t="shared" si="8"/>
        <v>2.3545172924942974E-4</v>
      </c>
      <c r="Q42" s="8">
        <f t="shared" si="9"/>
        <v>4.6286194849177792E-4</v>
      </c>
    </row>
    <row r="43" spans="1:17" x14ac:dyDescent="0.2">
      <c r="A43" s="3">
        <v>199306</v>
      </c>
      <c r="B43" s="8">
        <v>5.0701030918681679E-4</v>
      </c>
      <c r="C43" s="8">
        <v>5.1966031025154659E-3</v>
      </c>
      <c r="D43" s="8">
        <v>7.4730400000000002E-3</v>
      </c>
      <c r="E43" s="8">
        <v>3.6908709582846111E-3</v>
      </c>
      <c r="F43" s="9">
        <v>-4.1682999999999998E-3</v>
      </c>
      <c r="G43" s="8"/>
      <c r="H43" s="8">
        <f t="shared" si="2"/>
        <v>4.6895927933286487E-3</v>
      </c>
      <c r="I43" s="8">
        <f t="shared" si="3"/>
        <v>6.966029690813183E-3</v>
      </c>
      <c r="J43" s="8">
        <f t="shared" si="4"/>
        <v>3.1838606490977943E-3</v>
      </c>
      <c r="K43" s="8">
        <f t="shared" si="5"/>
        <v>4.675310309186817E-3</v>
      </c>
      <c r="L43" s="8"/>
      <c r="M43" s="8"/>
      <c r="N43" s="8">
        <f t="shared" si="6"/>
        <v>2.1992280567239999E-5</v>
      </c>
      <c r="O43" s="8">
        <f t="shared" si="7"/>
        <v>4.8525569653290813E-5</v>
      </c>
      <c r="P43" s="8">
        <f t="shared" si="8"/>
        <v>1.0136968632873428E-5</v>
      </c>
      <c r="Q43" s="8">
        <f t="shared" si="9"/>
        <v>2.1858526487188532E-5</v>
      </c>
    </row>
    <row r="44" spans="1:17" x14ac:dyDescent="0.2">
      <c r="A44" s="3">
        <v>199307</v>
      </c>
      <c r="B44" s="8">
        <v>-5.5520469242611864E-3</v>
      </c>
      <c r="C44" s="8">
        <v>5.1646949879771194E-3</v>
      </c>
      <c r="D44" s="8">
        <v>8.3801199999999996E-3</v>
      </c>
      <c r="E44" s="8">
        <v>5.8255437793144843E-3</v>
      </c>
      <c r="F44" s="9">
        <v>4.1723100000000003E-3</v>
      </c>
      <c r="G44" s="8"/>
      <c r="H44" s="8">
        <f t="shared" si="2"/>
        <v>1.0716741912238306E-2</v>
      </c>
      <c r="I44" s="8">
        <f t="shared" si="3"/>
        <v>1.3932166924261186E-2</v>
      </c>
      <c r="J44" s="8">
        <f t="shared" si="4"/>
        <v>1.137759070357567E-2</v>
      </c>
      <c r="K44" s="8">
        <f t="shared" si="5"/>
        <v>9.7243569242611867E-3</v>
      </c>
      <c r="L44" s="8"/>
      <c r="M44" s="8"/>
      <c r="N44" s="8">
        <f t="shared" si="6"/>
        <v>1.1484855721352514E-4</v>
      </c>
      <c r="O44" s="8">
        <f t="shared" si="7"/>
        <v>1.9410527520547738E-4</v>
      </c>
      <c r="P44" s="8">
        <f t="shared" si="8"/>
        <v>1.2944957021809151E-4</v>
      </c>
      <c r="Q44" s="8">
        <f t="shared" si="9"/>
        <v>9.4563117590426487E-5</v>
      </c>
    </row>
    <row r="45" spans="1:17" x14ac:dyDescent="0.2">
      <c r="A45" s="3">
        <v>199308</v>
      </c>
      <c r="B45" s="8">
        <v>3.3580849705986938E-2</v>
      </c>
      <c r="C45" s="8">
        <v>5.1966031025154659E-3</v>
      </c>
      <c r="D45" s="8">
        <v>8.1269299999999992E-3</v>
      </c>
      <c r="E45" s="8">
        <v>3.4301751445555491E-3</v>
      </c>
      <c r="F45" s="9">
        <v>-2.088E-3</v>
      </c>
      <c r="G45" s="8"/>
      <c r="H45" s="8">
        <f t="shared" si="2"/>
        <v>2.8384246603471473E-2</v>
      </c>
      <c r="I45" s="8">
        <f t="shared" si="3"/>
        <v>2.5453919705986941E-2</v>
      </c>
      <c r="J45" s="8">
        <f t="shared" si="4"/>
        <v>3.015067456143139E-2</v>
      </c>
      <c r="K45" s="8">
        <f t="shared" si="5"/>
        <v>3.5668849705986938E-2</v>
      </c>
      <c r="L45" s="8"/>
      <c r="M45" s="8"/>
      <c r="N45" s="8">
        <f t="shared" si="6"/>
        <v>8.0566545524668183E-4</v>
      </c>
      <c r="O45" s="8">
        <f t="shared" si="7"/>
        <v>6.4790202839883028E-4</v>
      </c>
      <c r="P45" s="8">
        <f t="shared" si="8"/>
        <v>9.0906317650934598E-4</v>
      </c>
      <c r="Q45" s="8">
        <f t="shared" si="9"/>
        <v>1.2722668393482844E-3</v>
      </c>
    </row>
    <row r="46" spans="1:17" x14ac:dyDescent="0.2">
      <c r="A46" s="3">
        <v>199309</v>
      </c>
      <c r="B46" s="8">
        <v>-1.0228848360226942E-2</v>
      </c>
      <c r="C46" s="8">
        <v>5.1646949879771194E-3</v>
      </c>
      <c r="D46" s="8">
        <v>7.7354900000000002E-3</v>
      </c>
      <c r="E46" s="8">
        <v>3.3549930503519571E-3</v>
      </c>
      <c r="F46" s="9">
        <v>-5.7319999999999995E-4</v>
      </c>
      <c r="G46" s="8"/>
      <c r="H46" s="8">
        <f t="shared" si="2"/>
        <v>1.5393543348204062E-2</v>
      </c>
      <c r="I46" s="8">
        <f t="shared" si="3"/>
        <v>1.7964338360226942E-2</v>
      </c>
      <c r="J46" s="8">
        <f t="shared" si="4"/>
        <v>1.35838414105789E-2</v>
      </c>
      <c r="K46" s="8">
        <f t="shared" si="5"/>
        <v>9.6556483602269431E-3</v>
      </c>
      <c r="L46" s="8"/>
      <c r="M46" s="8"/>
      <c r="N46" s="8">
        <f t="shared" si="6"/>
        <v>2.3696117681303752E-4</v>
      </c>
      <c r="O46" s="8">
        <f t="shared" si="7"/>
        <v>3.2271745272072119E-4</v>
      </c>
      <c r="P46" s="8">
        <f t="shared" si="8"/>
        <v>1.8452074746775816E-4</v>
      </c>
      <c r="Q46" s="8">
        <f t="shared" si="9"/>
        <v>9.3231545256353254E-5</v>
      </c>
    </row>
    <row r="47" spans="1:17" x14ac:dyDescent="0.2">
      <c r="A47" s="3">
        <v>199310</v>
      </c>
      <c r="B47" s="8">
        <v>1.8918383070425874E-2</v>
      </c>
      <c r="C47" s="8">
        <v>5.1966031025154659E-3</v>
      </c>
      <c r="D47" s="8">
        <v>1.0637809999999999E-2</v>
      </c>
      <c r="E47" s="8">
        <v>8.9194852653060892E-3</v>
      </c>
      <c r="F47" s="9">
        <v>2.6109800000000002E-3</v>
      </c>
      <c r="G47" s="8"/>
      <c r="H47" s="8">
        <f t="shared" si="2"/>
        <v>1.3721779967910408E-2</v>
      </c>
      <c r="I47" s="8">
        <f t="shared" si="3"/>
        <v>8.2805730704258746E-3</v>
      </c>
      <c r="J47" s="8">
        <f t="shared" si="4"/>
        <v>9.9988978051197847E-3</v>
      </c>
      <c r="K47" s="8">
        <f t="shared" si="5"/>
        <v>1.6307403070425875E-2</v>
      </c>
      <c r="L47" s="8"/>
      <c r="M47" s="8"/>
      <c r="N47" s="8">
        <f t="shared" si="6"/>
        <v>1.8828724548774735E-4</v>
      </c>
      <c r="O47" s="8">
        <f t="shared" si="7"/>
        <v>6.8567890374662192E-5</v>
      </c>
      <c r="P47" s="8">
        <f t="shared" si="8"/>
        <v>9.9977957317229254E-5</v>
      </c>
      <c r="Q47" s="8">
        <f t="shared" si="9"/>
        <v>2.6593139490133528E-4</v>
      </c>
    </row>
    <row r="48" spans="1:17" x14ac:dyDescent="0.2">
      <c r="A48" s="3">
        <v>199311</v>
      </c>
      <c r="B48" s="8">
        <v>-1.3317855123339358E-2</v>
      </c>
      <c r="C48" s="8">
        <v>5.1646949879771194E-3</v>
      </c>
      <c r="D48" s="8">
        <v>7.6893999999999999E-3</v>
      </c>
      <c r="E48" s="8">
        <v>3.2431275977825298E-3</v>
      </c>
      <c r="F48" s="9">
        <v>-7.3470000000000002E-4</v>
      </c>
      <c r="G48" s="8"/>
      <c r="H48" s="8">
        <f t="shared" si="2"/>
        <v>1.8482550111316477E-2</v>
      </c>
      <c r="I48" s="8">
        <f t="shared" si="3"/>
        <v>2.1007255123339359E-2</v>
      </c>
      <c r="J48" s="8">
        <f t="shared" si="4"/>
        <v>1.6560982721121886E-2</v>
      </c>
      <c r="K48" s="8">
        <f t="shared" si="5"/>
        <v>1.2583155123339358E-2</v>
      </c>
      <c r="L48" s="8"/>
      <c r="M48" s="8"/>
      <c r="N48" s="8">
        <f t="shared" si="6"/>
        <v>3.416046586173247E-4</v>
      </c>
      <c r="O48" s="8">
        <f t="shared" si="7"/>
        <v>4.4130476781706774E-4</v>
      </c>
      <c r="P48" s="8">
        <f t="shared" si="8"/>
        <v>2.742661486892977E-4</v>
      </c>
      <c r="Q48" s="8">
        <f t="shared" si="9"/>
        <v>1.5833579285802154E-4</v>
      </c>
    </row>
    <row r="49" spans="1:17" x14ac:dyDescent="0.2">
      <c r="A49" s="3">
        <v>199312</v>
      </c>
      <c r="B49" s="8">
        <v>9.7317525931723253E-3</v>
      </c>
      <c r="C49" s="8">
        <v>5.1966031025154659E-3</v>
      </c>
      <c r="D49" s="8">
        <v>7.0239500000000002E-3</v>
      </c>
      <c r="E49" s="8">
        <v>4.0707661697480981E-4</v>
      </c>
      <c r="F49" s="9">
        <v>1.9408299999999999E-3</v>
      </c>
      <c r="G49" s="8"/>
      <c r="H49" s="8">
        <f t="shared" si="2"/>
        <v>4.5351494906568594E-3</v>
      </c>
      <c r="I49" s="8">
        <f t="shared" si="3"/>
        <v>2.7078025931723251E-3</v>
      </c>
      <c r="J49" s="8">
        <f t="shared" si="4"/>
        <v>9.3246759761975162E-3</v>
      </c>
      <c r="K49" s="8">
        <f t="shared" si="5"/>
        <v>7.7909225931723251E-3</v>
      </c>
      <c r="L49" s="8"/>
      <c r="M49" s="8"/>
      <c r="N49" s="8">
        <f t="shared" si="6"/>
        <v>2.0567580902605171E-5</v>
      </c>
      <c r="O49" s="8">
        <f t="shared" si="7"/>
        <v>7.3321948835907683E-6</v>
      </c>
      <c r="P49" s="8">
        <f t="shared" si="8"/>
        <v>8.6949582061075103E-5</v>
      </c>
      <c r="Q49" s="8">
        <f t="shared" si="9"/>
        <v>6.0698474852802987E-5</v>
      </c>
    </row>
    <row r="50" spans="1:17" x14ac:dyDescent="0.2">
      <c r="A50" s="3">
        <v>199401</v>
      </c>
      <c r="B50" s="8">
        <v>3.1678729892571991E-2</v>
      </c>
      <c r="C50" s="8">
        <v>5.2285112170538123E-3</v>
      </c>
      <c r="D50" s="8">
        <v>5.8237599999999999E-3</v>
      </c>
      <c r="E50" s="8">
        <v>4.0442656705254624E-3</v>
      </c>
      <c r="F50" s="9">
        <v>8.7456999999999997E-4</v>
      </c>
      <c r="G50" s="8"/>
      <c r="H50" s="8">
        <f t="shared" si="2"/>
        <v>2.6450218675518181E-2</v>
      </c>
      <c r="I50" s="8">
        <f t="shared" si="3"/>
        <v>2.585496989257199E-2</v>
      </c>
      <c r="J50" s="8">
        <f t="shared" si="4"/>
        <v>2.7634464222046528E-2</v>
      </c>
      <c r="K50" s="8">
        <f t="shared" si="5"/>
        <v>3.080415989257199E-2</v>
      </c>
      <c r="L50" s="8"/>
      <c r="M50" s="8"/>
      <c r="N50" s="8">
        <f t="shared" si="6"/>
        <v>6.9961406798273076E-4</v>
      </c>
      <c r="O50" s="8">
        <f t="shared" si="7"/>
        <v>6.6847946814580406E-4</v>
      </c>
      <c r="P50" s="8">
        <f t="shared" si="8"/>
        <v>7.636636128395696E-4</v>
      </c>
      <c r="Q50" s="8">
        <f t="shared" si="9"/>
        <v>9.4889626668714076E-4</v>
      </c>
    </row>
    <row r="51" spans="1:17" x14ac:dyDescent="0.2">
      <c r="A51" s="3">
        <v>199402</v>
      </c>
      <c r="B51" s="8">
        <v>-3.09611336526994E-2</v>
      </c>
      <c r="C51" s="8">
        <v>5.1966031025154659E-3</v>
      </c>
      <c r="D51" s="8">
        <v>3.1659000000000001E-3</v>
      </c>
      <c r="E51" s="8">
        <v>3.1782787949762889E-3</v>
      </c>
      <c r="F51" s="9">
        <v>-8.6479999999999999E-4</v>
      </c>
      <c r="G51" s="8"/>
      <c r="H51" s="8">
        <f t="shared" si="2"/>
        <v>3.6157736755214866E-2</v>
      </c>
      <c r="I51" s="8">
        <f t="shared" si="3"/>
        <v>3.4127033652699403E-2</v>
      </c>
      <c r="J51" s="8">
        <f t="shared" si="4"/>
        <v>3.4139412447675689E-2</v>
      </c>
      <c r="K51" s="8">
        <f t="shared" si="5"/>
        <v>3.0096333652699401E-2</v>
      </c>
      <c r="L51" s="8"/>
      <c r="M51" s="8"/>
      <c r="N51" s="8">
        <f t="shared" si="6"/>
        <v>1.307381927259416E-3</v>
      </c>
      <c r="O51" s="8">
        <f t="shared" si="7"/>
        <v>1.1646544259324774E-3</v>
      </c>
      <c r="P51" s="8">
        <f t="shared" si="8"/>
        <v>1.1654994822725138E-3</v>
      </c>
      <c r="Q51" s="8">
        <f t="shared" si="9"/>
        <v>9.0578929933460642E-4</v>
      </c>
    </row>
    <row r="52" spans="1:17" x14ac:dyDescent="0.2">
      <c r="A52" s="3">
        <v>199403</v>
      </c>
      <c r="B52" s="8">
        <v>-4.7374138299006302E-2</v>
      </c>
      <c r="C52" s="8">
        <v>5.1646949879771194E-3</v>
      </c>
      <c r="D52" s="8">
        <v>8.4869899999999998E-3</v>
      </c>
      <c r="E52" s="8">
        <v>3.7129392149089771E-3</v>
      </c>
      <c r="F52" s="9">
        <v>-1.1988000000000001E-3</v>
      </c>
      <c r="G52" s="8"/>
      <c r="H52" s="8">
        <f t="shared" si="2"/>
        <v>5.2538833286983423E-2</v>
      </c>
      <c r="I52" s="8">
        <f t="shared" si="3"/>
        <v>5.5861128299006302E-2</v>
      </c>
      <c r="J52" s="8">
        <f t="shared" si="4"/>
        <v>5.108707751391528E-2</v>
      </c>
      <c r="K52" s="8">
        <f t="shared" si="5"/>
        <v>4.6175338299006302E-2</v>
      </c>
      <c r="L52" s="8"/>
      <c r="M52" s="8"/>
      <c r="N52" s="8">
        <f t="shared" si="6"/>
        <v>2.7603290031574376E-3</v>
      </c>
      <c r="O52" s="8">
        <f t="shared" si="7"/>
        <v>3.1204656548380425E-3</v>
      </c>
      <c r="P52" s="8">
        <f t="shared" si="8"/>
        <v>2.6098894889127881E-3</v>
      </c>
      <c r="Q52" s="8">
        <f t="shared" si="9"/>
        <v>2.1321618670276784E-3</v>
      </c>
    </row>
    <row r="53" spans="1:17" x14ac:dyDescent="0.2">
      <c r="A53" s="3">
        <v>199404</v>
      </c>
      <c r="B53" s="8">
        <v>1.0746778178735948E-2</v>
      </c>
      <c r="C53" s="8">
        <v>5.1966031025154659E-3</v>
      </c>
      <c r="D53" s="8">
        <v>-1.7969399999999999E-3</v>
      </c>
      <c r="E53" s="8">
        <v>1.451936547146351E-3</v>
      </c>
      <c r="F53" s="9">
        <v>-1.8852999999999999E-3</v>
      </c>
      <c r="G53" s="8"/>
      <c r="H53" s="8">
        <f t="shared" si="2"/>
        <v>5.5501750762204823E-3</v>
      </c>
      <c r="I53" s="8">
        <f t="shared" si="3"/>
        <v>1.2543718178735948E-2</v>
      </c>
      <c r="J53" s="8">
        <f t="shared" si="4"/>
        <v>9.2948416315895965E-3</v>
      </c>
      <c r="K53" s="8">
        <f t="shared" si="5"/>
        <v>1.2632078178735948E-2</v>
      </c>
      <c r="L53" s="8"/>
      <c r="M53" s="8"/>
      <c r="N53" s="8">
        <f t="shared" si="6"/>
        <v>3.0804443376699035E-5</v>
      </c>
      <c r="O53" s="8">
        <f t="shared" si="7"/>
        <v>1.5734486574755071E-4</v>
      </c>
      <c r="P53" s="8">
        <f t="shared" si="8"/>
        <v>8.6394080956331157E-5</v>
      </c>
      <c r="Q53" s="8">
        <f t="shared" si="9"/>
        <v>1.595693991136969E-4</v>
      </c>
    </row>
    <row r="54" spans="1:17" x14ac:dyDescent="0.2">
      <c r="A54" s="3">
        <v>199405</v>
      </c>
      <c r="B54" s="8">
        <v>1.1219330696640266E-2</v>
      </c>
      <c r="C54" s="8">
        <v>5.2285112170538123E-3</v>
      </c>
      <c r="D54" s="8">
        <v>9.1940800000000003E-3</v>
      </c>
      <c r="E54" s="8">
        <v>5.2314819691909407E-3</v>
      </c>
      <c r="F54" s="9">
        <v>7.2817799999999999E-3</v>
      </c>
      <c r="G54" s="8"/>
      <c r="H54" s="8">
        <f t="shared" si="2"/>
        <v>5.9908194795864535E-3</v>
      </c>
      <c r="I54" s="8">
        <f t="shared" si="3"/>
        <v>2.0252506966402656E-3</v>
      </c>
      <c r="J54" s="8">
        <f t="shared" si="4"/>
        <v>5.9878487274493252E-3</v>
      </c>
      <c r="K54" s="8">
        <f t="shared" si="5"/>
        <v>3.937550696640266E-3</v>
      </c>
      <c r="L54" s="8"/>
      <c r="M54" s="8"/>
      <c r="N54" s="8">
        <f t="shared" si="6"/>
        <v>3.5889918036992503E-5</v>
      </c>
      <c r="O54" s="8">
        <f t="shared" si="7"/>
        <v>4.1016403842418811E-6</v>
      </c>
      <c r="P54" s="8">
        <f t="shared" si="8"/>
        <v>3.5854332382816501E-5</v>
      </c>
      <c r="Q54" s="8">
        <f t="shared" si="9"/>
        <v>1.5504305488612243E-5</v>
      </c>
    </row>
    <row r="55" spans="1:17" x14ac:dyDescent="0.2">
      <c r="A55" s="3">
        <v>199406</v>
      </c>
      <c r="B55" s="8">
        <v>-2.8229463938840012E-2</v>
      </c>
      <c r="C55" s="8">
        <v>5.1966031025154659E-3</v>
      </c>
      <c r="D55" s="8">
        <v>-7.7860100000000003E-3</v>
      </c>
      <c r="E55" s="8">
        <v>6.1458257679505171E-3</v>
      </c>
      <c r="F55" s="9">
        <v>5.6132999999999999E-3</v>
      </c>
      <c r="G55" s="8"/>
      <c r="H55" s="8">
        <f t="shared" si="2"/>
        <v>3.3426067041355478E-2</v>
      </c>
      <c r="I55" s="8">
        <f t="shared" si="3"/>
        <v>2.0443453938840013E-2</v>
      </c>
      <c r="J55" s="8">
        <f t="shared" si="4"/>
        <v>3.4375289706790532E-2</v>
      </c>
      <c r="K55" s="8">
        <f t="shared" si="5"/>
        <v>3.3842763938840011E-2</v>
      </c>
      <c r="L55" s="8"/>
      <c r="M55" s="8"/>
      <c r="N55" s="8">
        <f t="shared" si="6"/>
        <v>1.1173019578531909E-3</v>
      </c>
      <c r="O55" s="8">
        <f t="shared" si="7"/>
        <v>4.1793480894947323E-4</v>
      </c>
      <c r="P55" s="8">
        <f t="shared" si="8"/>
        <v>1.1816605424257792E-3</v>
      </c>
      <c r="Q55" s="8">
        <f t="shared" si="9"/>
        <v>1.1453326710200498E-3</v>
      </c>
    </row>
    <row r="56" spans="1:17" x14ac:dyDescent="0.2">
      <c r="A56" s="3">
        <v>199407</v>
      </c>
      <c r="B56" s="8">
        <v>2.9704212714168649E-2</v>
      </c>
      <c r="C56" s="8">
        <v>5.2285112170538123E-3</v>
      </c>
      <c r="D56" s="8">
        <v>-4.4789599999999997E-3</v>
      </c>
      <c r="E56" s="8">
        <v>5.1641817574249746E-3</v>
      </c>
      <c r="F56" s="9">
        <v>2.2136899999999999E-3</v>
      </c>
      <c r="G56" s="8"/>
      <c r="H56" s="8">
        <f t="shared" si="2"/>
        <v>2.4475701497114838E-2</v>
      </c>
      <c r="I56" s="8">
        <f t="shared" si="3"/>
        <v>3.4183172714168646E-2</v>
      </c>
      <c r="J56" s="8">
        <f t="shared" si="4"/>
        <v>2.4540030956743675E-2</v>
      </c>
      <c r="K56" s="8">
        <f t="shared" si="5"/>
        <v>2.7490522714168648E-2</v>
      </c>
      <c r="L56" s="8"/>
      <c r="M56" s="8"/>
      <c r="N56" s="8">
        <f t="shared" si="6"/>
        <v>5.9905996377586953E-4</v>
      </c>
      <c r="O56" s="8">
        <f t="shared" si="7"/>
        <v>1.1684892968066838E-3</v>
      </c>
      <c r="P56" s="8">
        <f t="shared" si="8"/>
        <v>6.0221311935793791E-4</v>
      </c>
      <c r="Q56" s="8">
        <f t="shared" si="9"/>
        <v>7.5572883909822233E-4</v>
      </c>
    </row>
    <row r="57" spans="1:17" x14ac:dyDescent="0.2">
      <c r="A57" s="3">
        <v>199408</v>
      </c>
      <c r="B57" s="8">
        <v>3.5468803337818676E-2</v>
      </c>
      <c r="C57" s="8">
        <v>5.2310822240411526E-3</v>
      </c>
      <c r="D57" s="8">
        <v>-1.0137419999999999E-2</v>
      </c>
      <c r="E57" s="8">
        <v>3.2458488003880622E-3</v>
      </c>
      <c r="F57" s="9">
        <v>-1.5582E-3</v>
      </c>
      <c r="G57" s="8"/>
      <c r="H57" s="8">
        <f t="shared" si="2"/>
        <v>3.0237721113777524E-2</v>
      </c>
      <c r="I57" s="8">
        <f t="shared" si="3"/>
        <v>4.5606223337818677E-2</v>
      </c>
      <c r="J57" s="8">
        <f t="shared" si="4"/>
        <v>3.2222954537430612E-2</v>
      </c>
      <c r="K57" s="8">
        <f t="shared" si="5"/>
        <v>3.7027003337818679E-2</v>
      </c>
      <c r="L57" s="8"/>
      <c r="M57" s="8"/>
      <c r="N57" s="8">
        <f t="shared" si="6"/>
        <v>9.1431977815458712E-4</v>
      </c>
      <c r="O57" s="8">
        <f t="shared" si="7"/>
        <v>2.0799276071389971E-3</v>
      </c>
      <c r="P57" s="8">
        <f t="shared" si="8"/>
        <v>1.03831879912132E-3</v>
      </c>
      <c r="Q57" s="8">
        <f t="shared" si="9"/>
        <v>1.3709989761788355E-3</v>
      </c>
    </row>
    <row r="58" spans="1:17" x14ac:dyDescent="0.2">
      <c r="A58" s="3">
        <v>199409</v>
      </c>
      <c r="B58" s="8">
        <v>-2.8799087330292197E-2</v>
      </c>
      <c r="C58" s="8">
        <v>5.2285112170538123E-3</v>
      </c>
      <c r="D58" s="8">
        <v>-1.3242E-3</v>
      </c>
      <c r="E58" s="8">
        <v>2.0290787633524148E-3</v>
      </c>
      <c r="F58" s="9">
        <v>-1.25224E-2</v>
      </c>
      <c r="G58" s="8"/>
      <c r="H58" s="8">
        <f t="shared" si="2"/>
        <v>3.4027598547346008E-2</v>
      </c>
      <c r="I58" s="8">
        <f t="shared" si="3"/>
        <v>2.7474887330292196E-2</v>
      </c>
      <c r="J58" s="8">
        <f t="shared" si="4"/>
        <v>3.0828166093644613E-2</v>
      </c>
      <c r="K58" s="8">
        <f t="shared" si="5"/>
        <v>1.6276687330292198E-2</v>
      </c>
      <c r="L58" s="8"/>
      <c r="M58" s="8"/>
      <c r="N58" s="8">
        <f t="shared" si="6"/>
        <v>1.1578774628993442E-3</v>
      </c>
      <c r="O58" s="8">
        <f t="shared" si="7"/>
        <v>7.5486943381225069E-4</v>
      </c>
      <c r="P58" s="8">
        <f t="shared" si="8"/>
        <v>9.5037582469733944E-4</v>
      </c>
      <c r="Q58" s="8">
        <f t="shared" si="9"/>
        <v>2.6493055044809458E-4</v>
      </c>
    </row>
    <row r="59" spans="1:17" x14ac:dyDescent="0.2">
      <c r="A59" s="3">
        <v>199410</v>
      </c>
      <c r="B59" s="8">
        <v>1.8778018509336098E-2</v>
      </c>
      <c r="C59" s="8">
        <v>5.2310822240411526E-3</v>
      </c>
      <c r="D59" s="8">
        <v>-1.1542510000000001E-2</v>
      </c>
      <c r="E59" s="8">
        <v>5.2273713294120016E-4</v>
      </c>
      <c r="F59" s="9">
        <v>-9.2820000000000001E-4</v>
      </c>
      <c r="G59" s="8"/>
      <c r="H59" s="8">
        <f t="shared" si="2"/>
        <v>1.3546936285294946E-2</v>
      </c>
      <c r="I59" s="8">
        <f t="shared" si="3"/>
        <v>3.03205285093361E-2</v>
      </c>
      <c r="J59" s="8">
        <f t="shared" si="4"/>
        <v>1.82552813763949E-2</v>
      </c>
      <c r="K59" s="8">
        <f t="shared" si="5"/>
        <v>1.9706218509336099E-2</v>
      </c>
      <c r="L59" s="8"/>
      <c r="M59" s="8"/>
      <c r="N59" s="8">
        <f t="shared" si="6"/>
        <v>1.8351948271784084E-4</v>
      </c>
      <c r="O59" s="8">
        <f t="shared" si="7"/>
        <v>9.1933444908546321E-4</v>
      </c>
      <c r="P59" s="8">
        <f t="shared" si="8"/>
        <v>3.3325529813135046E-4</v>
      </c>
      <c r="Q59" s="8">
        <f t="shared" si="9"/>
        <v>3.8833504793770064E-4</v>
      </c>
    </row>
    <row r="60" spans="1:17" x14ac:dyDescent="0.2">
      <c r="A60" s="3">
        <v>199411</v>
      </c>
      <c r="B60" s="8">
        <v>-4.2323110178446734E-2</v>
      </c>
      <c r="C60" s="8">
        <v>5.2285112170538123E-3</v>
      </c>
      <c r="D60" s="8">
        <v>-1.547947E-2</v>
      </c>
      <c r="E60" s="8">
        <v>3.6941211881878532E-3</v>
      </c>
      <c r="F60" s="9">
        <v>2.2256099999999998E-3</v>
      </c>
      <c r="G60" s="8"/>
      <c r="H60" s="8">
        <f t="shared" si="2"/>
        <v>4.7551621395500544E-2</v>
      </c>
      <c r="I60" s="8">
        <f t="shared" si="3"/>
        <v>2.6843640178446732E-2</v>
      </c>
      <c r="J60" s="8">
        <f t="shared" si="4"/>
        <v>4.6017231366634589E-2</v>
      </c>
      <c r="K60" s="8">
        <f t="shared" si="5"/>
        <v>4.4548720178446737E-2</v>
      </c>
      <c r="L60" s="8"/>
      <c r="M60" s="8"/>
      <c r="N60" s="8">
        <f t="shared" si="6"/>
        <v>2.261156697341025E-3</v>
      </c>
      <c r="O60" s="8">
        <f t="shared" si="7"/>
        <v>7.2058101802991966E-4</v>
      </c>
      <c r="P60" s="8">
        <f t="shared" si="8"/>
        <v>2.1175855826503784E-3</v>
      </c>
      <c r="Q60" s="8">
        <f t="shared" si="9"/>
        <v>1.9845884695375475E-3</v>
      </c>
    </row>
    <row r="61" spans="1:17" x14ac:dyDescent="0.2">
      <c r="A61" s="3">
        <v>199412</v>
      </c>
      <c r="B61" s="8">
        <v>9.933365621097855E-3</v>
      </c>
      <c r="C61" s="8">
        <v>5.2310822240411526E-3</v>
      </c>
      <c r="D61" s="8">
        <v>-8.9132099999999995E-3</v>
      </c>
      <c r="E61" s="8">
        <v>5.2797462356051136E-3</v>
      </c>
      <c r="F61" s="9">
        <v>1.2612299999999999E-3</v>
      </c>
      <c r="G61" s="8"/>
      <c r="H61" s="8">
        <f t="shared" si="2"/>
        <v>4.7022833970567024E-3</v>
      </c>
      <c r="I61" s="8">
        <f t="shared" si="3"/>
        <v>1.8846575621097855E-2</v>
      </c>
      <c r="J61" s="8">
        <f t="shared" si="4"/>
        <v>4.6536193854927414E-3</v>
      </c>
      <c r="K61" s="8">
        <f t="shared" si="5"/>
        <v>8.6721356210978547E-3</v>
      </c>
      <c r="L61" s="8"/>
      <c r="M61" s="8"/>
      <c r="N61" s="8">
        <f t="shared" si="6"/>
        <v>2.2111469146235121E-5</v>
      </c>
      <c r="O61" s="8">
        <f t="shared" si="7"/>
        <v>3.5519341264175997E-4</v>
      </c>
      <c r="P61" s="8">
        <f t="shared" si="8"/>
        <v>2.165617338503384E-5</v>
      </c>
      <c r="Q61" s="8">
        <f t="shared" si="9"/>
        <v>7.5205936230714275E-5</v>
      </c>
    </row>
    <row r="62" spans="1:17" x14ac:dyDescent="0.2">
      <c r="A62" s="3">
        <v>199501</v>
      </c>
      <c r="B62" s="8">
        <v>2.1548272382269473E-2</v>
      </c>
      <c r="C62" s="8">
        <v>5.2336532310284928E-3</v>
      </c>
      <c r="D62" s="8">
        <v>-1.0008599999999999E-3</v>
      </c>
      <c r="E62" s="8">
        <v>6.9691800667759148E-3</v>
      </c>
      <c r="F62" s="9">
        <v>3.49446E-3</v>
      </c>
      <c r="G62" s="8"/>
      <c r="H62" s="8">
        <f t="shared" si="2"/>
        <v>1.631461915124098E-2</v>
      </c>
      <c r="I62" s="8">
        <f t="shared" si="3"/>
        <v>2.2549132382269473E-2</v>
      </c>
      <c r="J62" s="8">
        <f t="shared" si="4"/>
        <v>1.4579092315493558E-2</v>
      </c>
      <c r="K62" s="8">
        <f t="shared" si="5"/>
        <v>1.8053812382269472E-2</v>
      </c>
      <c r="L62" s="8"/>
      <c r="M62" s="8"/>
      <c r="N62" s="8">
        <f t="shared" si="6"/>
        <v>2.6616679805003895E-4</v>
      </c>
      <c r="O62" s="8">
        <f t="shared" si="7"/>
        <v>5.084633711931137E-4</v>
      </c>
      <c r="P62" s="8">
        <f t="shared" si="8"/>
        <v>2.1254993274368332E-4</v>
      </c>
      <c r="Q62" s="8">
        <f t="shared" si="9"/>
        <v>3.2594014153418648E-4</v>
      </c>
    </row>
    <row r="63" spans="1:17" x14ac:dyDescent="0.2">
      <c r="A63" s="3">
        <v>199502</v>
      </c>
      <c r="B63" s="8">
        <v>3.2868058013195797E-2</v>
      </c>
      <c r="C63" s="8">
        <v>5.2671149343615394E-3</v>
      </c>
      <c r="D63" s="8">
        <v>-1.7989E-3</v>
      </c>
      <c r="E63" s="8">
        <v>5.6398177777433108E-3</v>
      </c>
      <c r="F63" s="9">
        <v>5.5913100000000004E-3</v>
      </c>
      <c r="G63" s="8"/>
      <c r="H63" s="8">
        <f t="shared" si="2"/>
        <v>2.7600943078834258E-2</v>
      </c>
      <c r="I63" s="8">
        <f t="shared" si="3"/>
        <v>3.4666958013195796E-2</v>
      </c>
      <c r="J63" s="8">
        <f t="shared" si="4"/>
        <v>2.7228240235452485E-2</v>
      </c>
      <c r="K63" s="8">
        <f t="shared" si="5"/>
        <v>2.7276748013195795E-2</v>
      </c>
      <c r="L63" s="8"/>
      <c r="M63" s="8"/>
      <c r="N63" s="8">
        <f t="shared" si="6"/>
        <v>7.6181205884104874E-4</v>
      </c>
      <c r="O63" s="8">
        <f t="shared" si="7"/>
        <v>1.2017979778886803E-3</v>
      </c>
      <c r="P63" s="8">
        <f t="shared" si="8"/>
        <v>7.4137706631951356E-4</v>
      </c>
      <c r="Q63" s="8">
        <f t="shared" si="9"/>
        <v>7.4402098217538071E-4</v>
      </c>
    </row>
    <row r="64" spans="1:17" x14ac:dyDescent="0.2">
      <c r="A64" s="3">
        <v>199503</v>
      </c>
      <c r="B64" s="8">
        <v>2.4365537583157446E-2</v>
      </c>
      <c r="C64" s="8">
        <v>5.3005766376945859E-3</v>
      </c>
      <c r="D64" s="8">
        <v>-6.7223000000000001E-4</v>
      </c>
      <c r="E64" s="8">
        <v>1.7794058975173089E-3</v>
      </c>
      <c r="F64" s="9">
        <v>-2.3806000000000001E-3</v>
      </c>
      <c r="G64" s="8"/>
      <c r="H64" s="8">
        <f t="shared" si="2"/>
        <v>1.906496094546286E-2</v>
      </c>
      <c r="I64" s="8">
        <f t="shared" si="3"/>
        <v>2.5037767583157445E-2</v>
      </c>
      <c r="J64" s="8">
        <f t="shared" si="4"/>
        <v>2.2586131685640137E-2</v>
      </c>
      <c r="K64" s="8">
        <f t="shared" si="5"/>
        <v>2.6746137583157446E-2</v>
      </c>
      <c r="L64" s="8"/>
      <c r="M64" s="8"/>
      <c r="N64" s="8">
        <f t="shared" si="6"/>
        <v>3.6347273585202411E-4</v>
      </c>
      <c r="O64" s="8">
        <f t="shared" si="7"/>
        <v>6.2688980554820978E-4</v>
      </c>
      <c r="P64" s="8">
        <f t="shared" si="8"/>
        <v>5.1013334452107743E-4</v>
      </c>
      <c r="Q64" s="8">
        <f t="shared" si="9"/>
        <v>7.1535587561718725E-4</v>
      </c>
    </row>
    <row r="65" spans="1:17" x14ac:dyDescent="0.2">
      <c r="A65" s="3">
        <v>199504</v>
      </c>
      <c r="B65" s="8">
        <v>2.4997393603048017E-2</v>
      </c>
      <c r="C65" s="8">
        <v>5.4609281107527666E-3</v>
      </c>
      <c r="D65" s="8">
        <v>-1.4774E-3</v>
      </c>
      <c r="E65" s="8">
        <v>5.2329049989376236E-3</v>
      </c>
      <c r="F65" s="9">
        <v>4.2042499999999997E-3</v>
      </c>
      <c r="G65" s="8"/>
      <c r="H65" s="8">
        <f t="shared" si="2"/>
        <v>1.9536465492295249E-2</v>
      </c>
      <c r="I65" s="8">
        <f t="shared" si="3"/>
        <v>2.6474793603048018E-2</v>
      </c>
      <c r="J65" s="8">
        <f t="shared" si="4"/>
        <v>1.9764488604110394E-2</v>
      </c>
      <c r="K65" s="8">
        <f t="shared" si="5"/>
        <v>2.0793143603048018E-2</v>
      </c>
      <c r="L65" s="8"/>
      <c r="M65" s="8"/>
      <c r="N65" s="8">
        <f t="shared" si="6"/>
        <v>3.8167348393164304E-4</v>
      </c>
      <c r="O65" s="8">
        <f t="shared" si="7"/>
        <v>7.0091469632399225E-4</v>
      </c>
      <c r="P65" s="8">
        <f t="shared" si="8"/>
        <v>3.9063500978200964E-4</v>
      </c>
      <c r="Q65" s="8">
        <f t="shared" si="9"/>
        <v>4.3235482089697672E-4</v>
      </c>
    </row>
    <row r="66" spans="1:17" x14ac:dyDescent="0.2">
      <c r="A66" s="3">
        <v>199505</v>
      </c>
      <c r="B66" s="8">
        <v>3.3007089809516534E-2</v>
      </c>
      <c r="C66" s="8">
        <v>5.6212795838109474E-3</v>
      </c>
      <c r="D66" s="8">
        <v>3.6405600000000002E-3</v>
      </c>
      <c r="E66" s="8">
        <v>3.365413974686835E-3</v>
      </c>
      <c r="F66" s="9">
        <v>3.58085E-3</v>
      </c>
      <c r="G66" s="8"/>
      <c r="H66" s="8">
        <f t="shared" si="2"/>
        <v>2.7385810225705586E-2</v>
      </c>
      <c r="I66" s="8">
        <f t="shared" si="3"/>
        <v>2.9366529809516533E-2</v>
      </c>
      <c r="J66" s="8">
        <f t="shared" si="4"/>
        <v>2.9641675834829698E-2</v>
      </c>
      <c r="K66" s="8">
        <f t="shared" si="5"/>
        <v>2.9426239809516534E-2</v>
      </c>
      <c r="L66" s="8"/>
      <c r="M66" s="8"/>
      <c r="N66" s="8">
        <f t="shared" si="6"/>
        <v>7.4998260171836063E-4</v>
      </c>
      <c r="O66" s="8">
        <f t="shared" si="7"/>
        <v>8.6239307305322312E-4</v>
      </c>
      <c r="P66" s="8">
        <f t="shared" si="8"/>
        <v>8.7862894629712682E-4</v>
      </c>
      <c r="Q66" s="8">
        <f t="shared" si="9"/>
        <v>8.6590358932717561E-4</v>
      </c>
    </row>
    <row r="67" spans="1:17" x14ac:dyDescent="0.2">
      <c r="A67" s="3">
        <v>199506</v>
      </c>
      <c r="B67" s="8">
        <v>1.8528441739909699E-2</v>
      </c>
      <c r="C67" s="8">
        <v>5.6570934305443634E-3</v>
      </c>
      <c r="D67" s="8">
        <v>6.1786599999999999E-3</v>
      </c>
      <c r="E67" s="8">
        <v>5.1634025674622561E-3</v>
      </c>
      <c r="F67" s="9">
        <v>6.2023499999999997E-3</v>
      </c>
      <c r="G67" s="8"/>
      <c r="H67" s="8">
        <f t="shared" ref="H67:H130" si="10">ABS($B67-C67)</f>
        <v>1.2871348309365337E-2</v>
      </c>
      <c r="I67" s="8">
        <f t="shared" ref="I67:I130" si="11">ABS($B67-D67)</f>
        <v>1.23497817399097E-2</v>
      </c>
      <c r="J67" s="8">
        <f t="shared" ref="J67:J130" si="12">ABS($B67-E67)</f>
        <v>1.3365039172447444E-2</v>
      </c>
      <c r="K67" s="8">
        <f t="shared" ref="K67:K130" si="13">ABS($B67-F67)</f>
        <v>1.23260917399097E-2</v>
      </c>
      <c r="L67" s="8"/>
      <c r="M67" s="8"/>
      <c r="N67" s="8">
        <f t="shared" ref="N67:N130" si="14">($B67-C67)^2</f>
        <v>1.6567160730100191E-4</v>
      </c>
      <c r="O67" s="8">
        <f t="shared" ref="O67:O130" si="15">($B67-D67)^2</f>
        <v>1.5251710902340707E-4</v>
      </c>
      <c r="P67" s="8">
        <f t="shared" ref="P67:P130" si="16">($B67-E67)^2</f>
        <v>1.7862427208105466E-4</v>
      </c>
      <c r="Q67" s="8">
        <f t="shared" ref="Q67:Q130" si="17">($B67-F67)^2</f>
        <v>1.5193253758067013E-4</v>
      </c>
    </row>
    <row r="68" spans="1:17" x14ac:dyDescent="0.2">
      <c r="A68" s="3">
        <v>199507</v>
      </c>
      <c r="B68" s="8">
        <v>2.874430241342444E-2</v>
      </c>
      <c r="C68" s="8">
        <v>5.6929072772777794E-3</v>
      </c>
      <c r="D68" s="8">
        <v>1.2304519999999999E-2</v>
      </c>
      <c r="E68" s="8">
        <v>5.9388824562840864E-3</v>
      </c>
      <c r="F68" s="9">
        <v>1.25013E-2</v>
      </c>
      <c r="G68" s="8"/>
      <c r="H68" s="8">
        <f t="shared" si="10"/>
        <v>2.3051395136146659E-2</v>
      </c>
      <c r="I68" s="8">
        <f t="shared" si="11"/>
        <v>1.6439782413424441E-2</v>
      </c>
      <c r="J68" s="8">
        <f t="shared" si="12"/>
        <v>2.2805419957140353E-2</v>
      </c>
      <c r="K68" s="8">
        <f t="shared" si="13"/>
        <v>1.624300241342444E-2</v>
      </c>
      <c r="L68" s="8"/>
      <c r="M68" s="8"/>
      <c r="N68" s="8">
        <f t="shared" si="14"/>
        <v>5.3136681772276582E-4</v>
      </c>
      <c r="O68" s="8">
        <f t="shared" si="15"/>
        <v>2.7026644580073955E-4</v>
      </c>
      <c r="P68" s="8">
        <f t="shared" si="16"/>
        <v>5.2008717942153549E-4</v>
      </c>
      <c r="Q68" s="8">
        <f t="shared" si="17"/>
        <v>2.6383512740251218E-4</v>
      </c>
    </row>
    <row r="69" spans="1:17" x14ac:dyDescent="0.2">
      <c r="A69" s="3">
        <v>199508</v>
      </c>
      <c r="B69" s="8">
        <v>-2.8296941481071834E-3</v>
      </c>
      <c r="C69" s="8">
        <v>5.6570934305443634E-3</v>
      </c>
      <c r="D69" s="8">
        <v>1.5077709999999999E-2</v>
      </c>
      <c r="E69" s="8">
        <v>7.32506208198458E-3</v>
      </c>
      <c r="F69" s="9">
        <v>4.2098999999999999E-3</v>
      </c>
      <c r="G69" s="8"/>
      <c r="H69" s="8">
        <f t="shared" si="10"/>
        <v>8.4867875786515459E-3</v>
      </c>
      <c r="I69" s="8">
        <f t="shared" si="11"/>
        <v>1.7907404148107181E-2</v>
      </c>
      <c r="J69" s="8">
        <f t="shared" si="12"/>
        <v>1.0154756230091763E-2</v>
      </c>
      <c r="K69" s="8">
        <f t="shared" si="13"/>
        <v>7.0395941481071833E-3</v>
      </c>
      <c r="L69" s="8"/>
      <c r="M69" s="8"/>
      <c r="N69" s="8">
        <f t="shared" si="14"/>
        <v>7.2025563405154171E-5</v>
      </c>
      <c r="O69" s="8">
        <f t="shared" si="15"/>
        <v>3.206751233236463E-4</v>
      </c>
      <c r="P69" s="8">
        <f t="shared" si="16"/>
        <v>1.0311907409258747E-4</v>
      </c>
      <c r="Q69" s="8">
        <f t="shared" si="17"/>
        <v>4.9555885770064903E-5</v>
      </c>
    </row>
    <row r="70" spans="1:17" x14ac:dyDescent="0.2">
      <c r="A70" s="3">
        <v>199509</v>
      </c>
      <c r="B70" s="8">
        <v>3.683863498504205E-2</v>
      </c>
      <c r="C70" s="8">
        <v>5.6929072772777794E-3</v>
      </c>
      <c r="D70" s="8">
        <v>1.443437E-2</v>
      </c>
      <c r="E70" s="8">
        <v>1.017663735939907E-2</v>
      </c>
      <c r="F70" s="9">
        <v>6.5989799999999999E-3</v>
      </c>
      <c r="G70" s="8"/>
      <c r="H70" s="8">
        <f t="shared" si="10"/>
        <v>3.1145727707764269E-2</v>
      </c>
      <c r="I70" s="8">
        <f t="shared" si="11"/>
        <v>2.2404264985042048E-2</v>
      </c>
      <c r="J70" s="8">
        <f t="shared" si="12"/>
        <v>2.6661997625642982E-2</v>
      </c>
      <c r="K70" s="8">
        <f t="shared" si="13"/>
        <v>3.0239654985042049E-2</v>
      </c>
      <c r="L70" s="8"/>
      <c r="M70" s="8"/>
      <c r="N70" s="8">
        <f t="shared" si="14"/>
        <v>9.700563544461949E-4</v>
      </c>
      <c r="O70" s="8">
        <f t="shared" si="15"/>
        <v>5.0195108951998121E-4</v>
      </c>
      <c r="P70" s="8">
        <f t="shared" si="16"/>
        <v>7.1086211738979204E-4</v>
      </c>
      <c r="Q70" s="8">
        <f t="shared" si="17"/>
        <v>9.1443673361437847E-4</v>
      </c>
    </row>
    <row r="71" spans="1:17" x14ac:dyDescent="0.2">
      <c r="A71" s="3">
        <v>199510</v>
      </c>
      <c r="B71" s="8">
        <v>-7.4478485354794767E-3</v>
      </c>
      <c r="C71" s="8">
        <v>5.6570934305443634E-3</v>
      </c>
      <c r="D71" s="8">
        <v>1.5083940000000001E-2</v>
      </c>
      <c r="E71" s="8">
        <v>7.5228382927297766E-3</v>
      </c>
      <c r="F71" s="9">
        <v>9.7680800000000002E-3</v>
      </c>
      <c r="G71" s="8"/>
      <c r="H71" s="8">
        <f t="shared" si="10"/>
        <v>1.3104941966023839E-2</v>
      </c>
      <c r="I71" s="8">
        <f t="shared" si="11"/>
        <v>2.2531788535479477E-2</v>
      </c>
      <c r="J71" s="8">
        <f t="shared" si="12"/>
        <v>1.4970686828209253E-2</v>
      </c>
      <c r="K71" s="8">
        <f t="shared" si="13"/>
        <v>1.7215928535479479E-2</v>
      </c>
      <c r="L71" s="8"/>
      <c r="M71" s="8"/>
      <c r="N71" s="8">
        <f t="shared" si="14"/>
        <v>1.7173950393285277E-4</v>
      </c>
      <c r="O71" s="8">
        <f t="shared" si="15"/>
        <v>5.0768149460756438E-4</v>
      </c>
      <c r="P71" s="8">
        <f t="shared" si="16"/>
        <v>2.2412146410831802E-4</v>
      </c>
      <c r="Q71" s="8">
        <f t="shared" si="17"/>
        <v>2.9638819533873658E-4</v>
      </c>
    </row>
    <row r="72" spans="1:17" x14ac:dyDescent="0.2">
      <c r="A72" s="3">
        <v>199511</v>
      </c>
      <c r="B72" s="8">
        <v>3.7638670961801665E-2</v>
      </c>
      <c r="C72" s="8">
        <v>5.6929072772777794E-3</v>
      </c>
      <c r="D72" s="8">
        <v>1.3590909999999999E-2</v>
      </c>
      <c r="E72" s="8">
        <v>9.7344087514128538E-3</v>
      </c>
      <c r="F72" s="9">
        <v>7.6382200000000003E-3</v>
      </c>
      <c r="G72" s="8"/>
      <c r="H72" s="8">
        <f t="shared" si="10"/>
        <v>3.1945763684523884E-2</v>
      </c>
      <c r="I72" s="8">
        <f t="shared" si="11"/>
        <v>2.4047760961801667E-2</v>
      </c>
      <c r="J72" s="8">
        <f t="shared" si="12"/>
        <v>2.790426221038881E-2</v>
      </c>
      <c r="K72" s="8">
        <f t="shared" si="13"/>
        <v>3.0000450961801664E-2</v>
      </c>
      <c r="L72" s="8"/>
      <c r="M72" s="8"/>
      <c r="N72" s="8">
        <f t="shared" si="14"/>
        <v>1.0205318173874449E-3</v>
      </c>
      <c r="O72" s="8">
        <f t="shared" si="15"/>
        <v>5.7829480727595228E-4</v>
      </c>
      <c r="P72" s="8">
        <f t="shared" si="16"/>
        <v>7.7864784950613301E-4</v>
      </c>
      <c r="Q72" s="8">
        <f t="shared" si="17"/>
        <v>9.0002705791146639E-4</v>
      </c>
    </row>
    <row r="73" spans="1:17" x14ac:dyDescent="0.2">
      <c r="A73" s="3">
        <v>199512</v>
      </c>
      <c r="B73" s="8">
        <v>1.4864693343825466E-2</v>
      </c>
      <c r="C73" s="8">
        <v>5.889017882287865E-3</v>
      </c>
      <c r="D73" s="8">
        <v>1.5830650000000002E-2</v>
      </c>
      <c r="E73" s="8">
        <v>8.295920634718899E-3</v>
      </c>
      <c r="F73" s="9">
        <v>6.66235E-3</v>
      </c>
      <c r="G73" s="8"/>
      <c r="H73" s="8">
        <f t="shared" si="10"/>
        <v>8.9756754615376022E-3</v>
      </c>
      <c r="I73" s="8">
        <f t="shared" si="11"/>
        <v>9.659566561745353E-4</v>
      </c>
      <c r="J73" s="8">
        <f t="shared" si="12"/>
        <v>6.5687727091065674E-3</v>
      </c>
      <c r="K73" s="8">
        <f t="shared" si="13"/>
        <v>8.2023433438254655E-3</v>
      </c>
      <c r="L73" s="8"/>
      <c r="M73" s="8"/>
      <c r="N73" s="8">
        <f t="shared" si="14"/>
        <v>8.0562749990848253E-5</v>
      </c>
      <c r="O73" s="8">
        <f t="shared" si="15"/>
        <v>9.3307226160788937E-7</v>
      </c>
      <c r="P73" s="8">
        <f t="shared" si="16"/>
        <v>4.3148774903903232E-5</v>
      </c>
      <c r="Q73" s="8">
        <f t="shared" si="17"/>
        <v>6.7278436329997919E-5</v>
      </c>
    </row>
    <row r="74" spans="1:17" x14ac:dyDescent="0.2">
      <c r="A74" s="3">
        <v>199601</v>
      </c>
      <c r="B74" s="8">
        <v>2.9740022624382502E-2</v>
      </c>
      <c r="C74" s="8">
        <v>6.0851284872979507E-3</v>
      </c>
      <c r="D74" s="8">
        <v>1.494345E-2</v>
      </c>
      <c r="E74" s="8">
        <v>8.8573899281656175E-3</v>
      </c>
      <c r="F74" s="9">
        <v>1.145619E-2</v>
      </c>
      <c r="G74" s="8"/>
      <c r="H74" s="8">
        <f t="shared" si="10"/>
        <v>2.3654894137084551E-2</v>
      </c>
      <c r="I74" s="8">
        <f t="shared" si="11"/>
        <v>1.4796572624382501E-2</v>
      </c>
      <c r="J74" s="8">
        <f t="shared" si="12"/>
        <v>2.0882632696216884E-2</v>
      </c>
      <c r="K74" s="8">
        <f t="shared" si="13"/>
        <v>1.8283832624382504E-2</v>
      </c>
      <c r="L74" s="8"/>
      <c r="M74" s="8"/>
      <c r="N74" s="8">
        <f t="shared" si="14"/>
        <v>5.5955401663667704E-4</v>
      </c>
      <c r="O74" s="8">
        <f t="shared" si="15"/>
        <v>2.1893856142862566E-4</v>
      </c>
      <c r="P74" s="8">
        <f t="shared" si="16"/>
        <v>4.3608434832510644E-4</v>
      </c>
      <c r="Q74" s="8">
        <f t="shared" si="17"/>
        <v>3.3429853543643398E-4</v>
      </c>
    </row>
    <row r="75" spans="1:17" x14ac:dyDescent="0.2">
      <c r="A75" s="3">
        <v>199602</v>
      </c>
      <c r="B75" s="8">
        <v>4.6965674368229862E-3</v>
      </c>
      <c r="C75" s="8">
        <v>5.889017882287865E-3</v>
      </c>
      <c r="D75" s="8">
        <v>1.6219919999999999E-2</v>
      </c>
      <c r="E75" s="8">
        <v>5.2838150137115786E-3</v>
      </c>
      <c r="F75" s="9">
        <v>8.4964299999999993E-3</v>
      </c>
      <c r="G75" s="8"/>
      <c r="H75" s="8">
        <f t="shared" si="10"/>
        <v>1.1924504454648788E-3</v>
      </c>
      <c r="I75" s="8">
        <f t="shared" si="11"/>
        <v>1.1523352563177013E-2</v>
      </c>
      <c r="J75" s="8">
        <f t="shared" si="12"/>
        <v>5.8724757688859239E-4</v>
      </c>
      <c r="K75" s="8">
        <f t="shared" si="13"/>
        <v>3.799862563177013E-3</v>
      </c>
      <c r="L75" s="8"/>
      <c r="M75" s="8"/>
      <c r="N75" s="8">
        <f t="shared" si="14"/>
        <v>1.4219380648893879E-6</v>
      </c>
      <c r="O75" s="8">
        <f t="shared" si="15"/>
        <v>1.3278765429527824E-4</v>
      </c>
      <c r="P75" s="8">
        <f t="shared" si="16"/>
        <v>3.4485971656152324E-7</v>
      </c>
      <c r="Q75" s="8">
        <f t="shared" si="17"/>
        <v>1.4438955499034179E-5</v>
      </c>
    </row>
    <row r="76" spans="1:17" x14ac:dyDescent="0.2">
      <c r="A76" s="3">
        <v>199603</v>
      </c>
      <c r="B76" s="8">
        <v>5.5626522775448044E-3</v>
      </c>
      <c r="C76" s="8">
        <v>5.6929072772777794E-3</v>
      </c>
      <c r="D76" s="8">
        <v>1.41487E-2</v>
      </c>
      <c r="E76" s="8">
        <v>2.974618772528219E-3</v>
      </c>
      <c r="F76" s="9">
        <v>-7.1199999999999996E-4</v>
      </c>
      <c r="G76" s="8"/>
      <c r="H76" s="8">
        <f t="shared" si="10"/>
        <v>1.3025499973297501E-4</v>
      </c>
      <c r="I76" s="8">
        <f t="shared" si="11"/>
        <v>8.5860477224551958E-3</v>
      </c>
      <c r="J76" s="8">
        <f t="shared" si="12"/>
        <v>2.5880335050165854E-3</v>
      </c>
      <c r="K76" s="8">
        <f t="shared" si="13"/>
        <v>6.2746522775448043E-3</v>
      </c>
      <c r="L76" s="8"/>
      <c r="M76" s="8"/>
      <c r="N76" s="8">
        <f t="shared" si="14"/>
        <v>1.696636495543732E-8</v>
      </c>
      <c r="O76" s="8">
        <f t="shared" si="15"/>
        <v>7.3720215492278053E-5</v>
      </c>
      <c r="P76" s="8">
        <f t="shared" si="16"/>
        <v>6.697917423088432E-6</v>
      </c>
      <c r="Q76" s="8">
        <f t="shared" si="17"/>
        <v>3.93712612040982E-5</v>
      </c>
    </row>
    <row r="77" spans="1:17" x14ac:dyDescent="0.2">
      <c r="A77" s="3">
        <v>199604</v>
      </c>
      <c r="B77" s="8">
        <v>1.101075664221229E-2</v>
      </c>
      <c r="C77" s="8">
        <v>5.889017882287865E-3</v>
      </c>
      <c r="D77" s="8">
        <v>1.2298949999999999E-2</v>
      </c>
      <c r="E77" s="8">
        <v>6.0128111370795056E-3</v>
      </c>
      <c r="F77" s="9">
        <v>1.1274099999999999E-3</v>
      </c>
      <c r="G77" s="8"/>
      <c r="H77" s="8">
        <f t="shared" si="10"/>
        <v>5.1217387599244253E-3</v>
      </c>
      <c r="I77" s="8">
        <f t="shared" si="11"/>
        <v>1.2881933577877092E-3</v>
      </c>
      <c r="J77" s="8">
        <f t="shared" si="12"/>
        <v>4.9979455051327847E-3</v>
      </c>
      <c r="K77" s="8">
        <f t="shared" si="13"/>
        <v>9.8833466422122897E-3</v>
      </c>
      <c r="L77" s="8"/>
      <c r="M77" s="8"/>
      <c r="N77" s="8">
        <f t="shared" si="14"/>
        <v>2.6232207924912191E-5</v>
      </c>
      <c r="O77" s="8">
        <f t="shared" si="15"/>
        <v>1.6594421270483728E-6</v>
      </c>
      <c r="P77" s="8">
        <f t="shared" si="16"/>
        <v>2.4979459272277008E-5</v>
      </c>
      <c r="Q77" s="8">
        <f t="shared" si="17"/>
        <v>9.7680540850128938E-5</v>
      </c>
    </row>
    <row r="78" spans="1:17" x14ac:dyDescent="0.2">
      <c r="A78" s="3">
        <v>199605</v>
      </c>
      <c r="B78" s="8">
        <v>2.0173066074066517E-2</v>
      </c>
      <c r="C78" s="8">
        <v>6.0851284872979507E-3</v>
      </c>
      <c r="D78" s="8">
        <v>1.013448E-2</v>
      </c>
      <c r="E78" s="8">
        <v>5.2303198717244407E-3</v>
      </c>
      <c r="F78" s="9">
        <v>-3.0499999999999999E-4</v>
      </c>
      <c r="G78" s="8"/>
      <c r="H78" s="8">
        <f t="shared" si="10"/>
        <v>1.4087937586768566E-2</v>
      </c>
      <c r="I78" s="8">
        <f t="shared" si="11"/>
        <v>1.0038586074066517E-2</v>
      </c>
      <c r="J78" s="8">
        <f t="shared" si="12"/>
        <v>1.4942746202342077E-2</v>
      </c>
      <c r="K78" s="8">
        <f t="shared" si="13"/>
        <v>2.0478066074066516E-2</v>
      </c>
      <c r="L78" s="8"/>
      <c r="M78" s="8"/>
      <c r="N78" s="8">
        <f t="shared" si="14"/>
        <v>1.9846998544868652E-4</v>
      </c>
      <c r="O78" s="8">
        <f t="shared" si="15"/>
        <v>1.0077321036644221E-4</v>
      </c>
      <c r="P78" s="8">
        <f t="shared" si="16"/>
        <v>2.2328566406760856E-4</v>
      </c>
      <c r="Q78" s="8">
        <f t="shared" si="17"/>
        <v>4.1935119013383401E-4</v>
      </c>
    </row>
    <row r="79" spans="1:17" x14ac:dyDescent="0.2">
      <c r="A79" s="3">
        <v>199606</v>
      </c>
      <c r="B79" s="8">
        <v>-2.2451229599710319E-4</v>
      </c>
      <c r="C79" s="8">
        <v>5.889017882287865E-3</v>
      </c>
      <c r="D79" s="8">
        <v>9.9382700000000008E-3</v>
      </c>
      <c r="E79" s="8">
        <v>4.5721994257240809E-3</v>
      </c>
      <c r="F79" s="9">
        <v>1.4245099999999999E-3</v>
      </c>
      <c r="G79" s="8"/>
      <c r="H79" s="8">
        <f t="shared" si="10"/>
        <v>6.1135301782849682E-3</v>
      </c>
      <c r="I79" s="8">
        <f t="shared" si="11"/>
        <v>1.0162782295997104E-2</v>
      </c>
      <c r="J79" s="8">
        <f t="shared" si="12"/>
        <v>4.7967117217211841E-3</v>
      </c>
      <c r="K79" s="8">
        <f t="shared" si="13"/>
        <v>1.6490222959971031E-3</v>
      </c>
      <c r="L79" s="8"/>
      <c r="M79" s="8"/>
      <c r="N79" s="8">
        <f t="shared" si="14"/>
        <v>3.7375251240801039E-5</v>
      </c>
      <c r="O79" s="8">
        <f t="shared" si="15"/>
        <v>1.0328214399583216E-4</v>
      </c>
      <c r="P79" s="8">
        <f t="shared" si="16"/>
        <v>2.3008443341297407E-5</v>
      </c>
      <c r="Q79" s="8">
        <f t="shared" si="17"/>
        <v>2.7192745326955575E-6</v>
      </c>
    </row>
    <row r="80" spans="1:17" x14ac:dyDescent="0.2">
      <c r="A80" s="3">
        <v>199607</v>
      </c>
      <c r="B80" s="8">
        <v>-4.9254585990925664E-2</v>
      </c>
      <c r="C80" s="8">
        <v>5.6929072772777794E-3</v>
      </c>
      <c r="D80" s="8">
        <v>7.6207200000000001E-3</v>
      </c>
      <c r="E80" s="8">
        <v>7.3709916259624671E-3</v>
      </c>
      <c r="F80" s="9">
        <v>6.2289099999999998E-3</v>
      </c>
      <c r="G80" s="8"/>
      <c r="H80" s="8">
        <f t="shared" si="10"/>
        <v>5.4947493268203446E-2</v>
      </c>
      <c r="I80" s="8">
        <f t="shared" si="11"/>
        <v>5.6875305990925662E-2</v>
      </c>
      <c r="J80" s="8">
        <f t="shared" si="12"/>
        <v>5.6625577616888134E-2</v>
      </c>
      <c r="K80" s="8">
        <f t="shared" si="13"/>
        <v>5.5483495990925662E-2</v>
      </c>
      <c r="L80" s="8"/>
      <c r="M80" s="8"/>
      <c r="N80" s="8">
        <f t="shared" si="14"/>
        <v>3.019227016459263E-3</v>
      </c>
      <c r="O80" s="8">
        <f t="shared" si="15"/>
        <v>3.2348004315614245E-3</v>
      </c>
      <c r="P80" s="8">
        <f t="shared" si="16"/>
        <v>3.2064560404462226E-3</v>
      </c>
      <c r="Q80" s="8">
        <f t="shared" si="17"/>
        <v>3.078418327375064E-3</v>
      </c>
    </row>
    <row r="81" spans="1:17" x14ac:dyDescent="0.2">
      <c r="A81" s="3">
        <v>199608</v>
      </c>
      <c r="B81" s="8">
        <v>1.6277855543314144E-2</v>
      </c>
      <c r="C81" s="8">
        <v>5.889017882287865E-3</v>
      </c>
      <c r="D81" s="8">
        <v>1.2280559999999999E-2</v>
      </c>
      <c r="E81" s="8">
        <v>9.3104099109813376E-3</v>
      </c>
      <c r="F81" s="9">
        <v>3.03434E-3</v>
      </c>
      <c r="G81" s="8"/>
      <c r="H81" s="8">
        <f t="shared" si="10"/>
        <v>1.038883766102628E-2</v>
      </c>
      <c r="I81" s="8">
        <f t="shared" si="11"/>
        <v>3.9972955433141451E-3</v>
      </c>
      <c r="J81" s="8">
        <f t="shared" si="12"/>
        <v>6.9674456323328068E-3</v>
      </c>
      <c r="K81" s="8">
        <f t="shared" si="13"/>
        <v>1.3243515543314145E-2</v>
      </c>
      <c r="L81" s="8"/>
      <c r="M81" s="8"/>
      <c r="N81" s="8">
        <f t="shared" si="14"/>
        <v>1.07927947947158E-4</v>
      </c>
      <c r="O81" s="8">
        <f t="shared" si="15"/>
        <v>1.5978371660599125E-5</v>
      </c>
      <c r="P81" s="8">
        <f t="shared" si="16"/>
        <v>4.8545298639513506E-5</v>
      </c>
      <c r="Q81" s="8">
        <f t="shared" si="17"/>
        <v>1.7539070394600334E-4</v>
      </c>
    </row>
    <row r="82" spans="1:17" x14ac:dyDescent="0.2">
      <c r="A82" s="3">
        <v>199609</v>
      </c>
      <c r="B82" s="8">
        <v>5.0281895285947176E-2</v>
      </c>
      <c r="C82" s="8">
        <v>6.0851284872979507E-3</v>
      </c>
      <c r="D82" s="8">
        <v>1.007138E-2</v>
      </c>
      <c r="E82" s="8">
        <v>7.4580110651587036E-3</v>
      </c>
      <c r="F82" s="9">
        <v>-1.1245999999999999E-3</v>
      </c>
      <c r="G82" s="8"/>
      <c r="H82" s="8">
        <f t="shared" si="10"/>
        <v>4.4196766798649229E-2</v>
      </c>
      <c r="I82" s="8">
        <f t="shared" si="11"/>
        <v>4.0210515285947178E-2</v>
      </c>
      <c r="J82" s="8">
        <f t="shared" si="12"/>
        <v>4.282388422078847E-2</v>
      </c>
      <c r="K82" s="8">
        <f t="shared" si="13"/>
        <v>5.1406495285947179E-2</v>
      </c>
      <c r="L82" s="8"/>
      <c r="M82" s="8"/>
      <c r="N82" s="8">
        <f t="shared" si="14"/>
        <v>1.9533541954541828E-3</v>
      </c>
      <c r="O82" s="8">
        <f t="shared" si="15"/>
        <v>1.6168855395613916E-3</v>
      </c>
      <c r="P82" s="8">
        <f t="shared" si="16"/>
        <v>1.8338850597554956E-3</v>
      </c>
      <c r="Q82" s="8">
        <f t="shared" si="17"/>
        <v>2.6426277575841094E-3</v>
      </c>
    </row>
    <row r="83" spans="1:17" x14ac:dyDescent="0.2">
      <c r="A83" s="3">
        <v>199610</v>
      </c>
      <c r="B83" s="8">
        <v>2.3368699390722499E-2</v>
      </c>
      <c r="C83" s="8">
        <v>6.4793028317858842E-3</v>
      </c>
      <c r="D83" s="8">
        <v>9.0352000000000002E-3</v>
      </c>
      <c r="E83" s="8">
        <v>3.438879052417011E-3</v>
      </c>
      <c r="F83" s="9">
        <v>-4.0170000000000001E-4</v>
      </c>
      <c r="G83" s="8"/>
      <c r="H83" s="8">
        <f t="shared" si="10"/>
        <v>1.6889396558936613E-2</v>
      </c>
      <c r="I83" s="8">
        <f t="shared" si="11"/>
        <v>1.4333499390722499E-2</v>
      </c>
      <c r="J83" s="8">
        <f t="shared" si="12"/>
        <v>1.9929820338305489E-2</v>
      </c>
      <c r="K83" s="8">
        <f t="shared" si="13"/>
        <v>2.3770399390722501E-2</v>
      </c>
      <c r="L83" s="8"/>
      <c r="M83" s="8"/>
      <c r="N83" s="8">
        <f t="shared" si="14"/>
        <v>2.8525171612501989E-4</v>
      </c>
      <c r="O83" s="8">
        <f t="shared" si="15"/>
        <v>2.0544920478384225E-4</v>
      </c>
      <c r="P83" s="8">
        <f t="shared" si="16"/>
        <v>3.9719773871713511E-4</v>
      </c>
      <c r="Q83" s="8">
        <f t="shared" si="17"/>
        <v>5.650318871944606E-4</v>
      </c>
    </row>
    <row r="84" spans="1:17" x14ac:dyDescent="0.2">
      <c r="A84" s="3">
        <v>199611</v>
      </c>
      <c r="B84" s="8">
        <v>6.8238641738862724E-2</v>
      </c>
      <c r="C84" s="8">
        <v>6.8734771762738178E-3</v>
      </c>
      <c r="D84" s="8">
        <v>9.83879E-3</v>
      </c>
      <c r="E84" s="8">
        <v>4.5711916399906972E-3</v>
      </c>
      <c r="F84" s="9">
        <v>5.9423499999999999E-3</v>
      </c>
      <c r="G84" s="8"/>
      <c r="H84" s="8">
        <f t="shared" si="10"/>
        <v>6.1365164562588906E-2</v>
      </c>
      <c r="I84" s="8">
        <f t="shared" si="11"/>
        <v>5.8399851738862724E-2</v>
      </c>
      <c r="J84" s="8">
        <f t="shared" si="12"/>
        <v>6.3667450098872022E-2</v>
      </c>
      <c r="K84" s="8">
        <f t="shared" si="13"/>
        <v>6.2296291738862725E-2</v>
      </c>
      <c r="L84" s="8"/>
      <c r="M84" s="8"/>
      <c r="N84" s="8">
        <f t="shared" si="14"/>
        <v>3.7656834217936171E-3</v>
      </c>
      <c r="O84" s="8">
        <f t="shared" si="15"/>
        <v>3.4105426831211477E-3</v>
      </c>
      <c r="P84" s="8">
        <f t="shared" si="16"/>
        <v>4.0535442020923594E-3</v>
      </c>
      <c r="Q84" s="8">
        <f t="shared" si="17"/>
        <v>3.880827964413496E-3</v>
      </c>
    </row>
    <row r="85" spans="1:17" x14ac:dyDescent="0.2">
      <c r="A85" s="3">
        <v>199612</v>
      </c>
      <c r="B85" s="8">
        <v>-2.4165299577178206E-2</v>
      </c>
      <c r="C85" s="8">
        <v>6.4793028317858842E-3</v>
      </c>
      <c r="D85" s="8">
        <v>1.1862279999999999E-2</v>
      </c>
      <c r="E85" s="8">
        <v>6.2886329477485799E-3</v>
      </c>
      <c r="F85" s="9">
        <v>1.48679E-3</v>
      </c>
      <c r="G85" s="8"/>
      <c r="H85" s="8">
        <f t="shared" si="10"/>
        <v>3.0644602408964092E-2</v>
      </c>
      <c r="I85" s="8">
        <f t="shared" si="11"/>
        <v>3.6027579577178205E-2</v>
      </c>
      <c r="J85" s="8">
        <f t="shared" si="12"/>
        <v>3.0453932524926786E-2</v>
      </c>
      <c r="K85" s="8">
        <f t="shared" si="13"/>
        <v>2.5652089577178204E-2</v>
      </c>
      <c r="L85" s="8"/>
      <c r="M85" s="8"/>
      <c r="N85" s="8">
        <f t="shared" si="14"/>
        <v>9.3909165680348776E-4</v>
      </c>
      <c r="O85" s="8">
        <f t="shared" si="15"/>
        <v>1.2979864901899081E-3</v>
      </c>
      <c r="P85" s="8">
        <f t="shared" si="16"/>
        <v>9.2744200623279358E-4</v>
      </c>
      <c r="Q85" s="8">
        <f t="shared" si="17"/>
        <v>6.5802969967557461E-4</v>
      </c>
    </row>
    <row r="86" spans="1:17" x14ac:dyDescent="0.2">
      <c r="A86" s="3">
        <v>199701</v>
      </c>
      <c r="B86" s="8">
        <v>5.6893883253216655E-2</v>
      </c>
      <c r="C86" s="8">
        <v>6.8734771762738178E-3</v>
      </c>
      <c r="D86" s="8">
        <v>1.281031E-2</v>
      </c>
      <c r="E86" s="8">
        <v>6.5439989462967377E-3</v>
      </c>
      <c r="F86" s="9">
        <v>5.3840600000000004E-3</v>
      </c>
      <c r="G86" s="8"/>
      <c r="H86" s="8">
        <f t="shared" si="10"/>
        <v>5.0020406076942837E-2</v>
      </c>
      <c r="I86" s="8">
        <f t="shared" si="11"/>
        <v>4.4083573253216657E-2</v>
      </c>
      <c r="J86" s="8">
        <f t="shared" si="12"/>
        <v>5.0349884306919918E-2</v>
      </c>
      <c r="K86" s="8">
        <f t="shared" si="13"/>
        <v>5.1509823253216652E-2</v>
      </c>
      <c r="L86" s="8"/>
      <c r="M86" s="8"/>
      <c r="N86" s="8">
        <f t="shared" si="14"/>
        <v>2.5020410241022601E-3</v>
      </c>
      <c r="O86" s="8">
        <f t="shared" si="15"/>
        <v>1.9433614307717191E-3</v>
      </c>
      <c r="P86" s="8">
        <f t="shared" si="16"/>
        <v>2.5351108497202205E-3</v>
      </c>
      <c r="Q86" s="8">
        <f t="shared" si="17"/>
        <v>2.6532618915776191E-3</v>
      </c>
    </row>
    <row r="87" spans="1:17" x14ac:dyDescent="0.2">
      <c r="A87" s="3">
        <v>199702</v>
      </c>
      <c r="B87" s="8">
        <v>3.3063064263456309E-3</v>
      </c>
      <c r="C87" s="8">
        <v>6.4793028317858842E-3</v>
      </c>
      <c r="D87" s="8">
        <v>9.1483199999999997E-3</v>
      </c>
      <c r="E87" s="8">
        <v>3.604352757621864E-3</v>
      </c>
      <c r="F87" s="9">
        <v>3.2457800000000002E-3</v>
      </c>
      <c r="G87" s="8"/>
      <c r="H87" s="8">
        <f t="shared" si="10"/>
        <v>3.1729964054402534E-3</v>
      </c>
      <c r="I87" s="8">
        <f t="shared" si="11"/>
        <v>5.8420135736543689E-3</v>
      </c>
      <c r="J87" s="8">
        <f t="shared" si="12"/>
        <v>2.9804633127623317E-4</v>
      </c>
      <c r="K87" s="8">
        <f t="shared" si="13"/>
        <v>6.0526426345630657E-5</v>
      </c>
      <c r="L87" s="8"/>
      <c r="M87" s="8"/>
      <c r="N87" s="8">
        <f t="shared" si="14"/>
        <v>1.0067906188936769E-5</v>
      </c>
      <c r="O87" s="8">
        <f t="shared" si="15"/>
        <v>3.4129122594761889E-5</v>
      </c>
      <c r="P87" s="8">
        <f t="shared" si="16"/>
        <v>8.8831615587222125E-8</v>
      </c>
      <c r="Q87" s="8">
        <f t="shared" si="17"/>
        <v>3.6634482861730529E-9</v>
      </c>
    </row>
    <row r="88" spans="1:17" x14ac:dyDescent="0.2">
      <c r="A88" s="3">
        <v>199703</v>
      </c>
      <c r="B88" s="8">
        <v>-4.618502536025728E-2</v>
      </c>
      <c r="C88" s="8">
        <v>6.0851284872979507E-3</v>
      </c>
      <c r="D88" s="8">
        <v>9.2249800000000007E-3</v>
      </c>
      <c r="E88" s="8">
        <v>5.2133387162750199E-3</v>
      </c>
      <c r="F88" s="9">
        <v>-1.6863E-3</v>
      </c>
      <c r="G88" s="8"/>
      <c r="H88" s="8">
        <f t="shared" si="10"/>
        <v>5.2270153847555234E-2</v>
      </c>
      <c r="I88" s="8">
        <f t="shared" si="11"/>
        <v>5.5410005360257281E-2</v>
      </c>
      <c r="J88" s="8">
        <f t="shared" si="12"/>
        <v>5.1398364076532296E-2</v>
      </c>
      <c r="K88" s="8">
        <f t="shared" si="13"/>
        <v>4.4498725360257278E-2</v>
      </c>
      <c r="L88" s="8"/>
      <c r="M88" s="8"/>
      <c r="N88" s="8">
        <f t="shared" si="14"/>
        <v>2.7321689832470932E-3</v>
      </c>
      <c r="O88" s="8">
        <f t="shared" si="15"/>
        <v>3.0702686940237405E-3</v>
      </c>
      <c r="P88" s="8">
        <f t="shared" si="16"/>
        <v>2.6417918297437656E-3</v>
      </c>
      <c r="Q88" s="8">
        <f t="shared" si="17"/>
        <v>1.9801365586876044E-3</v>
      </c>
    </row>
    <row r="89" spans="1:17" x14ac:dyDescent="0.2">
      <c r="A89" s="3">
        <v>199704</v>
      </c>
      <c r="B89" s="8">
        <v>5.4022634824509905E-2</v>
      </c>
      <c r="C89" s="8">
        <v>6.4793028317858842E-3</v>
      </c>
      <c r="D89" s="8">
        <v>1.3405729999999999E-2</v>
      </c>
      <c r="E89" s="8">
        <v>4.6887396795671568E-3</v>
      </c>
      <c r="F89" s="9">
        <v>1.06713E-2</v>
      </c>
      <c r="G89" s="8"/>
      <c r="H89" s="8">
        <f t="shared" si="10"/>
        <v>4.7543331992724022E-2</v>
      </c>
      <c r="I89" s="8">
        <f t="shared" si="11"/>
        <v>4.0616904824509907E-2</v>
      </c>
      <c r="J89" s="8">
        <f t="shared" si="12"/>
        <v>4.9333895144942748E-2</v>
      </c>
      <c r="K89" s="8">
        <f t="shared" si="13"/>
        <v>4.3351334824509903E-2</v>
      </c>
      <c r="L89" s="8"/>
      <c r="M89" s="8"/>
      <c r="N89" s="8">
        <f t="shared" si="14"/>
        <v>2.2603684169703753E-3</v>
      </c>
      <c r="O89" s="8">
        <f t="shared" si="15"/>
        <v>1.6497329575232962E-3</v>
      </c>
      <c r="P89" s="8">
        <f t="shared" si="16"/>
        <v>2.4338332101722054E-3</v>
      </c>
      <c r="Q89" s="8">
        <f t="shared" si="17"/>
        <v>1.879338231066765E-3</v>
      </c>
    </row>
    <row r="90" spans="1:17" x14ac:dyDescent="0.2">
      <c r="A90" s="3">
        <v>199705</v>
      </c>
      <c r="B90" s="8">
        <v>5.4193185948087995E-2</v>
      </c>
      <c r="C90" s="8">
        <v>6.8734771762738178E-3</v>
      </c>
      <c r="D90" s="8">
        <v>6.9805900000000001E-3</v>
      </c>
      <c r="E90" s="8">
        <v>5.1478030402778846E-3</v>
      </c>
      <c r="F90" s="9">
        <v>-6.3369000000000003E-3</v>
      </c>
      <c r="G90" s="8"/>
      <c r="H90" s="8">
        <f t="shared" si="10"/>
        <v>4.7319708771814177E-2</v>
      </c>
      <c r="I90" s="8">
        <f t="shared" si="11"/>
        <v>4.7212595948087993E-2</v>
      </c>
      <c r="J90" s="8">
        <f t="shared" si="12"/>
        <v>4.904538290781011E-2</v>
      </c>
      <c r="K90" s="8">
        <f t="shared" si="13"/>
        <v>6.0530085948087994E-2</v>
      </c>
      <c r="L90" s="8"/>
      <c r="M90" s="8"/>
      <c r="N90" s="8">
        <f t="shared" si="14"/>
        <v>2.2391548382493078E-3</v>
      </c>
      <c r="O90" s="8">
        <f t="shared" si="15"/>
        <v>2.2290292161574149E-3</v>
      </c>
      <c r="P90" s="8">
        <f t="shared" si="16"/>
        <v>2.405449584573712E-3</v>
      </c>
      <c r="Q90" s="8">
        <f t="shared" si="17"/>
        <v>3.6638913048829195E-3</v>
      </c>
    </row>
    <row r="91" spans="1:17" x14ac:dyDescent="0.2">
      <c r="A91" s="3">
        <v>199706</v>
      </c>
      <c r="B91" s="8">
        <v>3.9844616453827947E-2</v>
      </c>
      <c r="C91" s="8">
        <v>6.9204905315732963E-3</v>
      </c>
      <c r="D91" s="8">
        <v>6.9286599999999997E-3</v>
      </c>
      <c r="E91" s="8">
        <v>6.1021342727585982E-3</v>
      </c>
      <c r="F91" s="9">
        <v>4.9402200000000004E-3</v>
      </c>
      <c r="G91" s="8"/>
      <c r="H91" s="8">
        <f t="shared" si="10"/>
        <v>3.2924125922254653E-2</v>
      </c>
      <c r="I91" s="8">
        <f t="shared" si="11"/>
        <v>3.2915956453827944E-2</v>
      </c>
      <c r="J91" s="8">
        <f t="shared" si="12"/>
        <v>3.3742482181069351E-2</v>
      </c>
      <c r="K91" s="8">
        <f t="shared" si="13"/>
        <v>3.4904396453827945E-2</v>
      </c>
      <c r="L91" s="8"/>
      <c r="M91" s="8"/>
      <c r="N91" s="8">
        <f t="shared" si="14"/>
        <v>1.0839980677444809E-3</v>
      </c>
      <c r="O91" s="8">
        <f t="shared" si="15"/>
        <v>1.0834601892702974E-3</v>
      </c>
      <c r="P91" s="8">
        <f t="shared" si="16"/>
        <v>1.1385551037397827E-3</v>
      </c>
      <c r="Q91" s="8">
        <f t="shared" si="17"/>
        <v>1.2183168918059968E-3</v>
      </c>
    </row>
    <row r="92" spans="1:17" x14ac:dyDescent="0.2">
      <c r="A92" s="3">
        <v>199707</v>
      </c>
      <c r="B92" s="8">
        <v>7.2332641139416634E-2</v>
      </c>
      <c r="C92" s="8">
        <v>6.9675038868727748E-3</v>
      </c>
      <c r="D92" s="8">
        <v>1.0112329999999999E-2</v>
      </c>
      <c r="E92" s="8">
        <v>8.7382244738090694E-3</v>
      </c>
      <c r="F92" s="9">
        <v>8.5070200000000006E-3</v>
      </c>
      <c r="G92" s="8"/>
      <c r="H92" s="8">
        <f t="shared" si="10"/>
        <v>6.5365137252543865E-2</v>
      </c>
      <c r="I92" s="8">
        <f t="shared" si="11"/>
        <v>6.2220311139416631E-2</v>
      </c>
      <c r="J92" s="8">
        <f t="shared" si="12"/>
        <v>6.359441666560757E-2</v>
      </c>
      <c r="K92" s="8">
        <f t="shared" si="13"/>
        <v>6.382562113941663E-2</v>
      </c>
      <c r="L92" s="8"/>
      <c r="M92" s="8"/>
      <c r="N92" s="8">
        <f t="shared" si="14"/>
        <v>4.2726011680438974E-3</v>
      </c>
      <c r="O92" s="8">
        <f t="shared" si="15"/>
        <v>3.8713671182858136E-3</v>
      </c>
      <c r="P92" s="8">
        <f t="shared" si="16"/>
        <v>4.0442498310389059E-3</v>
      </c>
      <c r="Q92" s="8">
        <f t="shared" si="17"/>
        <v>4.0737099138323466E-3</v>
      </c>
    </row>
    <row r="93" spans="1:17" x14ac:dyDescent="0.2">
      <c r="A93" s="3">
        <v>199708</v>
      </c>
      <c r="B93" s="8">
        <v>-6.2040180942956227E-2</v>
      </c>
      <c r="C93" s="8">
        <v>6.9204905315732963E-3</v>
      </c>
      <c r="D93" s="8">
        <v>1.010167E-2</v>
      </c>
      <c r="E93" s="8">
        <v>9.6126327392084768E-3</v>
      </c>
      <c r="F93" s="9">
        <v>1.3269080000000001E-2</v>
      </c>
      <c r="G93" s="8"/>
      <c r="H93" s="8">
        <f t="shared" si="10"/>
        <v>6.8960671474529528E-2</v>
      </c>
      <c r="I93" s="8">
        <f t="shared" si="11"/>
        <v>7.214185094295622E-2</v>
      </c>
      <c r="J93" s="8">
        <f t="shared" si="12"/>
        <v>7.1652813682164709E-2</v>
      </c>
      <c r="K93" s="8">
        <f t="shared" si="13"/>
        <v>7.530926094295623E-2</v>
      </c>
      <c r="L93" s="8"/>
      <c r="M93" s="8"/>
      <c r="N93" s="8">
        <f t="shared" si="14"/>
        <v>4.7555742102179908E-3</v>
      </c>
      <c r="O93" s="8">
        <f t="shared" si="15"/>
        <v>5.2044466574757134E-3</v>
      </c>
      <c r="P93" s="8">
        <f t="shared" si="16"/>
        <v>5.1341257085710098E-3</v>
      </c>
      <c r="Q93" s="8">
        <f t="shared" si="17"/>
        <v>5.671484783774273E-3</v>
      </c>
    </row>
    <row r="94" spans="1:17" x14ac:dyDescent="0.2">
      <c r="A94" s="3">
        <v>199709</v>
      </c>
      <c r="B94" s="8">
        <v>4.9003452635399042E-2</v>
      </c>
      <c r="C94" s="8">
        <v>6.9675038868727748E-3</v>
      </c>
      <c r="D94" s="8">
        <v>1.6229339999999998E-2</v>
      </c>
      <c r="E94" s="8">
        <v>3.6870935442546481E-3</v>
      </c>
      <c r="F94" s="9">
        <v>6.6543399999999999E-3</v>
      </c>
      <c r="G94" s="8"/>
      <c r="H94" s="8">
        <f t="shared" si="10"/>
        <v>4.2035948748526265E-2</v>
      </c>
      <c r="I94" s="8">
        <f t="shared" si="11"/>
        <v>3.2774112635399047E-2</v>
      </c>
      <c r="J94" s="8">
        <f t="shared" si="12"/>
        <v>4.5316359091144391E-2</v>
      </c>
      <c r="K94" s="8">
        <f t="shared" si="13"/>
        <v>4.234911263539904E-2</v>
      </c>
      <c r="L94" s="8"/>
      <c r="M94" s="8"/>
      <c r="N94" s="8">
        <f t="shared" si="14"/>
        <v>1.7670209871887268E-3</v>
      </c>
      <c r="O94" s="8">
        <f t="shared" si="15"/>
        <v>1.0741424590378235E-3</v>
      </c>
      <c r="P94" s="8">
        <f t="shared" si="16"/>
        <v>2.0535724012775451E-3</v>
      </c>
      <c r="Q94" s="8">
        <f t="shared" si="17"/>
        <v>1.7934473410057146E-3</v>
      </c>
    </row>
    <row r="95" spans="1:17" x14ac:dyDescent="0.2">
      <c r="A95" s="3">
        <v>199710</v>
      </c>
      <c r="B95" s="8">
        <v>-3.7835269581008926E-2</v>
      </c>
      <c r="C95" s="8">
        <v>6.9204905315732963E-3</v>
      </c>
      <c r="D95" s="8">
        <v>1.166027E-2</v>
      </c>
      <c r="E95" s="8">
        <v>9.9113094782487688E-3</v>
      </c>
      <c r="F95" s="9">
        <v>5.6380099999999997E-3</v>
      </c>
      <c r="G95" s="8"/>
      <c r="H95" s="8">
        <f t="shared" si="10"/>
        <v>4.475576011258222E-2</v>
      </c>
      <c r="I95" s="8">
        <f t="shared" si="11"/>
        <v>4.9495539581008927E-2</v>
      </c>
      <c r="J95" s="8">
        <f t="shared" si="12"/>
        <v>4.7746579059257693E-2</v>
      </c>
      <c r="K95" s="8">
        <f t="shared" si="13"/>
        <v>4.3473279581008925E-2</v>
      </c>
      <c r="L95" s="8"/>
      <c r="M95" s="8"/>
      <c r="N95" s="8">
        <f t="shared" si="14"/>
        <v>2.0030780632550056E-3</v>
      </c>
      <c r="O95" s="8">
        <f t="shared" si="15"/>
        <v>2.4498084384152212E-3</v>
      </c>
      <c r="P95" s="8">
        <f t="shared" si="16"/>
        <v>2.2797358118619455E-3</v>
      </c>
      <c r="Q95" s="8">
        <f t="shared" si="17"/>
        <v>1.8899260375285676E-3</v>
      </c>
    </row>
    <row r="96" spans="1:17" x14ac:dyDescent="0.2">
      <c r="A96" s="3">
        <v>199711</v>
      </c>
      <c r="B96" s="8">
        <v>4.0674930652948645E-2</v>
      </c>
      <c r="C96" s="8">
        <v>6.9675038868727748E-3</v>
      </c>
      <c r="D96" s="8">
        <v>1.8173829999999998E-2</v>
      </c>
      <c r="E96" s="8">
        <v>7.1148894614401579E-3</v>
      </c>
      <c r="F96" s="9">
        <v>-1.0468999999999999E-3</v>
      </c>
      <c r="G96" s="8"/>
      <c r="H96" s="8">
        <f t="shared" si="10"/>
        <v>3.3707426766075868E-2</v>
      </c>
      <c r="I96" s="8">
        <f t="shared" si="11"/>
        <v>2.2501100652948646E-2</v>
      </c>
      <c r="J96" s="8">
        <f t="shared" si="12"/>
        <v>3.3560041191508488E-2</v>
      </c>
      <c r="K96" s="8">
        <f t="shared" si="13"/>
        <v>4.1721830652948641E-2</v>
      </c>
      <c r="L96" s="8"/>
      <c r="M96" s="8"/>
      <c r="N96" s="8">
        <f t="shared" si="14"/>
        <v>1.1361906191903678E-3</v>
      </c>
      <c r="O96" s="8">
        <f t="shared" si="15"/>
        <v>5.0629953059412602E-4</v>
      </c>
      <c r="P96" s="8">
        <f t="shared" si="16"/>
        <v>1.1262763647757466E-3</v>
      </c>
      <c r="Q96" s="8">
        <f t="shared" si="17"/>
        <v>1.7407111530333248E-3</v>
      </c>
    </row>
    <row r="97" spans="1:17" x14ac:dyDescent="0.2">
      <c r="A97" s="3">
        <v>199712</v>
      </c>
      <c r="B97" s="8">
        <v>1.2629795791499254E-2</v>
      </c>
      <c r="C97" s="8">
        <v>6.9704969507349843E-3</v>
      </c>
      <c r="D97" s="8">
        <v>1.3011719999999999E-2</v>
      </c>
      <c r="E97" s="8">
        <v>9.7359299325522862E-3</v>
      </c>
      <c r="F97" s="9">
        <v>-4.3718000000000003E-3</v>
      </c>
      <c r="G97" s="8"/>
      <c r="H97" s="8">
        <f t="shared" si="10"/>
        <v>5.6592988407642699E-3</v>
      </c>
      <c r="I97" s="8">
        <f t="shared" si="11"/>
        <v>3.8192420850074495E-4</v>
      </c>
      <c r="J97" s="8">
        <f t="shared" si="12"/>
        <v>2.893865858946968E-3</v>
      </c>
      <c r="K97" s="8">
        <f t="shared" si="13"/>
        <v>1.7001595791499256E-2</v>
      </c>
      <c r="L97" s="8"/>
      <c r="M97" s="8"/>
      <c r="N97" s="8">
        <f t="shared" si="14"/>
        <v>3.2027663369075806E-5</v>
      </c>
      <c r="O97" s="8">
        <f t="shared" si="15"/>
        <v>1.4586610103892049E-7</v>
      </c>
      <c r="P97" s="8">
        <f t="shared" si="16"/>
        <v>8.3744596095788737E-6</v>
      </c>
      <c r="Q97" s="8">
        <f t="shared" si="17"/>
        <v>2.8905425945752525E-4</v>
      </c>
    </row>
    <row r="98" spans="1:17" x14ac:dyDescent="0.2">
      <c r="A98" s="3">
        <v>199801</v>
      </c>
      <c r="B98" s="8">
        <v>7.2107443379618059E-3</v>
      </c>
      <c r="C98" s="8">
        <v>6.9734900145971938E-3</v>
      </c>
      <c r="D98" s="8">
        <v>1.1811189999999999E-2</v>
      </c>
      <c r="E98" s="8">
        <v>1.075324915847616E-2</v>
      </c>
      <c r="F98" s="9">
        <v>7.9767099999999997E-3</v>
      </c>
      <c r="G98" s="8"/>
      <c r="H98" s="8">
        <f t="shared" si="10"/>
        <v>2.3725432336461211E-4</v>
      </c>
      <c r="I98" s="8">
        <f t="shared" si="11"/>
        <v>4.6004456620381932E-3</v>
      </c>
      <c r="J98" s="8">
        <f t="shared" si="12"/>
        <v>3.5425048205143545E-3</v>
      </c>
      <c r="K98" s="8">
        <f t="shared" si="13"/>
        <v>7.6596566203819376E-4</v>
      </c>
      <c r="L98" s="8"/>
      <c r="M98" s="8"/>
      <c r="N98" s="8">
        <f t="shared" si="14"/>
        <v>5.6289613955199924E-8</v>
      </c>
      <c r="O98" s="8">
        <f t="shared" si="15"/>
        <v>2.1164100289366031E-5</v>
      </c>
      <c r="P98" s="8">
        <f t="shared" si="16"/>
        <v>1.254934040336744E-5</v>
      </c>
      <c r="Q98" s="8">
        <f t="shared" si="17"/>
        <v>5.8670339542160849E-7</v>
      </c>
    </row>
    <row r="99" spans="1:17" x14ac:dyDescent="0.2">
      <c r="A99" s="3">
        <v>199802</v>
      </c>
      <c r="B99" s="8">
        <v>6.5065305650455402E-2</v>
      </c>
      <c r="C99" s="8">
        <v>7.0921171762794999E-3</v>
      </c>
      <c r="D99" s="8">
        <v>1.227019E-2</v>
      </c>
      <c r="E99" s="8">
        <v>9.1190780963955765E-3</v>
      </c>
      <c r="F99" s="9">
        <v>7.0425100000000001E-3</v>
      </c>
      <c r="G99" s="8"/>
      <c r="H99" s="8">
        <f t="shared" si="10"/>
        <v>5.7973188474175902E-2</v>
      </c>
      <c r="I99" s="8">
        <f t="shared" si="11"/>
        <v>5.2795115650455401E-2</v>
      </c>
      <c r="J99" s="8">
        <f t="shared" si="12"/>
        <v>5.5946227554059827E-2</v>
      </c>
      <c r="K99" s="8">
        <f t="shared" si="13"/>
        <v>5.80227956504554E-2</v>
      </c>
      <c r="L99" s="8"/>
      <c r="M99" s="8"/>
      <c r="N99" s="8">
        <f t="shared" si="14"/>
        <v>3.3608905818623218E-3</v>
      </c>
      <c r="O99" s="8">
        <f t="shared" si="15"/>
        <v>2.787324236544961E-3</v>
      </c>
      <c r="P99" s="8">
        <f t="shared" si="16"/>
        <v>3.1299803775306431E-3</v>
      </c>
      <c r="Q99" s="8">
        <f t="shared" si="17"/>
        <v>3.366644815094506E-3</v>
      </c>
    </row>
    <row r="100" spans="1:17" x14ac:dyDescent="0.2">
      <c r="A100" s="3">
        <v>199803</v>
      </c>
      <c r="B100" s="8">
        <v>4.5720308531072396E-2</v>
      </c>
      <c r="C100" s="8">
        <v>7.2107443379618059E-3</v>
      </c>
      <c r="D100" s="8">
        <v>8.5547899999999996E-3</v>
      </c>
      <c r="E100" s="8">
        <v>7.5645178898696118E-3</v>
      </c>
      <c r="F100" s="9">
        <v>2.0305900000000001E-3</v>
      </c>
      <c r="G100" s="8"/>
      <c r="H100" s="8">
        <f t="shared" si="10"/>
        <v>3.8509564193110593E-2</v>
      </c>
      <c r="I100" s="8">
        <f t="shared" si="11"/>
        <v>3.7165518531072396E-2</v>
      </c>
      <c r="J100" s="8">
        <f t="shared" si="12"/>
        <v>3.815579064120278E-2</v>
      </c>
      <c r="K100" s="8">
        <f t="shared" si="13"/>
        <v>4.3689718531072397E-2</v>
      </c>
      <c r="L100" s="8"/>
      <c r="M100" s="8"/>
      <c r="N100" s="8">
        <f t="shared" si="14"/>
        <v>1.4829865343433054E-3</v>
      </c>
      <c r="O100" s="8">
        <f t="shared" si="15"/>
        <v>1.3812757676834857E-3</v>
      </c>
      <c r="P100" s="8">
        <f t="shared" si="16"/>
        <v>1.4558643594552976E-3</v>
      </c>
      <c r="Q100" s="8">
        <f t="shared" si="17"/>
        <v>1.9087915053243307E-3</v>
      </c>
    </row>
    <row r="101" spans="1:17" x14ac:dyDescent="0.2">
      <c r="A101" s="3">
        <v>199804</v>
      </c>
      <c r="B101" s="8">
        <v>6.0814317801379733E-3</v>
      </c>
      <c r="C101" s="8">
        <v>7.0921171762794999E-3</v>
      </c>
      <c r="D101" s="8">
        <v>7.7892200000000003E-3</v>
      </c>
      <c r="E101" s="8">
        <v>9.7349875153094397E-3</v>
      </c>
      <c r="F101" s="9">
        <v>9.6575399999999992E-3</v>
      </c>
      <c r="G101" s="8"/>
      <c r="H101" s="8">
        <f t="shared" si="10"/>
        <v>1.0106853961415266E-3</v>
      </c>
      <c r="I101" s="8">
        <f t="shared" si="11"/>
        <v>1.707788219862027E-3</v>
      </c>
      <c r="J101" s="8">
        <f t="shared" si="12"/>
        <v>3.6535557351714664E-3</v>
      </c>
      <c r="K101" s="8">
        <f t="shared" si="13"/>
        <v>3.5761082198620259E-3</v>
      </c>
      <c r="L101" s="8"/>
      <c r="M101" s="8"/>
      <c r="N101" s="8">
        <f t="shared" si="14"/>
        <v>1.0214849699737545E-6</v>
      </c>
      <c r="O101" s="8">
        <f t="shared" si="15"/>
        <v>2.9165406038995113E-6</v>
      </c>
      <c r="P101" s="8">
        <f t="shared" si="16"/>
        <v>1.3348469510004314E-5</v>
      </c>
      <c r="Q101" s="8">
        <f t="shared" si="17"/>
        <v>1.2788550000164748E-5</v>
      </c>
    </row>
    <row r="102" spans="1:17" x14ac:dyDescent="0.2">
      <c r="A102" s="3">
        <v>199805</v>
      </c>
      <c r="B102" s="8">
        <v>-2.1971101347029273E-2</v>
      </c>
      <c r="C102" s="8">
        <v>6.9734900145971938E-3</v>
      </c>
      <c r="D102" s="8">
        <v>6.98966E-3</v>
      </c>
      <c r="E102" s="8">
        <v>1.0967350741504201E-2</v>
      </c>
      <c r="F102" s="9">
        <v>1.0981329999999999E-2</v>
      </c>
      <c r="G102" s="8"/>
      <c r="H102" s="8">
        <f t="shared" si="10"/>
        <v>2.8944591361626467E-2</v>
      </c>
      <c r="I102" s="8">
        <f t="shared" si="11"/>
        <v>2.8960761347029275E-2</v>
      </c>
      <c r="J102" s="8">
        <f t="shared" si="12"/>
        <v>3.2938452088533472E-2</v>
      </c>
      <c r="K102" s="8">
        <f t="shared" si="13"/>
        <v>3.2952431347029271E-2</v>
      </c>
      <c r="L102" s="8"/>
      <c r="M102" s="8"/>
      <c r="N102" s="8">
        <f t="shared" si="14"/>
        <v>8.3778936909154153E-4</v>
      </c>
      <c r="O102" s="8">
        <f t="shared" si="15"/>
        <v>8.3872569779958495E-4</v>
      </c>
      <c r="P102" s="8">
        <f t="shared" si="16"/>
        <v>1.084941625988615E-3</v>
      </c>
      <c r="Q102" s="8">
        <f t="shared" si="17"/>
        <v>1.0858627316806774E-3</v>
      </c>
    </row>
    <row r="103" spans="1:17" x14ac:dyDescent="0.2">
      <c r="A103" s="3">
        <v>199806</v>
      </c>
      <c r="B103" s="8">
        <v>3.5693355185820307E-2</v>
      </c>
      <c r="C103" s="8">
        <v>7.0921171762794999E-3</v>
      </c>
      <c r="D103" s="8">
        <v>1.0013289999999999E-2</v>
      </c>
      <c r="E103" s="8">
        <v>1.0748010469358841E-2</v>
      </c>
      <c r="F103" s="9">
        <v>8.1442700000000003E-3</v>
      </c>
      <c r="G103" s="8"/>
      <c r="H103" s="8">
        <f t="shared" si="10"/>
        <v>2.8601238009540807E-2</v>
      </c>
      <c r="I103" s="8">
        <f t="shared" si="11"/>
        <v>2.5680065185820306E-2</v>
      </c>
      <c r="J103" s="8">
        <f t="shared" si="12"/>
        <v>2.4945344716461468E-2</v>
      </c>
      <c r="K103" s="8">
        <f t="shared" si="13"/>
        <v>2.7549085185820305E-2</v>
      </c>
      <c r="L103" s="8"/>
      <c r="M103" s="8"/>
      <c r="N103" s="8">
        <f t="shared" si="14"/>
        <v>8.1803081567840175E-4</v>
      </c>
      <c r="O103" s="8">
        <f t="shared" si="15"/>
        <v>6.5946574794798006E-4</v>
      </c>
      <c r="P103" s="8">
        <f t="shared" si="16"/>
        <v>6.2227022302309204E-4</v>
      </c>
      <c r="Q103" s="8">
        <f t="shared" si="17"/>
        <v>7.5895209457558371E-4</v>
      </c>
    </row>
    <row r="104" spans="1:17" x14ac:dyDescent="0.2">
      <c r="A104" s="3">
        <v>199807</v>
      </c>
      <c r="B104" s="8">
        <v>-1.4635146668596909E-2</v>
      </c>
      <c r="C104" s="8">
        <v>6.9734900145971938E-3</v>
      </c>
      <c r="D104" s="8">
        <v>7.6310800000000002E-3</v>
      </c>
      <c r="E104" s="8">
        <v>1.6279324801702581E-2</v>
      </c>
      <c r="F104" s="9">
        <v>6.4778500000000003E-3</v>
      </c>
      <c r="G104" s="8"/>
      <c r="H104" s="8">
        <f t="shared" si="10"/>
        <v>2.1608636683194102E-2</v>
      </c>
      <c r="I104" s="8">
        <f t="shared" si="11"/>
        <v>2.2266226668596907E-2</v>
      </c>
      <c r="J104" s="8">
        <f t="shared" si="12"/>
        <v>3.0914471470299489E-2</v>
      </c>
      <c r="K104" s="8">
        <f t="shared" si="13"/>
        <v>2.1112996668596909E-2</v>
      </c>
      <c r="L104" s="8"/>
      <c r="M104" s="8"/>
      <c r="N104" s="8">
        <f t="shared" si="14"/>
        <v>4.6693317930628184E-4</v>
      </c>
      <c r="O104" s="8">
        <f t="shared" si="15"/>
        <v>4.9578485005733613E-4</v>
      </c>
      <c r="P104" s="8">
        <f t="shared" si="16"/>
        <v>9.5570454628796108E-4</v>
      </c>
      <c r="Q104" s="8">
        <f t="shared" si="17"/>
        <v>4.4575862832818417E-4</v>
      </c>
    </row>
    <row r="105" spans="1:17" x14ac:dyDescent="0.2">
      <c r="A105" s="3">
        <v>199808</v>
      </c>
      <c r="B105" s="8">
        <v>-0.16027904685364552</v>
      </c>
      <c r="C105" s="8">
        <v>6.9704969507349843E-3</v>
      </c>
      <c r="D105" s="8">
        <v>1.046119E-2</v>
      </c>
      <c r="E105" s="8">
        <v>1.103106523402572E-2</v>
      </c>
      <c r="F105" s="9">
        <v>9.1878499999999991E-3</v>
      </c>
      <c r="G105" s="8"/>
      <c r="H105" s="8">
        <f t="shared" si="10"/>
        <v>0.16724954380438051</v>
      </c>
      <c r="I105" s="8">
        <f t="shared" si="11"/>
        <v>0.17074023685364553</v>
      </c>
      <c r="J105" s="8">
        <f t="shared" si="12"/>
        <v>0.17131011208767125</v>
      </c>
      <c r="K105" s="8">
        <f t="shared" si="13"/>
        <v>0.16946689685364552</v>
      </c>
      <c r="L105" s="8"/>
      <c r="M105" s="8"/>
      <c r="N105" s="8">
        <f t="shared" si="14"/>
        <v>2.7972409902773394E-2</v>
      </c>
      <c r="O105" s="8">
        <f t="shared" si="15"/>
        <v>2.9152228480838975E-2</v>
      </c>
      <c r="P105" s="8">
        <f t="shared" si="16"/>
        <v>2.9347154503490486E-2</v>
      </c>
      <c r="Q105" s="8">
        <f t="shared" si="17"/>
        <v>2.871902912920413E-2</v>
      </c>
    </row>
    <row r="106" spans="1:17" x14ac:dyDescent="0.2">
      <c r="A106" s="3">
        <v>199809</v>
      </c>
      <c r="B106" s="8">
        <v>5.7999119832578334E-2</v>
      </c>
      <c r="C106" s="8">
        <v>6.9734900145971938E-3</v>
      </c>
      <c r="D106" s="8">
        <v>2.4528339999999999E-2</v>
      </c>
      <c r="E106" s="8">
        <v>5.2524454451069362E-3</v>
      </c>
      <c r="F106" s="9">
        <v>-6.3920000000000003E-4</v>
      </c>
      <c r="G106" s="8"/>
      <c r="H106" s="8">
        <f t="shared" si="10"/>
        <v>5.1025629817981144E-2</v>
      </c>
      <c r="I106" s="8">
        <f t="shared" si="11"/>
        <v>3.3470779832578332E-2</v>
      </c>
      <c r="J106" s="8">
        <f t="shared" si="12"/>
        <v>5.2746674387471396E-2</v>
      </c>
      <c r="K106" s="8">
        <f t="shared" si="13"/>
        <v>5.8638319832578334E-2</v>
      </c>
      <c r="L106" s="8"/>
      <c r="M106" s="8"/>
      <c r="N106" s="8">
        <f t="shared" si="14"/>
        <v>2.6036148983216464E-3</v>
      </c>
      <c r="O106" s="8">
        <f t="shared" si="15"/>
        <v>1.1202931026009324E-3</v>
      </c>
      <c r="P106" s="8">
        <f t="shared" si="16"/>
        <v>2.7822116589379308E-3</v>
      </c>
      <c r="Q106" s="8">
        <f t="shared" si="17"/>
        <v>3.4384525527877494E-3</v>
      </c>
    </row>
    <row r="107" spans="1:17" x14ac:dyDescent="0.2">
      <c r="A107" s="3">
        <v>199810</v>
      </c>
      <c r="B107" s="8">
        <v>7.5152955602619018E-2</v>
      </c>
      <c r="C107" s="8">
        <v>7.0921171762794999E-3</v>
      </c>
      <c r="D107" s="8">
        <v>1.83065E-2</v>
      </c>
      <c r="E107" s="8">
        <v>4.8717305897864986E-3</v>
      </c>
      <c r="F107" s="9">
        <v>-5.8887000000000002E-3</v>
      </c>
      <c r="G107" s="8"/>
      <c r="H107" s="8">
        <f t="shared" si="10"/>
        <v>6.8060838426339518E-2</v>
      </c>
      <c r="I107" s="8">
        <f t="shared" si="11"/>
        <v>5.6846455602619014E-2</v>
      </c>
      <c r="J107" s="8">
        <f t="shared" si="12"/>
        <v>7.0281225012832516E-2</v>
      </c>
      <c r="K107" s="8">
        <f t="shared" si="13"/>
        <v>8.1041655602619014E-2</v>
      </c>
      <c r="L107" s="8"/>
      <c r="M107" s="8"/>
      <c r="N107" s="8">
        <f t="shared" si="14"/>
        <v>4.6322777272962941E-3</v>
      </c>
      <c r="O107" s="8">
        <f t="shared" si="15"/>
        <v>3.2315195145805348E-3</v>
      </c>
      <c r="P107" s="8">
        <f t="shared" si="16"/>
        <v>4.939450589304395E-3</v>
      </c>
      <c r="Q107" s="8">
        <f t="shared" si="17"/>
        <v>6.5677499428135099E-3</v>
      </c>
    </row>
    <row r="108" spans="1:17" x14ac:dyDescent="0.2">
      <c r="A108" s="3">
        <v>199811</v>
      </c>
      <c r="B108" s="8">
        <v>5.4920203491963034E-2</v>
      </c>
      <c r="C108" s="8">
        <v>7.2107443379618059E-3</v>
      </c>
      <c r="D108" s="8">
        <v>1.0763750000000001E-2</v>
      </c>
      <c r="E108" s="8">
        <v>7.6644203291590177E-3</v>
      </c>
      <c r="F108" s="9">
        <v>4.9203099999999998E-3</v>
      </c>
      <c r="G108" s="8"/>
      <c r="H108" s="8">
        <f t="shared" si="10"/>
        <v>4.7709459154001224E-2</v>
      </c>
      <c r="I108" s="8">
        <f t="shared" si="11"/>
        <v>4.4156453491963031E-2</v>
      </c>
      <c r="J108" s="8">
        <f t="shared" si="12"/>
        <v>4.7255783162804016E-2</v>
      </c>
      <c r="K108" s="8">
        <f t="shared" si="13"/>
        <v>4.9999893491963036E-2</v>
      </c>
      <c r="L108" s="8"/>
      <c r="M108" s="8"/>
      <c r="N108" s="8">
        <f t="shared" si="14"/>
        <v>2.2761924927673111E-3</v>
      </c>
      <c r="O108" s="8">
        <f t="shared" si="15"/>
        <v>1.9497923849878941E-3</v>
      </c>
      <c r="P108" s="8">
        <f t="shared" si="16"/>
        <v>2.2331090423299517E-3</v>
      </c>
      <c r="Q108" s="8">
        <f t="shared" si="17"/>
        <v>2.4999893492076478E-3</v>
      </c>
    </row>
    <row r="109" spans="1:17" x14ac:dyDescent="0.2">
      <c r="A109" s="3">
        <v>199812</v>
      </c>
      <c r="B109" s="8">
        <v>5.2275801799122543E-2</v>
      </c>
      <c r="C109" s="8">
        <v>7.2669573803397771E-3</v>
      </c>
      <c r="D109" s="8">
        <v>3.6937300000000001E-3</v>
      </c>
      <c r="E109" s="8">
        <v>7.6739030266508596E-3</v>
      </c>
      <c r="F109" s="9">
        <v>1.4677399999999999E-3</v>
      </c>
      <c r="G109" s="8"/>
      <c r="H109" s="8">
        <f t="shared" si="10"/>
        <v>4.5008844418782765E-2</v>
      </c>
      <c r="I109" s="8">
        <f t="shared" si="11"/>
        <v>4.8582071799122543E-2</v>
      </c>
      <c r="J109" s="8">
        <f t="shared" si="12"/>
        <v>4.4601898772471685E-2</v>
      </c>
      <c r="K109" s="8">
        <f t="shared" si="13"/>
        <v>5.0808061799122541E-2</v>
      </c>
      <c r="L109" s="8"/>
      <c r="M109" s="8"/>
      <c r="N109" s="8">
        <f t="shared" si="14"/>
        <v>2.0257960759141923E-3</v>
      </c>
      <c r="O109" s="8">
        <f t="shared" si="15"/>
        <v>2.3602177002950979E-3</v>
      </c>
      <c r="P109" s="8">
        <f t="shared" si="16"/>
        <v>1.989329374109811E-3</v>
      </c>
      <c r="Q109" s="8">
        <f t="shared" si="17"/>
        <v>2.5814591437834551E-3</v>
      </c>
    </row>
    <row r="110" spans="1:17" x14ac:dyDescent="0.2">
      <c r="A110" s="3">
        <v>199901</v>
      </c>
      <c r="B110" s="8">
        <v>3.7627227301598891E-2</v>
      </c>
      <c r="C110" s="8">
        <v>7.3231704227177483E-3</v>
      </c>
      <c r="D110" s="8">
        <v>3.1331599999999999E-3</v>
      </c>
      <c r="E110" s="8">
        <v>7.3093101927049252E-3</v>
      </c>
      <c r="F110" s="9">
        <v>-4.0591999999999998E-3</v>
      </c>
      <c r="G110" s="8"/>
      <c r="H110" s="8">
        <f t="shared" si="10"/>
        <v>3.0304056878881144E-2</v>
      </c>
      <c r="I110" s="8">
        <f t="shared" si="11"/>
        <v>3.4494067301598888E-2</v>
      </c>
      <c r="J110" s="8">
        <f t="shared" si="12"/>
        <v>3.0317917108893967E-2</v>
      </c>
      <c r="K110" s="8">
        <f t="shared" si="13"/>
        <v>4.168642730159889E-2</v>
      </c>
      <c r="L110" s="8"/>
      <c r="M110" s="8"/>
      <c r="N110" s="8">
        <f t="shared" si="14"/>
        <v>9.1833586331846364E-4</v>
      </c>
      <c r="O110" s="8">
        <f t="shared" si="15"/>
        <v>1.1898406790072336E-3</v>
      </c>
      <c r="P110" s="8">
        <f t="shared" si="16"/>
        <v>9.1917609782176551E-4</v>
      </c>
      <c r="Q110" s="8">
        <f t="shared" si="17"/>
        <v>1.7377582211714894E-3</v>
      </c>
    </row>
    <row r="111" spans="1:17" x14ac:dyDescent="0.2">
      <c r="A111" s="3">
        <v>199902</v>
      </c>
      <c r="B111" s="8">
        <v>-3.5421313330298389E-2</v>
      </c>
      <c r="C111" s="8">
        <v>7.2669573803397771E-3</v>
      </c>
      <c r="D111" s="8">
        <v>6.0526499999999997E-3</v>
      </c>
      <c r="E111" s="8">
        <v>7.662331448351805E-3</v>
      </c>
      <c r="F111" s="9">
        <v>1.162703E-2</v>
      </c>
      <c r="G111" s="8"/>
      <c r="H111" s="8">
        <f t="shared" si="10"/>
        <v>4.2688270710638167E-2</v>
      </c>
      <c r="I111" s="8">
        <f t="shared" si="11"/>
        <v>4.1473963330298388E-2</v>
      </c>
      <c r="J111" s="8">
        <f t="shared" si="12"/>
        <v>4.308364477865019E-2</v>
      </c>
      <c r="K111" s="8">
        <f t="shared" si="13"/>
        <v>4.7048343330298392E-2</v>
      </c>
      <c r="L111" s="8"/>
      <c r="M111" s="8"/>
      <c r="N111" s="8">
        <f t="shared" si="14"/>
        <v>1.8222884562647283E-3</v>
      </c>
      <c r="O111" s="8">
        <f t="shared" si="15"/>
        <v>1.7200896343229355E-3</v>
      </c>
      <c r="P111" s="8">
        <f t="shared" si="16"/>
        <v>1.8562004474129117E-3</v>
      </c>
      <c r="Q111" s="8">
        <f t="shared" si="17"/>
        <v>2.213546610125633E-3</v>
      </c>
    </row>
    <row r="112" spans="1:17" x14ac:dyDescent="0.2">
      <c r="A112" s="3">
        <v>199903</v>
      </c>
      <c r="B112" s="8">
        <v>3.5418775208579806E-2</v>
      </c>
      <c r="C112" s="8">
        <v>7.3231704227177483E-3</v>
      </c>
      <c r="D112" s="8">
        <v>5.3061499999999999E-3</v>
      </c>
      <c r="E112" s="8">
        <v>4.7172726201392106E-3</v>
      </c>
      <c r="F112" s="9">
        <v>-1.41154E-2</v>
      </c>
      <c r="G112" s="8"/>
      <c r="H112" s="8">
        <f t="shared" si="10"/>
        <v>2.8095604785862059E-2</v>
      </c>
      <c r="I112" s="8">
        <f t="shared" si="11"/>
        <v>3.0112625208579807E-2</v>
      </c>
      <c r="J112" s="8">
        <f t="shared" si="12"/>
        <v>3.0701502588440593E-2</v>
      </c>
      <c r="K112" s="8">
        <f t="shared" si="13"/>
        <v>4.9534175208579806E-2</v>
      </c>
      <c r="L112" s="8"/>
      <c r="M112" s="8"/>
      <c r="N112" s="8">
        <f t="shared" si="14"/>
        <v>7.8936300828335508E-4</v>
      </c>
      <c r="O112" s="8">
        <f t="shared" si="15"/>
        <v>9.0677019695239601E-4</v>
      </c>
      <c r="P112" s="8">
        <f t="shared" si="16"/>
        <v>9.4258226118802441E-4</v>
      </c>
      <c r="Q112" s="8">
        <f t="shared" si="17"/>
        <v>2.4536345135942822E-3</v>
      </c>
    </row>
    <row r="113" spans="1:17" x14ac:dyDescent="0.2">
      <c r="A113" s="3">
        <v>199904</v>
      </c>
      <c r="B113" s="8">
        <v>3.4686511198934948E-2</v>
      </c>
      <c r="C113" s="8">
        <v>7.4010237550966446E-3</v>
      </c>
      <c r="D113" s="8">
        <v>2.1203200000000002E-3</v>
      </c>
      <c r="E113" s="8">
        <v>7.2083713959809484E-3</v>
      </c>
      <c r="F113" s="9">
        <v>4.3301700000000004E-3</v>
      </c>
      <c r="G113" s="8"/>
      <c r="H113" s="8">
        <f t="shared" si="10"/>
        <v>2.7285487443838304E-2</v>
      </c>
      <c r="I113" s="8">
        <f t="shared" si="11"/>
        <v>3.2566191198934946E-2</v>
      </c>
      <c r="J113" s="8">
        <f t="shared" si="12"/>
        <v>2.7478139802954001E-2</v>
      </c>
      <c r="K113" s="8">
        <f t="shared" si="13"/>
        <v>3.0356341198934947E-2</v>
      </c>
      <c r="L113" s="8"/>
      <c r="M113" s="8"/>
      <c r="N113" s="8">
        <f t="shared" si="14"/>
        <v>7.4449782504785772E-4</v>
      </c>
      <c r="O113" s="8">
        <f t="shared" si="15"/>
        <v>1.060556809205588E-3</v>
      </c>
      <c r="P113" s="8">
        <f t="shared" si="16"/>
        <v>7.5504816703068488E-4</v>
      </c>
      <c r="Q113" s="8">
        <f t="shared" si="17"/>
        <v>9.2150745098615522E-4</v>
      </c>
    </row>
    <row r="114" spans="1:17" x14ac:dyDescent="0.2">
      <c r="A114" s="3">
        <v>199905</v>
      </c>
      <c r="B114" s="8">
        <v>-2.7992169703609855E-2</v>
      </c>
      <c r="C114" s="8">
        <v>7.3231704227177483E-3</v>
      </c>
      <c r="D114" s="8">
        <v>6.6414999999999998E-3</v>
      </c>
      <c r="E114" s="8">
        <v>2.0243101919911188E-3</v>
      </c>
      <c r="F114" s="9">
        <v>-4.99E-5</v>
      </c>
      <c r="G114" s="8"/>
      <c r="H114" s="8">
        <f t="shared" si="10"/>
        <v>3.5315340126327602E-2</v>
      </c>
      <c r="I114" s="8">
        <f t="shared" si="11"/>
        <v>3.4633669703609857E-2</v>
      </c>
      <c r="J114" s="8">
        <f t="shared" si="12"/>
        <v>3.0016479895600974E-2</v>
      </c>
      <c r="K114" s="8">
        <f t="shared" si="13"/>
        <v>2.7942269703609857E-2</v>
      </c>
      <c r="L114" s="8"/>
      <c r="M114" s="8"/>
      <c r="N114" s="8">
        <f t="shared" si="14"/>
        <v>1.2471732482382044E-3</v>
      </c>
      <c r="O114" s="8">
        <f t="shared" si="15"/>
        <v>1.1994910771387433E-3</v>
      </c>
      <c r="P114" s="8">
        <f t="shared" si="16"/>
        <v>9.0098906532301744E-4</v>
      </c>
      <c r="Q114" s="8">
        <f t="shared" si="17"/>
        <v>7.8077043618927325E-4</v>
      </c>
    </row>
    <row r="115" spans="1:17" x14ac:dyDescent="0.2">
      <c r="A115" s="3">
        <v>199906</v>
      </c>
      <c r="B115" s="8">
        <v>5.0190658821869412E-2</v>
      </c>
      <c r="C115" s="8">
        <v>7.4010237550966446E-3</v>
      </c>
      <c r="D115" s="8">
        <v>6.5865100000000003E-3</v>
      </c>
      <c r="E115" s="8">
        <v>6.0681924453048104E-3</v>
      </c>
      <c r="F115" s="9">
        <v>-4.0277999999999998E-3</v>
      </c>
      <c r="G115" s="8"/>
      <c r="H115" s="8">
        <f t="shared" si="10"/>
        <v>4.2789635066772767E-2</v>
      </c>
      <c r="I115" s="8">
        <f t="shared" si="11"/>
        <v>4.3604148821869415E-2</v>
      </c>
      <c r="J115" s="8">
        <f t="shared" si="12"/>
        <v>4.4122466376564598E-2</v>
      </c>
      <c r="K115" s="8">
        <f t="shared" si="13"/>
        <v>5.421845882186941E-2</v>
      </c>
      <c r="L115" s="8"/>
      <c r="M115" s="8"/>
      <c r="N115" s="8">
        <f t="shared" si="14"/>
        <v>1.8309528691475897E-3</v>
      </c>
      <c r="O115" s="8">
        <f t="shared" si="15"/>
        <v>1.901321794479736E-3</v>
      </c>
      <c r="P115" s="8">
        <f t="shared" si="16"/>
        <v>1.9467920391510736E-3</v>
      </c>
      <c r="Q115" s="8">
        <f t="shared" si="17"/>
        <v>2.9396412770187489E-3</v>
      </c>
    </row>
    <row r="116" spans="1:17" x14ac:dyDescent="0.2">
      <c r="A116" s="3">
        <v>199907</v>
      </c>
      <c r="B116" s="8">
        <v>-3.5334611326580181E-2</v>
      </c>
      <c r="C116" s="8">
        <v>7.3231704227177483E-3</v>
      </c>
      <c r="D116" s="8">
        <v>4.0358900000000003E-3</v>
      </c>
      <c r="E116" s="8">
        <v>7.027071153964233E-3</v>
      </c>
      <c r="F116" s="9">
        <v>1.54652E-3</v>
      </c>
      <c r="G116" s="8"/>
      <c r="H116" s="8">
        <f t="shared" si="10"/>
        <v>4.2657781749297928E-2</v>
      </c>
      <c r="I116" s="8">
        <f t="shared" si="11"/>
        <v>3.9370501326580182E-2</v>
      </c>
      <c r="J116" s="8">
        <f t="shared" si="12"/>
        <v>4.2361682480544414E-2</v>
      </c>
      <c r="K116" s="8">
        <f t="shared" si="13"/>
        <v>3.6881131326580184E-2</v>
      </c>
      <c r="L116" s="8"/>
      <c r="M116" s="8"/>
      <c r="N116" s="8">
        <f t="shared" si="14"/>
        <v>1.8196863437707354E-3</v>
      </c>
      <c r="O116" s="8">
        <f t="shared" si="15"/>
        <v>1.5500363747062518E-3</v>
      </c>
      <c r="P116" s="8">
        <f t="shared" si="16"/>
        <v>1.7945121425824635E-3</v>
      </c>
      <c r="Q116" s="8">
        <f t="shared" si="17"/>
        <v>1.3602178479284542E-3</v>
      </c>
    </row>
    <row r="117" spans="1:17" x14ac:dyDescent="0.2">
      <c r="A117" s="3">
        <v>199908</v>
      </c>
      <c r="B117" s="8">
        <v>-9.1692225020159543E-3</v>
      </c>
      <c r="C117" s="8">
        <v>7.2669573803397771E-3</v>
      </c>
      <c r="D117" s="8">
        <v>6.1182600000000004E-3</v>
      </c>
      <c r="E117" s="8">
        <v>9.8269260156368578E-3</v>
      </c>
      <c r="F117" s="9">
        <v>6.7664500000000002E-3</v>
      </c>
      <c r="G117" s="8"/>
      <c r="H117" s="8">
        <f t="shared" si="10"/>
        <v>1.6436179882355732E-2</v>
      </c>
      <c r="I117" s="8">
        <f t="shared" si="11"/>
        <v>1.5287482502015955E-2</v>
      </c>
      <c r="J117" s="8">
        <f t="shared" si="12"/>
        <v>1.8996148517652814E-2</v>
      </c>
      <c r="K117" s="8">
        <f t="shared" si="13"/>
        <v>1.5935672502015955E-2</v>
      </c>
      <c r="L117" s="8"/>
      <c r="M117" s="8"/>
      <c r="N117" s="8">
        <f t="shared" si="14"/>
        <v>2.7014800912515528E-4</v>
      </c>
      <c r="O117" s="8">
        <f t="shared" si="15"/>
        <v>2.3370712124944399E-4</v>
      </c>
      <c r="P117" s="8">
        <f t="shared" si="16"/>
        <v>3.608536585047232E-4</v>
      </c>
      <c r="Q117" s="8">
        <f t="shared" si="17"/>
        <v>2.5394565809150744E-4</v>
      </c>
    </row>
    <row r="118" spans="1:17" x14ac:dyDescent="0.2">
      <c r="A118" s="3">
        <v>199909</v>
      </c>
      <c r="B118" s="8">
        <v>-3.1794356430601009E-2</v>
      </c>
      <c r="C118" s="8">
        <v>7.2107443379618059E-3</v>
      </c>
      <c r="D118" s="8">
        <v>3.6399000000000002E-3</v>
      </c>
      <c r="E118" s="8">
        <v>8.7061074020706748E-3</v>
      </c>
      <c r="F118" s="9">
        <v>-4.1340000000000002E-4</v>
      </c>
      <c r="G118" s="8"/>
      <c r="H118" s="8">
        <f t="shared" si="10"/>
        <v>3.9005100768562811E-2</v>
      </c>
      <c r="I118" s="8">
        <f t="shared" si="11"/>
        <v>3.543425643060101E-2</v>
      </c>
      <c r="J118" s="8">
        <f t="shared" si="12"/>
        <v>4.0500463832671682E-2</v>
      </c>
      <c r="K118" s="8">
        <f t="shared" si="13"/>
        <v>3.1380956430601008E-2</v>
      </c>
      <c r="L118" s="8"/>
      <c r="M118" s="8"/>
      <c r="N118" s="8">
        <f t="shared" si="14"/>
        <v>1.5213978859657392E-3</v>
      </c>
      <c r="O118" s="8">
        <f t="shared" si="15"/>
        <v>1.2555865287895891E-3</v>
      </c>
      <c r="P118" s="8">
        <f t="shared" si="16"/>
        <v>1.6402875706615469E-3</v>
      </c>
      <c r="Q118" s="8">
        <f t="shared" si="17"/>
        <v>9.8476442649927877E-4</v>
      </c>
    </row>
    <row r="119" spans="1:17" x14ac:dyDescent="0.2">
      <c r="A119" s="3">
        <v>199910</v>
      </c>
      <c r="B119" s="8">
        <v>5.7621552558550386E-2</v>
      </c>
      <c r="C119" s="8">
        <v>7.2669573803397771E-3</v>
      </c>
      <c r="D119" s="8">
        <v>6.6288400000000004E-3</v>
      </c>
      <c r="E119" s="8">
        <v>5.2332927709057217E-3</v>
      </c>
      <c r="F119" s="9">
        <v>1.2815700000000001E-3</v>
      </c>
      <c r="G119" s="8"/>
      <c r="H119" s="8">
        <f t="shared" si="10"/>
        <v>5.0354595178210608E-2</v>
      </c>
      <c r="I119" s="8">
        <f t="shared" si="11"/>
        <v>5.0992712558550382E-2</v>
      </c>
      <c r="J119" s="8">
        <f t="shared" si="12"/>
        <v>5.2388259787644664E-2</v>
      </c>
      <c r="K119" s="8">
        <f t="shared" si="13"/>
        <v>5.6339982558550383E-2</v>
      </c>
      <c r="L119" s="8"/>
      <c r="M119" s="8"/>
      <c r="N119" s="8">
        <f t="shared" si="14"/>
        <v>2.5355852555614712E-3</v>
      </c>
      <c r="O119" s="8">
        <f t="shared" si="15"/>
        <v>2.6002567340789417E-3</v>
      </c>
      <c r="P119" s="8">
        <f t="shared" si="16"/>
        <v>2.7445297635777469E-3</v>
      </c>
      <c r="Q119" s="8">
        <f t="shared" si="17"/>
        <v>3.1741936346977614E-3</v>
      </c>
    </row>
    <row r="120" spans="1:17" x14ac:dyDescent="0.2">
      <c r="A120" s="3">
        <v>199911</v>
      </c>
      <c r="B120" s="8">
        <v>1.5648519506712394E-2</v>
      </c>
      <c r="C120" s="8">
        <v>7.3231704227177483E-3</v>
      </c>
      <c r="D120" s="8">
        <v>-8.4347000000000003E-4</v>
      </c>
      <c r="E120" s="8">
        <v>7.2840861124792546E-3</v>
      </c>
      <c r="F120" s="9">
        <v>-6.6670999999999996E-3</v>
      </c>
      <c r="G120" s="8"/>
      <c r="H120" s="8">
        <f t="shared" si="10"/>
        <v>8.3253490839946456E-3</v>
      </c>
      <c r="I120" s="8">
        <f t="shared" si="11"/>
        <v>1.6491989506712393E-2</v>
      </c>
      <c r="J120" s="8">
        <f t="shared" si="12"/>
        <v>8.3644333942331402E-3</v>
      </c>
      <c r="K120" s="8">
        <f t="shared" si="13"/>
        <v>2.2315619506712393E-2</v>
      </c>
      <c r="L120" s="8"/>
      <c r="M120" s="8"/>
      <c r="N120" s="8">
        <f t="shared" si="14"/>
        <v>6.9311437370370485E-5</v>
      </c>
      <c r="O120" s="8">
        <f t="shared" si="15"/>
        <v>2.7198571788951165E-4</v>
      </c>
      <c r="P120" s="8">
        <f t="shared" si="16"/>
        <v>6.9963746006562535E-5</v>
      </c>
      <c r="Q120" s="8">
        <f t="shared" si="17"/>
        <v>4.979868739683627E-4</v>
      </c>
    </row>
    <row r="121" spans="1:17" x14ac:dyDescent="0.2">
      <c r="A121" s="3">
        <v>199912</v>
      </c>
      <c r="B121" s="8">
        <v>5.2836357513140454E-2</v>
      </c>
      <c r="C121" s="8">
        <v>7.4010237550966446E-3</v>
      </c>
      <c r="D121" s="8">
        <v>-5.99028277E-5</v>
      </c>
      <c r="E121" s="8">
        <v>5.6903940358581546E-3</v>
      </c>
      <c r="F121" s="9">
        <v>3.2585100000000001E-3</v>
      </c>
      <c r="G121" s="8"/>
      <c r="H121" s="8">
        <f t="shared" si="10"/>
        <v>4.543533375804381E-2</v>
      </c>
      <c r="I121" s="8">
        <f t="shared" si="11"/>
        <v>5.2896260340840454E-2</v>
      </c>
      <c r="J121" s="8">
        <f t="shared" si="12"/>
        <v>4.7145963477282296E-2</v>
      </c>
      <c r="K121" s="8">
        <f t="shared" si="13"/>
        <v>4.9577847513140455E-2</v>
      </c>
      <c r="L121" s="8"/>
      <c r="M121" s="8"/>
      <c r="N121" s="8">
        <f t="shared" si="14"/>
        <v>2.0643695537048354E-3</v>
      </c>
      <c r="O121" s="8">
        <f t="shared" si="15"/>
        <v>2.7980143580459706E-3</v>
      </c>
      <c r="P121" s="8">
        <f t="shared" si="16"/>
        <v>2.222741872201236E-3</v>
      </c>
      <c r="Q121" s="8">
        <f t="shared" si="17"/>
        <v>2.4579629640362074E-3</v>
      </c>
    </row>
    <row r="122" spans="1:17" x14ac:dyDescent="0.2">
      <c r="A122" s="3">
        <v>200001</v>
      </c>
      <c r="B122" s="8">
        <v>-5.5689583469116684E-2</v>
      </c>
      <c r="C122" s="8">
        <v>7.3231704227177483E-3</v>
      </c>
      <c r="D122" s="8">
        <v>4.8479200000000004E-3</v>
      </c>
      <c r="E122" s="8">
        <v>6.9711437911062759E-3</v>
      </c>
      <c r="F122" s="9">
        <v>1.2770770000000001E-2</v>
      </c>
      <c r="G122" s="8"/>
      <c r="H122" s="8">
        <f t="shared" si="10"/>
        <v>6.301275389183443E-2</v>
      </c>
      <c r="I122" s="8">
        <f t="shared" si="11"/>
        <v>6.0537503469116682E-2</v>
      </c>
      <c r="J122" s="8">
        <f t="shared" si="12"/>
        <v>6.2660727260222954E-2</v>
      </c>
      <c r="K122" s="8">
        <f t="shared" si="13"/>
        <v>6.8460353469116692E-2</v>
      </c>
      <c r="L122" s="8"/>
      <c r="M122" s="8"/>
      <c r="N122" s="8">
        <f t="shared" si="14"/>
        <v>3.9706071530328955E-3</v>
      </c>
      <c r="O122" s="8">
        <f t="shared" si="15"/>
        <v>3.6647893262733142E-3</v>
      </c>
      <c r="P122" s="8">
        <f t="shared" si="16"/>
        <v>3.9263667407800481E-3</v>
      </c>
      <c r="Q122" s="8">
        <f t="shared" si="17"/>
        <v>4.6868199971163982E-3</v>
      </c>
    </row>
    <row r="123" spans="1:17" x14ac:dyDescent="0.2">
      <c r="A123" s="3">
        <v>200002</v>
      </c>
      <c r="B123" s="8">
        <v>-2.3928460473289923E-2</v>
      </c>
      <c r="C123" s="8">
        <v>7.2669573803397771E-3</v>
      </c>
      <c r="D123" s="8">
        <v>5.2062100000000002E-3</v>
      </c>
      <c r="E123" s="8">
        <v>6.9695063440467697E-3</v>
      </c>
      <c r="F123" s="9">
        <v>4.0140899999999997E-3</v>
      </c>
      <c r="G123" s="8"/>
      <c r="H123" s="8">
        <f t="shared" si="10"/>
        <v>3.1195417853629701E-2</v>
      </c>
      <c r="I123" s="8">
        <f t="shared" si="11"/>
        <v>2.9134670473289923E-2</v>
      </c>
      <c r="J123" s="8">
        <f t="shared" si="12"/>
        <v>3.0897966817336694E-2</v>
      </c>
      <c r="K123" s="8">
        <f t="shared" si="13"/>
        <v>2.7942550473289925E-2</v>
      </c>
      <c r="L123" s="8"/>
      <c r="M123" s="8"/>
      <c r="N123" s="8">
        <f t="shared" si="14"/>
        <v>9.7315409506255868E-4</v>
      </c>
      <c r="O123" s="8">
        <f t="shared" si="15"/>
        <v>8.4882902358719161E-4</v>
      </c>
      <c r="P123" s="8">
        <f t="shared" si="16"/>
        <v>9.5468435344523946E-4</v>
      </c>
      <c r="Q123" s="8">
        <f t="shared" si="17"/>
        <v>7.8078612695235499E-4</v>
      </c>
    </row>
    <row r="124" spans="1:17" x14ac:dyDescent="0.2">
      <c r="A124" s="3">
        <v>200003</v>
      </c>
      <c r="B124" s="8">
        <v>8.8502556439790811E-2</v>
      </c>
      <c r="C124" s="8">
        <v>7.3231704227177483E-3</v>
      </c>
      <c r="D124" s="8">
        <v>8.4403900000000007E-3</v>
      </c>
      <c r="E124" s="8">
        <v>-1.3250212305118E-3</v>
      </c>
      <c r="F124" s="9">
        <v>-2.6492E-3</v>
      </c>
      <c r="G124" s="8"/>
      <c r="H124" s="8">
        <f t="shared" si="10"/>
        <v>8.1179386017073057E-2</v>
      </c>
      <c r="I124" s="8">
        <f t="shared" si="11"/>
        <v>8.0062166439790805E-2</v>
      </c>
      <c r="J124" s="8">
        <f t="shared" si="12"/>
        <v>8.9827577670302611E-2</v>
      </c>
      <c r="K124" s="8">
        <f t="shared" si="13"/>
        <v>9.1151756439790815E-2</v>
      </c>
      <c r="L124" s="8"/>
      <c r="M124" s="8"/>
      <c r="N124" s="8">
        <f t="shared" si="14"/>
        <v>6.5900927141089565E-3</v>
      </c>
      <c r="O124" s="8">
        <f t="shared" si="15"/>
        <v>6.409950495032765E-3</v>
      </c>
      <c r="P124" s="8">
        <f t="shared" si="16"/>
        <v>8.0689937101142487E-3</v>
      </c>
      <c r="Q124" s="8">
        <f t="shared" si="17"/>
        <v>8.3086427020589472E-3</v>
      </c>
    </row>
    <row r="125" spans="1:17" x14ac:dyDescent="0.2">
      <c r="A125" s="3">
        <v>200004</v>
      </c>
      <c r="B125" s="8">
        <v>-3.5047633630584628E-2</v>
      </c>
      <c r="C125" s="8">
        <v>7.2669573803397771E-3</v>
      </c>
      <c r="D125" s="8">
        <v>8.6709999999999999E-3</v>
      </c>
      <c r="E125" s="8">
        <v>7.2911303470779114E-3</v>
      </c>
      <c r="F125" s="9">
        <v>8.3106399999999993E-3</v>
      </c>
      <c r="G125" s="8"/>
      <c r="H125" s="8">
        <f t="shared" si="10"/>
        <v>4.2314591010924406E-2</v>
      </c>
      <c r="I125" s="8">
        <f t="shared" si="11"/>
        <v>4.3718633630584626E-2</v>
      </c>
      <c r="J125" s="8">
        <f t="shared" si="12"/>
        <v>4.2338763977662536E-2</v>
      </c>
      <c r="K125" s="8">
        <f t="shared" si="13"/>
        <v>4.3358273630584629E-2</v>
      </c>
      <c r="L125" s="8"/>
      <c r="M125" s="8"/>
      <c r="N125" s="8">
        <f t="shared" si="14"/>
        <v>1.7905246124218046E-3</v>
      </c>
      <c r="O125" s="8">
        <f t="shared" si="15"/>
        <v>1.9113189265252851E-3</v>
      </c>
      <c r="P125" s="8">
        <f t="shared" si="16"/>
        <v>1.7925709351562147E-3</v>
      </c>
      <c r="Q125" s="8">
        <f t="shared" si="17"/>
        <v>1.8799398922246505E-3</v>
      </c>
    </row>
    <row r="126" spans="1:17" x14ac:dyDescent="0.2">
      <c r="A126" s="3">
        <v>200005</v>
      </c>
      <c r="B126" s="8">
        <v>-2.6014836386701146E-2</v>
      </c>
      <c r="C126" s="8">
        <v>7.2107443379618059E-3</v>
      </c>
      <c r="D126" s="8">
        <v>2.9994399999999999E-3</v>
      </c>
      <c r="E126" s="8">
        <v>9.8476696428097376E-3</v>
      </c>
      <c r="F126" s="9">
        <v>2.6213000000000001E-4</v>
      </c>
      <c r="G126" s="8"/>
      <c r="H126" s="8">
        <f t="shared" si="10"/>
        <v>3.3225580724662952E-2</v>
      </c>
      <c r="I126" s="8">
        <f t="shared" si="11"/>
        <v>2.9014276386701145E-2</v>
      </c>
      <c r="J126" s="8">
        <f t="shared" si="12"/>
        <v>3.5862506029510882E-2</v>
      </c>
      <c r="K126" s="8">
        <f t="shared" si="13"/>
        <v>2.6276966386701146E-2</v>
      </c>
      <c r="L126" s="8"/>
      <c r="M126" s="8"/>
      <c r="N126" s="8">
        <f t="shared" si="14"/>
        <v>1.1039392144910943E-3</v>
      </c>
      <c r="O126" s="8">
        <f t="shared" si="15"/>
        <v>8.4182823424388371E-4</v>
      </c>
      <c r="P126" s="8">
        <f t="shared" si="16"/>
        <v>1.2861193387167043E-3</v>
      </c>
      <c r="Q126" s="8">
        <f t="shared" si="17"/>
        <v>6.9047896248782188E-4</v>
      </c>
    </row>
    <row r="127" spans="1:17" x14ac:dyDescent="0.2">
      <c r="A127" s="3">
        <v>200006</v>
      </c>
      <c r="B127" s="8">
        <v>1.9855211515060495E-2</v>
      </c>
      <c r="C127" s="8">
        <v>7.2669573803397771E-3</v>
      </c>
      <c r="D127" s="8">
        <v>-3.9171900000000001E-3</v>
      </c>
      <c r="E127" s="8">
        <v>9.1230357198943991E-3</v>
      </c>
      <c r="F127" s="9">
        <v>4.1090000000000001E-4</v>
      </c>
      <c r="G127" s="8"/>
      <c r="H127" s="8">
        <f t="shared" si="10"/>
        <v>1.2588254134720717E-2</v>
      </c>
      <c r="I127" s="8">
        <f t="shared" si="11"/>
        <v>2.3772401515060496E-2</v>
      </c>
      <c r="J127" s="8">
        <f t="shared" si="12"/>
        <v>1.0732175795166096E-2</v>
      </c>
      <c r="K127" s="8">
        <f t="shared" si="13"/>
        <v>1.9444311515060497E-2</v>
      </c>
      <c r="L127" s="8"/>
      <c r="M127" s="8"/>
      <c r="N127" s="8">
        <f t="shared" si="14"/>
        <v>1.5846414216031323E-4</v>
      </c>
      <c r="O127" s="8">
        <f t="shared" si="15"/>
        <v>5.651270737932506E-4</v>
      </c>
      <c r="P127" s="8">
        <f t="shared" si="16"/>
        <v>1.1517959729834904E-4</v>
      </c>
      <c r="Q127" s="8">
        <f t="shared" si="17"/>
        <v>3.7808125029471421E-4</v>
      </c>
    </row>
    <row r="128" spans="1:17" x14ac:dyDescent="0.2">
      <c r="A128" s="3">
        <v>200007</v>
      </c>
      <c r="B128" s="8">
        <v>-2.0489809279966131E-2</v>
      </c>
      <c r="C128" s="8">
        <v>7.2107443379618059E-3</v>
      </c>
      <c r="D128" s="8">
        <v>-4.5962599999999996E-3</v>
      </c>
      <c r="E128" s="8">
        <v>5.3850745111604552E-3</v>
      </c>
      <c r="F128" s="9">
        <v>7.5395899999999997E-3</v>
      </c>
      <c r="G128" s="8"/>
      <c r="H128" s="8">
        <f t="shared" si="10"/>
        <v>2.7700553617927937E-2</v>
      </c>
      <c r="I128" s="8">
        <f t="shared" si="11"/>
        <v>1.5893549279966133E-2</v>
      </c>
      <c r="J128" s="8">
        <f t="shared" si="12"/>
        <v>2.5874883791126586E-2</v>
      </c>
      <c r="K128" s="8">
        <f t="shared" si="13"/>
        <v>2.802939927996613E-2</v>
      </c>
      <c r="L128" s="8"/>
      <c r="M128" s="8"/>
      <c r="N128" s="8">
        <f t="shared" si="14"/>
        <v>7.6732067073970048E-4</v>
      </c>
      <c r="O128" s="8">
        <f t="shared" si="15"/>
        <v>2.5260490871471201E-4</v>
      </c>
      <c r="P128" s="8">
        <f t="shared" si="16"/>
        <v>6.6950961120430536E-4</v>
      </c>
      <c r="Q128" s="8">
        <f t="shared" si="17"/>
        <v>7.8564722399576583E-4</v>
      </c>
    </row>
    <row r="129" spans="1:17" x14ac:dyDescent="0.2">
      <c r="A129" s="3">
        <v>200008</v>
      </c>
      <c r="B129" s="8">
        <v>5.4743970694227387E-2</v>
      </c>
      <c r="C129" s="8">
        <v>7.2669573803397771E-3</v>
      </c>
      <c r="D129" s="8">
        <v>-3.1209900000000001E-3</v>
      </c>
      <c r="E129" s="8">
        <v>9.7400218624087345E-3</v>
      </c>
      <c r="F129" s="9">
        <v>7.6745000000000003E-4</v>
      </c>
      <c r="G129" s="8"/>
      <c r="H129" s="8">
        <f t="shared" si="10"/>
        <v>4.7477013313887609E-2</v>
      </c>
      <c r="I129" s="8">
        <f t="shared" si="11"/>
        <v>5.7864960694227384E-2</v>
      </c>
      <c r="J129" s="8">
        <f t="shared" si="12"/>
        <v>4.5003948831818651E-2</v>
      </c>
      <c r="K129" s="8">
        <f t="shared" si="13"/>
        <v>5.3976520694227384E-2</v>
      </c>
      <c r="L129" s="8"/>
      <c r="M129" s="8"/>
      <c r="N129" s="8">
        <f t="shared" si="14"/>
        <v>2.2540667932070611E-3</v>
      </c>
      <c r="O129" s="8">
        <f t="shared" si="15"/>
        <v>3.3483536761444799E-3</v>
      </c>
      <c r="P129" s="8">
        <f t="shared" si="16"/>
        <v>2.0253554104569514E-3</v>
      </c>
      <c r="Q129" s="8">
        <f t="shared" si="17"/>
        <v>2.9134647862543569E-3</v>
      </c>
    </row>
    <row r="130" spans="1:17" x14ac:dyDescent="0.2">
      <c r="A130" s="3">
        <v>200009</v>
      </c>
      <c r="B130" s="8">
        <v>-5.9030957233899131E-2</v>
      </c>
      <c r="C130" s="8">
        <v>7.2107443379618059E-3</v>
      </c>
      <c r="D130" s="8">
        <v>-6.2421500000000001E-3</v>
      </c>
      <c r="E130" s="8">
        <v>7.304889573753055E-4</v>
      </c>
      <c r="F130" s="9">
        <v>-3.9385000000000002E-3</v>
      </c>
      <c r="G130" s="8"/>
      <c r="H130" s="8">
        <f t="shared" si="10"/>
        <v>6.6241701571860934E-2</v>
      </c>
      <c r="I130" s="8">
        <f t="shared" si="11"/>
        <v>5.2788807233899129E-2</v>
      </c>
      <c r="J130" s="8">
        <f t="shared" si="12"/>
        <v>5.9761446191274437E-2</v>
      </c>
      <c r="K130" s="8">
        <f t="shared" si="13"/>
        <v>5.5092457233899134E-2</v>
      </c>
      <c r="L130" s="8"/>
      <c r="M130" s="8"/>
      <c r="N130" s="8">
        <f t="shared" si="14"/>
        <v>4.387963027135483E-3</v>
      </c>
      <c r="O130" s="8">
        <f t="shared" si="15"/>
        <v>2.7866581691777612E-3</v>
      </c>
      <c r="P130" s="8">
        <f t="shared" si="16"/>
        <v>3.5714304508725897E-3</v>
      </c>
      <c r="Q130" s="8">
        <f t="shared" si="17"/>
        <v>3.0351788440690051E-3</v>
      </c>
    </row>
    <row r="131" spans="1:17" x14ac:dyDescent="0.2">
      <c r="A131" s="3">
        <v>200010</v>
      </c>
      <c r="B131" s="8">
        <v>-9.1153433097234688E-3</v>
      </c>
      <c r="C131" s="8">
        <v>7.0921171762794999E-3</v>
      </c>
      <c r="D131" s="8">
        <v>-6.7595299999999997E-3</v>
      </c>
      <c r="E131" s="8">
        <v>5.1629783572345054E-3</v>
      </c>
      <c r="F131" s="9">
        <v>-6.3343999999999996E-3</v>
      </c>
      <c r="G131" s="8"/>
      <c r="H131" s="8">
        <f t="shared" ref="H131:H194" si="18">ABS($B131-C131)</f>
        <v>1.6207460486002967E-2</v>
      </c>
      <c r="I131" s="8">
        <f t="shared" ref="I131:I194" si="19">ABS($B131-D131)</f>
        <v>2.3558133097234691E-3</v>
      </c>
      <c r="J131" s="8">
        <f t="shared" ref="J131:J194" si="20">ABS($B131-E131)</f>
        <v>1.4278321666957975E-2</v>
      </c>
      <c r="K131" s="8">
        <f t="shared" ref="K131:K194" si="21">ABS($B131-F131)</f>
        <v>2.7809433097234692E-3</v>
      </c>
      <c r="L131" s="8"/>
      <c r="M131" s="8"/>
      <c r="N131" s="8">
        <f t="shared" ref="N131:N194" si="22">($B131-C131)^2</f>
        <v>2.6268177540534753E-4</v>
      </c>
      <c r="O131" s="8">
        <f t="shared" ref="O131:O194" si="23">($B131-D131)^2</f>
        <v>5.5498563502702461E-6</v>
      </c>
      <c r="P131" s="8">
        <f t="shared" ref="P131:P194" si="24">($B131-E131)^2</f>
        <v>2.0387046962512157E-4</v>
      </c>
      <c r="Q131" s="8">
        <f t="shared" ref="Q131:Q194" si="25">($B131-F131)^2</f>
        <v>7.7336456918957236E-6</v>
      </c>
    </row>
    <row r="132" spans="1:17" x14ac:dyDescent="0.2">
      <c r="A132" s="3">
        <v>200011</v>
      </c>
      <c r="B132" s="8">
        <v>-8.7578814347002765E-2</v>
      </c>
      <c r="C132" s="8">
        <v>6.9734900145971938E-3</v>
      </c>
      <c r="D132" s="8">
        <v>3.3833000000000001E-3</v>
      </c>
      <c r="E132" s="8">
        <v>4.8154624108776248E-3</v>
      </c>
      <c r="F132" s="9">
        <v>-5.9520000000000005E-4</v>
      </c>
      <c r="G132" s="8"/>
      <c r="H132" s="8">
        <f t="shared" si="18"/>
        <v>9.4552304361599962E-2</v>
      </c>
      <c r="I132" s="8">
        <f t="shared" si="19"/>
        <v>9.096211434700277E-2</v>
      </c>
      <c r="J132" s="8">
        <f t="shared" si="20"/>
        <v>9.2394276757880395E-2</v>
      </c>
      <c r="K132" s="8">
        <f t="shared" si="21"/>
        <v>8.6983614347002761E-2</v>
      </c>
      <c r="L132" s="8"/>
      <c r="M132" s="8"/>
      <c r="N132" s="8">
        <f t="shared" si="22"/>
        <v>8.9401382600886349E-3</v>
      </c>
      <c r="O132" s="8">
        <f t="shared" si="23"/>
        <v>8.2741062464772065E-3</v>
      </c>
      <c r="P132" s="8">
        <f t="shared" si="24"/>
        <v>8.5367023776117979E-3</v>
      </c>
      <c r="Q132" s="8">
        <f t="shared" si="25"/>
        <v>7.5661491648681047E-3</v>
      </c>
    </row>
    <row r="133" spans="1:17" x14ac:dyDescent="0.2">
      <c r="A133" s="3">
        <v>200012</v>
      </c>
      <c r="B133" s="8">
        <v>2.5174605818782062E-4</v>
      </c>
      <c r="C133" s="8">
        <v>6.9704969507349843E-3</v>
      </c>
      <c r="D133" s="8">
        <v>-8.8980699999999992E-3</v>
      </c>
      <c r="E133" s="8">
        <v>-1.9395906962601721E-3</v>
      </c>
      <c r="F133" s="9">
        <v>6.6043000000000004E-4</v>
      </c>
      <c r="G133" s="8"/>
      <c r="H133" s="8">
        <f t="shared" si="18"/>
        <v>6.7187508925471637E-3</v>
      </c>
      <c r="I133" s="8">
        <f t="shared" si="19"/>
        <v>9.1498160581878207E-3</v>
      </c>
      <c r="J133" s="8">
        <f t="shared" si="20"/>
        <v>2.1913367544479927E-3</v>
      </c>
      <c r="K133" s="8">
        <f t="shared" si="21"/>
        <v>4.0868394181217942E-4</v>
      </c>
      <c r="L133" s="8"/>
      <c r="M133" s="8"/>
      <c r="N133" s="8">
        <f t="shared" si="22"/>
        <v>4.514161355610331E-5</v>
      </c>
      <c r="O133" s="8">
        <f t="shared" si="23"/>
        <v>8.3719133898671708E-5</v>
      </c>
      <c r="P133" s="8">
        <f t="shared" si="24"/>
        <v>4.8019567713946622E-6</v>
      </c>
      <c r="Q133" s="8">
        <f t="shared" si="25"/>
        <v>1.6702256429514085E-7</v>
      </c>
    </row>
    <row r="134" spans="1:17" x14ac:dyDescent="0.2">
      <c r="A134" s="3">
        <v>200101</v>
      </c>
      <c r="B134" s="8">
        <v>3.0735422333419637E-2</v>
      </c>
      <c r="C134" s="8">
        <v>6.9734900145971938E-3</v>
      </c>
      <c r="D134" s="8">
        <v>-9.4039699999999993E-3</v>
      </c>
      <c r="E134" s="8">
        <v>1.5928205920429279E-4</v>
      </c>
      <c r="F134" s="9">
        <v>-7.8697999999999997E-3</v>
      </c>
      <c r="G134" s="8"/>
      <c r="H134" s="8">
        <f t="shared" si="18"/>
        <v>2.3761932318822444E-2</v>
      </c>
      <c r="I134" s="8">
        <f t="shared" si="19"/>
        <v>4.0139392333419635E-2</v>
      </c>
      <c r="J134" s="8">
        <f t="shared" si="20"/>
        <v>3.0576140274215343E-2</v>
      </c>
      <c r="K134" s="8">
        <f t="shared" si="21"/>
        <v>3.8605222333419634E-2</v>
      </c>
      <c r="L134" s="8"/>
      <c r="M134" s="8"/>
      <c r="N134" s="8">
        <f t="shared" si="22"/>
        <v>5.646294275242986E-4</v>
      </c>
      <c r="O134" s="8">
        <f t="shared" si="23"/>
        <v>1.6111708168961871E-3</v>
      </c>
      <c r="P134" s="8">
        <f t="shared" si="24"/>
        <v>9.349003540684935E-4</v>
      </c>
      <c r="Q134" s="8">
        <f t="shared" si="25"/>
        <v>1.4903631914127621E-3</v>
      </c>
    </row>
    <row r="135" spans="1:17" x14ac:dyDescent="0.2">
      <c r="A135" s="3">
        <v>200102</v>
      </c>
      <c r="B135" s="8">
        <v>-9.9826437974255125E-2</v>
      </c>
      <c r="C135" s="8">
        <v>6.9704969507349843E-3</v>
      </c>
      <c r="D135" s="8">
        <v>-1.090521E-2</v>
      </c>
      <c r="E135" s="8">
        <v>1.4191080291437899E-3</v>
      </c>
      <c r="F135" s="9">
        <v>-4.4870000000000001E-4</v>
      </c>
      <c r="G135" s="8"/>
      <c r="H135" s="8">
        <f t="shared" si="18"/>
        <v>0.10679693492499011</v>
      </c>
      <c r="I135" s="8">
        <f t="shared" si="19"/>
        <v>8.8921227974255126E-2</v>
      </c>
      <c r="J135" s="8">
        <f t="shared" si="20"/>
        <v>0.10124554600339891</v>
      </c>
      <c r="K135" s="8">
        <f t="shared" si="21"/>
        <v>9.9377737974255129E-2</v>
      </c>
      <c r="L135" s="8"/>
      <c r="M135" s="8"/>
      <c r="N135" s="8">
        <f t="shared" si="22"/>
        <v>1.1405585309372572E-2</v>
      </c>
      <c r="O135" s="8">
        <f t="shared" si="23"/>
        <v>7.9069847844494522E-3</v>
      </c>
      <c r="P135" s="8">
        <f t="shared" si="24"/>
        <v>1.0250660585526365E-2</v>
      </c>
      <c r="Q135" s="8">
        <f t="shared" si="25"/>
        <v>9.8759348048797092E-3</v>
      </c>
    </row>
    <row r="136" spans="1:17" x14ac:dyDescent="0.2">
      <c r="A136" s="3">
        <v>200103</v>
      </c>
      <c r="B136" s="8">
        <v>-6.8902167271246872E-2</v>
      </c>
      <c r="C136" s="8">
        <v>6.9675038868727748E-3</v>
      </c>
      <c r="D136" s="8">
        <v>-2.4640399999999998E-3</v>
      </c>
      <c r="E136" s="8">
        <v>1.2736236500040779E-2</v>
      </c>
      <c r="F136" s="9">
        <v>6.3546200000000001E-3</v>
      </c>
      <c r="G136" s="8"/>
      <c r="H136" s="8">
        <f t="shared" si="18"/>
        <v>7.5869671158119642E-2</v>
      </c>
      <c r="I136" s="8">
        <f t="shared" si="19"/>
        <v>6.6438127271246872E-2</v>
      </c>
      <c r="J136" s="8">
        <f t="shared" si="20"/>
        <v>8.1638403771287657E-2</v>
      </c>
      <c r="K136" s="8">
        <f t="shared" si="21"/>
        <v>7.5256787271246878E-2</v>
      </c>
      <c r="L136" s="8"/>
      <c r="M136" s="8"/>
      <c r="N136" s="8">
        <f t="shared" si="22"/>
        <v>5.7562070016412116E-3</v>
      </c>
      <c r="O136" s="8">
        <f t="shared" si="23"/>
        <v>4.4140247553103975E-3</v>
      </c>
      <c r="P136" s="8">
        <f t="shared" si="24"/>
        <v>6.6648289703237946E-3</v>
      </c>
      <c r="Q136" s="8">
        <f t="shared" si="25"/>
        <v>5.6635840303897057E-3</v>
      </c>
    </row>
    <row r="137" spans="1:17" x14ac:dyDescent="0.2">
      <c r="A137" s="3">
        <v>200104</v>
      </c>
      <c r="B137" s="8">
        <v>7.1835190714166594E-2</v>
      </c>
      <c r="C137" s="8">
        <v>6.9704969507349843E-3</v>
      </c>
      <c r="D137" s="8">
        <v>1.53736E-3</v>
      </c>
      <c r="E137" s="8">
        <v>1.075437449816849E-2</v>
      </c>
      <c r="F137" s="9">
        <v>-6.0070000000000002E-4</v>
      </c>
      <c r="G137" s="8"/>
      <c r="H137" s="8">
        <f t="shared" si="18"/>
        <v>6.4864693763431611E-2</v>
      </c>
      <c r="I137" s="8">
        <f t="shared" si="19"/>
        <v>7.0297830714166593E-2</v>
      </c>
      <c r="J137" s="8">
        <f t="shared" si="20"/>
        <v>6.1080816215998104E-2</v>
      </c>
      <c r="K137" s="8">
        <f t="shared" si="21"/>
        <v>7.243589071416659E-2</v>
      </c>
      <c r="L137" s="8"/>
      <c r="M137" s="8"/>
      <c r="N137" s="8">
        <f t="shared" si="22"/>
        <v>4.2074284970237633E-3</v>
      </c>
      <c r="O137" s="8">
        <f t="shared" si="23"/>
        <v>4.941785003117624E-3</v>
      </c>
      <c r="P137" s="8">
        <f t="shared" si="24"/>
        <v>3.7308661096125371E-3</v>
      </c>
      <c r="Q137" s="8">
        <f t="shared" si="25"/>
        <v>5.2469582635546854E-3</v>
      </c>
    </row>
    <row r="138" spans="1:17" x14ac:dyDescent="0.2">
      <c r="A138" s="3">
        <v>200105</v>
      </c>
      <c r="B138" s="8">
        <v>3.1027535300456313E-3</v>
      </c>
      <c r="C138" s="8">
        <v>6.9675038868727748E-3</v>
      </c>
      <c r="D138" s="8">
        <v>-4.7491699999999996E-3</v>
      </c>
      <c r="E138" s="8">
        <v>9.7512409541407868E-3</v>
      </c>
      <c r="F138" s="9">
        <v>6.3615900000000003E-3</v>
      </c>
      <c r="G138" s="8"/>
      <c r="H138" s="8">
        <f t="shared" si="18"/>
        <v>3.8647503568271435E-3</v>
      </c>
      <c r="I138" s="8">
        <f t="shared" si="19"/>
        <v>7.8519235300456309E-3</v>
      </c>
      <c r="J138" s="8">
        <f t="shared" si="20"/>
        <v>6.6484874240951555E-3</v>
      </c>
      <c r="K138" s="8">
        <f t="shared" si="21"/>
        <v>3.258836469954369E-3</v>
      </c>
      <c r="L138" s="8"/>
      <c r="M138" s="8"/>
      <c r="N138" s="8">
        <f t="shared" si="22"/>
        <v>1.4936295320595532E-5</v>
      </c>
      <c r="O138" s="8">
        <f t="shared" si="23"/>
        <v>6.1652703121684247E-5</v>
      </c>
      <c r="P138" s="8">
        <f t="shared" si="24"/>
        <v>4.4202385028351434E-5</v>
      </c>
      <c r="Q138" s="8">
        <f t="shared" si="25"/>
        <v>1.0620015137904652E-5</v>
      </c>
    </row>
    <row r="139" spans="1:17" x14ac:dyDescent="0.2">
      <c r="A139" s="3">
        <v>200106</v>
      </c>
      <c r="B139" s="8">
        <v>-2.7167038986768182E-2</v>
      </c>
      <c r="C139" s="8">
        <v>6.9204905315732963E-3</v>
      </c>
      <c r="D139" s="8">
        <v>-2.8084099999999999E-3</v>
      </c>
      <c r="E139" s="8">
        <v>1.251625953185731E-2</v>
      </c>
      <c r="F139" s="9">
        <v>3.0751400000000001E-3</v>
      </c>
      <c r="G139" s="8"/>
      <c r="H139" s="8">
        <f t="shared" si="18"/>
        <v>3.4087529518341479E-2</v>
      </c>
      <c r="I139" s="8">
        <f t="shared" si="19"/>
        <v>2.4358628986768181E-2</v>
      </c>
      <c r="J139" s="8">
        <f t="shared" si="20"/>
        <v>3.9683298518625496E-2</v>
      </c>
      <c r="K139" s="8">
        <f t="shared" si="21"/>
        <v>3.0242178986768183E-2</v>
      </c>
      <c r="L139" s="8"/>
      <c r="M139" s="8"/>
      <c r="N139" s="8">
        <f t="shared" si="22"/>
        <v>1.1619596686638016E-3</v>
      </c>
      <c r="O139" s="8">
        <f t="shared" si="23"/>
        <v>5.9334280611502311E-4</v>
      </c>
      <c r="P139" s="8">
        <f t="shared" si="24"/>
        <v>1.5747641813183444E-3</v>
      </c>
      <c r="Q139" s="8">
        <f t="shared" si="25"/>
        <v>9.1458938986772301E-4</v>
      </c>
    </row>
    <row r="140" spans="1:17" x14ac:dyDescent="0.2">
      <c r="A140" s="3">
        <v>200107</v>
      </c>
      <c r="B140" s="8">
        <v>-1.2680402753053833E-2</v>
      </c>
      <c r="C140" s="8">
        <v>6.8734771762738178E-3</v>
      </c>
      <c r="D140" s="8">
        <v>2.2158299999999998E-3</v>
      </c>
      <c r="E140" s="8">
        <v>1.2764197224027911E-2</v>
      </c>
      <c r="F140" s="9">
        <v>-3.7986999999999999E-3</v>
      </c>
      <c r="G140" s="8"/>
      <c r="H140" s="8">
        <f t="shared" si="18"/>
        <v>1.9553879929327653E-2</v>
      </c>
      <c r="I140" s="8">
        <f t="shared" si="19"/>
        <v>1.4896232753053833E-2</v>
      </c>
      <c r="J140" s="8">
        <f t="shared" si="20"/>
        <v>2.5444599977081744E-2</v>
      </c>
      <c r="K140" s="8">
        <f t="shared" si="21"/>
        <v>8.8817027530538328E-3</v>
      </c>
      <c r="L140" s="8"/>
      <c r="M140" s="8"/>
      <c r="N140" s="8">
        <f t="shared" si="22"/>
        <v>3.8235422029056281E-4</v>
      </c>
      <c r="O140" s="8">
        <f t="shared" si="23"/>
        <v>2.2189775023315379E-4</v>
      </c>
      <c r="P140" s="8">
        <f t="shared" si="24"/>
        <v>6.4742766799370831E-4</v>
      </c>
      <c r="Q140" s="8">
        <f t="shared" si="25"/>
        <v>7.8884643793604038E-5</v>
      </c>
    </row>
    <row r="141" spans="1:17" x14ac:dyDescent="0.2">
      <c r="A141" s="3">
        <v>200108</v>
      </c>
      <c r="B141" s="8">
        <v>-6.7904614895093696E-2</v>
      </c>
      <c r="C141" s="8">
        <v>6.4793028317858842E-3</v>
      </c>
      <c r="D141" s="8">
        <v>4.7082E-4</v>
      </c>
      <c r="E141" s="8">
        <v>1.6301454216120049E-2</v>
      </c>
      <c r="F141" s="9">
        <v>4.6905499999999999E-3</v>
      </c>
      <c r="G141" s="8"/>
      <c r="H141" s="8">
        <f t="shared" si="18"/>
        <v>7.4383917726879578E-2</v>
      </c>
      <c r="I141" s="8">
        <f t="shared" si="19"/>
        <v>6.8375434895093692E-2</v>
      </c>
      <c r="J141" s="8">
        <f t="shared" si="20"/>
        <v>8.4206069111213741E-2</v>
      </c>
      <c r="K141" s="8">
        <f t="shared" si="21"/>
        <v>7.2595164895093697E-2</v>
      </c>
      <c r="L141" s="8"/>
      <c r="M141" s="8"/>
      <c r="N141" s="8">
        <f t="shared" si="22"/>
        <v>5.53296721639919E-3</v>
      </c>
      <c r="O141" s="8">
        <f t="shared" si="23"/>
        <v>4.6752000970931963E-3</v>
      </c>
      <c r="P141" s="8">
        <f t="shared" si="24"/>
        <v>7.0906620751625049E-3</v>
      </c>
      <c r="Q141" s="8">
        <f t="shared" si="25"/>
        <v>5.2700579661458446E-3</v>
      </c>
    </row>
    <row r="142" spans="1:17" x14ac:dyDescent="0.2">
      <c r="A142" s="3">
        <v>200109</v>
      </c>
      <c r="B142" s="8">
        <v>-8.6200071045235471E-2</v>
      </c>
      <c r="C142" s="8">
        <v>6.0851284872979507E-3</v>
      </c>
      <c r="D142" s="8">
        <v>5.4607700000000002E-3</v>
      </c>
      <c r="E142" s="8">
        <v>1.145300819964337E-2</v>
      </c>
      <c r="F142" s="9">
        <v>-1.03902E-2</v>
      </c>
      <c r="G142" s="8"/>
      <c r="H142" s="8">
        <f t="shared" si="18"/>
        <v>9.2285199532533418E-2</v>
      </c>
      <c r="I142" s="8">
        <f t="shared" si="19"/>
        <v>9.1660841045235475E-2</v>
      </c>
      <c r="J142" s="8">
        <f t="shared" si="20"/>
        <v>9.7653079244878843E-2</v>
      </c>
      <c r="K142" s="8">
        <f t="shared" si="21"/>
        <v>7.5809871045235469E-2</v>
      </c>
      <c r="L142" s="8"/>
      <c r="M142" s="8"/>
      <c r="N142" s="8">
        <f t="shared" si="22"/>
        <v>8.5165580527595056E-3</v>
      </c>
      <c r="O142" s="8">
        <f t="shared" si="23"/>
        <v>8.4017097811199242E-3</v>
      </c>
      <c r="P142" s="8">
        <f t="shared" si="24"/>
        <v>9.5361238860065863E-3</v>
      </c>
      <c r="Q142" s="8">
        <f t="shared" si="25"/>
        <v>5.7471365478952308E-3</v>
      </c>
    </row>
    <row r="143" spans="1:17" x14ac:dyDescent="0.2">
      <c r="A143" s="3">
        <v>200110</v>
      </c>
      <c r="B143" s="8">
        <v>1.7372270896656349E-2</v>
      </c>
      <c r="C143" s="8">
        <v>6.4793028317858842E-3</v>
      </c>
      <c r="D143" s="8">
        <v>1.1936469999999999E-2</v>
      </c>
      <c r="E143" s="8">
        <v>9.7348026519033827E-3</v>
      </c>
      <c r="F143" s="9">
        <v>-3.2360000000000002E-3</v>
      </c>
      <c r="G143" s="8"/>
      <c r="H143" s="8">
        <f t="shared" si="18"/>
        <v>1.0892968064870464E-2</v>
      </c>
      <c r="I143" s="8">
        <f t="shared" si="19"/>
        <v>5.4358008966563492E-3</v>
      </c>
      <c r="J143" s="8">
        <f t="shared" si="20"/>
        <v>7.6374682447529658E-3</v>
      </c>
      <c r="K143" s="8">
        <f t="shared" si="21"/>
        <v>2.0608270896656348E-2</v>
      </c>
      <c r="L143" s="8"/>
      <c r="M143" s="8"/>
      <c r="N143" s="8">
        <f t="shared" si="22"/>
        <v>1.1865675326228779E-4</v>
      </c>
      <c r="O143" s="8">
        <f t="shared" si="23"/>
        <v>2.9547931388089971E-5</v>
      </c>
      <c r="P143" s="8">
        <f t="shared" si="24"/>
        <v>5.833092118960995E-5</v>
      </c>
      <c r="Q143" s="8">
        <f t="shared" si="25"/>
        <v>4.2470082934997305E-4</v>
      </c>
    </row>
    <row r="144" spans="1:17" x14ac:dyDescent="0.2">
      <c r="A144" s="3">
        <v>200111</v>
      </c>
      <c r="B144" s="8">
        <v>7.2075182983028188E-2</v>
      </c>
      <c r="C144" s="8">
        <v>6.8734771762738178E-3</v>
      </c>
      <c r="D144" s="8">
        <v>6.9845100000000002E-3</v>
      </c>
      <c r="E144" s="8">
        <v>1.01456924643211E-2</v>
      </c>
      <c r="F144" s="9">
        <v>-1.1427100000000001E-2</v>
      </c>
      <c r="G144" s="8"/>
      <c r="H144" s="8">
        <f t="shared" si="18"/>
        <v>6.520170580675437E-2</v>
      </c>
      <c r="I144" s="8">
        <f t="shared" si="19"/>
        <v>6.5090672983028189E-2</v>
      </c>
      <c r="J144" s="8">
        <f t="shared" si="20"/>
        <v>6.1929490518707088E-2</v>
      </c>
      <c r="K144" s="8">
        <f t="shared" si="21"/>
        <v>8.3502282983028184E-2</v>
      </c>
      <c r="L144" s="8"/>
      <c r="M144" s="8"/>
      <c r="N144" s="8">
        <f t="shared" si="22"/>
        <v>4.2512624401105465E-3</v>
      </c>
      <c r="O144" s="8">
        <f t="shared" si="23"/>
        <v>4.2367957093835161E-3</v>
      </c>
      <c r="P144" s="8">
        <f t="shared" si="24"/>
        <v>3.8352617959066309E-3</v>
      </c>
      <c r="Q144" s="8">
        <f t="shared" si="25"/>
        <v>6.972631263377718E-3</v>
      </c>
    </row>
    <row r="145" spans="1:17" x14ac:dyDescent="0.2">
      <c r="A145" s="3">
        <v>200112</v>
      </c>
      <c r="B145" s="8">
        <v>7.2778015586399698E-3</v>
      </c>
      <c r="C145" s="8">
        <v>6.9204905315732963E-3</v>
      </c>
      <c r="D145" s="8">
        <v>3.0832699999999999E-3</v>
      </c>
      <c r="E145" s="8">
        <v>1.113164141923082E-2</v>
      </c>
      <c r="F145" s="9">
        <v>5.3427500000000003E-3</v>
      </c>
      <c r="G145" s="8"/>
      <c r="H145" s="8">
        <f t="shared" si="18"/>
        <v>3.5731102706667347E-4</v>
      </c>
      <c r="I145" s="8">
        <f t="shared" si="19"/>
        <v>4.1945315586399698E-3</v>
      </c>
      <c r="J145" s="8">
        <f t="shared" si="20"/>
        <v>3.8538398605908498E-3</v>
      </c>
      <c r="K145" s="8">
        <f t="shared" si="21"/>
        <v>1.9350515586399695E-3</v>
      </c>
      <c r="L145" s="8"/>
      <c r="M145" s="8"/>
      <c r="N145" s="8">
        <f t="shared" si="22"/>
        <v>1.2767117006344106E-7</v>
      </c>
      <c r="O145" s="8">
        <f t="shared" si="23"/>
        <v>1.7594094996426654E-5</v>
      </c>
      <c r="P145" s="8">
        <f t="shared" si="24"/>
        <v>1.4852081671078901E-5</v>
      </c>
      <c r="Q145" s="8">
        <f t="shared" si="25"/>
        <v>3.7444245345949754E-6</v>
      </c>
    </row>
    <row r="146" spans="1:17" x14ac:dyDescent="0.2">
      <c r="A146" s="3">
        <v>200201</v>
      </c>
      <c r="B146" s="8">
        <v>-1.5912676283942863E-2</v>
      </c>
      <c r="C146" s="8">
        <v>6.8734771762738178E-3</v>
      </c>
      <c r="D146" s="8">
        <v>2.7043599999999998E-3</v>
      </c>
      <c r="E146" s="8">
        <v>1.5708703821183969E-2</v>
      </c>
      <c r="F146" s="9">
        <v>2.8364000000000002E-3</v>
      </c>
      <c r="G146" s="8"/>
      <c r="H146" s="8">
        <f t="shared" si="18"/>
        <v>2.2786153460216681E-2</v>
      </c>
      <c r="I146" s="8">
        <f t="shared" si="19"/>
        <v>1.8617036283942862E-2</v>
      </c>
      <c r="J146" s="8">
        <f t="shared" si="20"/>
        <v>3.1621380105126828E-2</v>
      </c>
      <c r="K146" s="8">
        <f t="shared" si="21"/>
        <v>1.8749076283942862E-2</v>
      </c>
      <c r="L146" s="8"/>
      <c r="M146" s="8"/>
      <c r="N146" s="8">
        <f t="shared" si="22"/>
        <v>5.1920878951254459E-4</v>
      </c>
      <c r="O146" s="8">
        <f t="shared" si="23"/>
        <v>3.4659403999764504E-4</v>
      </c>
      <c r="P146" s="8">
        <f t="shared" si="24"/>
        <v>9.9991167975291089E-4</v>
      </c>
      <c r="Q146" s="8">
        <f t="shared" si="25"/>
        <v>3.515278615011087E-4</v>
      </c>
    </row>
    <row r="147" spans="1:17" x14ac:dyDescent="0.2">
      <c r="A147" s="3">
        <v>200202</v>
      </c>
      <c r="B147" s="8">
        <v>-2.123527773246723E-2</v>
      </c>
      <c r="C147" s="8">
        <v>6.4793028317858842E-3</v>
      </c>
      <c r="D147" s="8">
        <v>5.1201800000000002E-3</v>
      </c>
      <c r="E147" s="8">
        <v>1.068662396804798E-2</v>
      </c>
      <c r="F147" s="9">
        <v>-4.3032000000000001E-3</v>
      </c>
      <c r="G147" s="8"/>
      <c r="H147" s="8">
        <f t="shared" si="18"/>
        <v>2.7714580564253112E-2</v>
      </c>
      <c r="I147" s="8">
        <f t="shared" si="19"/>
        <v>2.6355457732467232E-2</v>
      </c>
      <c r="J147" s="8">
        <f t="shared" si="20"/>
        <v>3.1921901700515211E-2</v>
      </c>
      <c r="K147" s="8">
        <f t="shared" si="21"/>
        <v>1.6932077732467229E-2</v>
      </c>
      <c r="L147" s="8"/>
      <c r="M147" s="8"/>
      <c r="N147" s="8">
        <f t="shared" si="22"/>
        <v>7.6809797585247633E-4</v>
      </c>
      <c r="O147" s="8">
        <f t="shared" si="23"/>
        <v>6.946101522878668E-4</v>
      </c>
      <c r="P147" s="8">
        <f t="shared" si="24"/>
        <v>1.0190078081773559E-3</v>
      </c>
      <c r="Q147" s="8">
        <f t="shared" si="25"/>
        <v>2.8669525633831262E-4</v>
      </c>
    </row>
    <row r="148" spans="1:17" x14ac:dyDescent="0.2">
      <c r="A148" s="3">
        <v>200203</v>
      </c>
      <c r="B148" s="8">
        <v>3.5729092333511764E-2</v>
      </c>
      <c r="C148" s="8">
        <v>6.8734771762738178E-3</v>
      </c>
      <c r="D148" s="8">
        <v>2.9621999999999999E-3</v>
      </c>
      <c r="E148" s="8">
        <v>9.7248005935187311E-3</v>
      </c>
      <c r="F148" s="9">
        <v>-5.5846000000000003E-3</v>
      </c>
      <c r="G148" s="8"/>
      <c r="H148" s="8">
        <f t="shared" si="18"/>
        <v>2.8855615157237946E-2</v>
      </c>
      <c r="I148" s="8">
        <f t="shared" si="19"/>
        <v>3.2766892333511766E-2</v>
      </c>
      <c r="J148" s="8">
        <f t="shared" si="20"/>
        <v>2.6004291739993031E-2</v>
      </c>
      <c r="K148" s="8">
        <f t="shared" si="21"/>
        <v>4.1313692333511766E-2</v>
      </c>
      <c r="L148" s="8"/>
      <c r="M148" s="8"/>
      <c r="N148" s="8">
        <f t="shared" si="22"/>
        <v>8.3264652610262027E-4</v>
      </c>
      <c r="O148" s="8">
        <f t="shared" si="23"/>
        <v>1.0736692331959521E-3</v>
      </c>
      <c r="P148" s="8">
        <f t="shared" si="24"/>
        <v>6.7622318889866981E-4</v>
      </c>
      <c r="Q148" s="8">
        <f t="shared" si="25"/>
        <v>1.7068211742280689E-3</v>
      </c>
    </row>
    <row r="149" spans="1:17" x14ac:dyDescent="0.2">
      <c r="A149" s="3">
        <v>200204</v>
      </c>
      <c r="B149" s="8">
        <v>-6.3586272375613095E-2</v>
      </c>
      <c r="C149" s="8">
        <v>6.4793028317858842E-3</v>
      </c>
      <c r="D149" s="8">
        <v>-6.3690800000000001E-3</v>
      </c>
      <c r="E149" s="8">
        <v>2.197608413341821E-3</v>
      </c>
      <c r="F149" s="9">
        <v>-5.4589999999999999E-4</v>
      </c>
      <c r="G149" s="8"/>
      <c r="H149" s="8">
        <f t="shared" si="18"/>
        <v>7.0065575207398978E-2</v>
      </c>
      <c r="I149" s="8">
        <f t="shared" si="19"/>
        <v>5.7217192375613096E-2</v>
      </c>
      <c r="J149" s="8">
        <f t="shared" si="20"/>
        <v>6.5783880788954918E-2</v>
      </c>
      <c r="K149" s="8">
        <f t="shared" si="21"/>
        <v>6.3040372375613093E-2</v>
      </c>
      <c r="L149" s="8"/>
      <c r="M149" s="8"/>
      <c r="N149" s="8">
        <f t="shared" si="22"/>
        <v>4.9091848291436821E-3</v>
      </c>
      <c r="O149" s="8">
        <f t="shared" si="23"/>
        <v>3.2738071033479176E-3</v>
      </c>
      <c r="P149" s="8">
        <f t="shared" si="24"/>
        <v>4.3275189716554321E-3</v>
      </c>
      <c r="Q149" s="8">
        <f t="shared" si="25"/>
        <v>3.9740885492559625E-3</v>
      </c>
    </row>
    <row r="150" spans="1:17" x14ac:dyDescent="0.2">
      <c r="A150" s="3">
        <v>200205</v>
      </c>
      <c r="B150" s="8">
        <v>-9.3219745717845817E-3</v>
      </c>
      <c r="C150" s="8">
        <v>6.0851284872979507E-3</v>
      </c>
      <c r="D150" s="8">
        <v>9.3510999999999996E-4</v>
      </c>
      <c r="E150" s="8">
        <v>6.0833766259214706E-3</v>
      </c>
      <c r="F150" s="9">
        <v>-3.1973000000000001E-3</v>
      </c>
      <c r="G150" s="8"/>
      <c r="H150" s="8">
        <f t="shared" si="18"/>
        <v>1.5407103059082532E-2</v>
      </c>
      <c r="I150" s="8">
        <f t="shared" si="19"/>
        <v>1.0257084571784581E-2</v>
      </c>
      <c r="J150" s="8">
        <f t="shared" si="20"/>
        <v>1.5405351197706052E-2</v>
      </c>
      <c r="K150" s="8">
        <f t="shared" si="21"/>
        <v>6.1246745717845816E-3</v>
      </c>
      <c r="L150" s="8"/>
      <c r="M150" s="8"/>
      <c r="N150" s="8">
        <f t="shared" si="22"/>
        <v>2.3737882467319033E-4</v>
      </c>
      <c r="O150" s="8">
        <f t="shared" si="23"/>
        <v>1.0520778391274129E-4</v>
      </c>
      <c r="P150" s="8">
        <f t="shared" si="24"/>
        <v>2.373248455246633E-4</v>
      </c>
      <c r="Q150" s="8">
        <f t="shared" si="25"/>
        <v>3.7511638610264645E-5</v>
      </c>
    </row>
    <row r="151" spans="1:17" x14ac:dyDescent="0.2">
      <c r="A151" s="3">
        <v>200206</v>
      </c>
      <c r="B151" s="8">
        <v>-7.5292684348592612E-2</v>
      </c>
      <c r="C151" s="8">
        <v>6.083280133717962E-3</v>
      </c>
      <c r="D151" s="8">
        <v>2.20396E-3</v>
      </c>
      <c r="E151" s="8">
        <v>9.7396250769796744E-3</v>
      </c>
      <c r="F151" s="9">
        <v>7.6799399999999997E-3</v>
      </c>
      <c r="G151" s="8"/>
      <c r="H151" s="8">
        <f t="shared" si="18"/>
        <v>8.1375964482310575E-2</v>
      </c>
      <c r="I151" s="8">
        <f t="shared" si="19"/>
        <v>7.7496644348592617E-2</v>
      </c>
      <c r="J151" s="8">
        <f t="shared" si="20"/>
        <v>8.5032309425572286E-2</v>
      </c>
      <c r="K151" s="8">
        <f t="shared" si="21"/>
        <v>8.2972624348592608E-2</v>
      </c>
      <c r="L151" s="8"/>
      <c r="M151" s="8"/>
      <c r="N151" s="8">
        <f t="shared" si="22"/>
        <v>6.6220475954262724E-3</v>
      </c>
      <c r="O151" s="8">
        <f t="shared" si="23"/>
        <v>6.0057298852922523E-3</v>
      </c>
      <c r="P151" s="8">
        <f t="shared" si="24"/>
        <v>7.2304936462462693E-3</v>
      </c>
      <c r="Q151" s="8">
        <f t="shared" si="25"/>
        <v>6.8844563912926629E-3</v>
      </c>
    </row>
    <row r="152" spans="1:17" x14ac:dyDescent="0.2">
      <c r="A152" s="3">
        <v>200207</v>
      </c>
      <c r="B152" s="8">
        <v>-8.2232962671813792E-2</v>
      </c>
      <c r="C152" s="8">
        <v>6.0814317801379733E-3</v>
      </c>
      <c r="D152" s="8">
        <v>6.8866700000000001E-3</v>
      </c>
      <c r="E152" s="8">
        <v>7.6910888846955386E-3</v>
      </c>
      <c r="F152" s="9">
        <v>-2.9252000000000002E-3</v>
      </c>
      <c r="G152" s="8"/>
      <c r="H152" s="8">
        <f t="shared" si="18"/>
        <v>8.8314394451951772E-2</v>
      </c>
      <c r="I152" s="8">
        <f t="shared" si="19"/>
        <v>8.9119632671813789E-2</v>
      </c>
      <c r="J152" s="8">
        <f t="shared" si="20"/>
        <v>8.992405155650933E-2</v>
      </c>
      <c r="K152" s="8">
        <f t="shared" si="21"/>
        <v>7.9307762671813789E-2</v>
      </c>
      <c r="L152" s="8"/>
      <c r="M152" s="8"/>
      <c r="N152" s="8">
        <f t="shared" si="22"/>
        <v>7.7994322674149298E-3</v>
      </c>
      <c r="O152" s="8">
        <f t="shared" si="23"/>
        <v>7.9423089275590195E-3</v>
      </c>
      <c r="P152" s="8">
        <f t="shared" si="24"/>
        <v>8.0863350483377488E-3</v>
      </c>
      <c r="Q152" s="8">
        <f t="shared" si="25"/>
        <v>6.2897212200087402E-3</v>
      </c>
    </row>
    <row r="153" spans="1:17" x14ac:dyDescent="0.2">
      <c r="A153" s="3">
        <v>200208</v>
      </c>
      <c r="B153" s="8">
        <v>4.9620761476500087E-3</v>
      </c>
      <c r="C153" s="8">
        <v>5.8871695287078763E-3</v>
      </c>
      <c r="D153" s="8">
        <v>1.150228E-2</v>
      </c>
      <c r="E153" s="8">
        <v>5.6661186378091323E-3</v>
      </c>
      <c r="F153" s="9">
        <v>-6.0711000000000003E-3</v>
      </c>
      <c r="G153" s="8"/>
      <c r="H153" s="8">
        <f t="shared" si="18"/>
        <v>9.2509338105786765E-4</v>
      </c>
      <c r="I153" s="8">
        <f t="shared" si="19"/>
        <v>6.5402038523499914E-3</v>
      </c>
      <c r="J153" s="8">
        <f t="shared" si="20"/>
        <v>7.0404249015912357E-4</v>
      </c>
      <c r="K153" s="8">
        <f t="shared" si="21"/>
        <v>1.1033176147650009E-2</v>
      </c>
      <c r="L153" s="8"/>
      <c r="M153" s="8"/>
      <c r="N153" s="8">
        <f t="shared" si="22"/>
        <v>8.5579776367707712E-7</v>
      </c>
      <c r="O153" s="8">
        <f t="shared" si="23"/>
        <v>4.2774266430293667E-5</v>
      </c>
      <c r="P153" s="8">
        <f t="shared" si="24"/>
        <v>4.9567582794945962E-7</v>
      </c>
      <c r="Q153" s="8">
        <f t="shared" si="25"/>
        <v>1.2173097590507309E-4</v>
      </c>
    </row>
    <row r="154" spans="1:17" x14ac:dyDescent="0.2">
      <c r="A154" s="3">
        <v>200209</v>
      </c>
      <c r="B154" s="8">
        <v>-0.11629459651862416</v>
      </c>
      <c r="C154" s="8">
        <v>5.6929072772777794E-3</v>
      </c>
      <c r="D154" s="8">
        <v>8.0858700000000002E-3</v>
      </c>
      <c r="E154" s="8">
        <v>6.0305306675263494E-3</v>
      </c>
      <c r="F154" s="9">
        <v>3.11021E-3</v>
      </c>
      <c r="G154" s="8"/>
      <c r="H154" s="8">
        <f t="shared" si="18"/>
        <v>0.12198750379590194</v>
      </c>
      <c r="I154" s="8">
        <f t="shared" si="19"/>
        <v>0.12438046651862415</v>
      </c>
      <c r="J154" s="8">
        <f t="shared" si="20"/>
        <v>0.1223251271861505</v>
      </c>
      <c r="K154" s="8">
        <f t="shared" si="21"/>
        <v>0.11940480651862416</v>
      </c>
      <c r="L154" s="8"/>
      <c r="M154" s="8"/>
      <c r="N154" s="8">
        <f t="shared" si="22"/>
        <v>1.488095108235519E-2</v>
      </c>
      <c r="O154" s="8">
        <f t="shared" si="23"/>
        <v>1.5470500451390585E-2</v>
      </c>
      <c r="P154" s="8">
        <f t="shared" si="24"/>
        <v>1.4963436741107897E-2</v>
      </c>
      <c r="Q154" s="8">
        <f t="shared" si="25"/>
        <v>1.4257507819750071E-2</v>
      </c>
    </row>
    <row r="155" spans="1:17" x14ac:dyDescent="0.2">
      <c r="A155" s="3">
        <v>200210</v>
      </c>
      <c r="B155" s="8">
        <v>8.3078517551809242E-2</v>
      </c>
      <c r="C155" s="8">
        <v>5.8871695287078763E-3</v>
      </c>
      <c r="D155" s="8">
        <v>2.2984279999999999E-2</v>
      </c>
      <c r="E155" s="8">
        <v>1.711448434713008E-3</v>
      </c>
      <c r="F155" s="9">
        <v>-2.6814E-3</v>
      </c>
      <c r="G155" s="8"/>
      <c r="H155" s="8">
        <f t="shared" si="18"/>
        <v>7.7191348023101361E-2</v>
      </c>
      <c r="I155" s="8">
        <f t="shared" si="19"/>
        <v>6.0094237551809246E-2</v>
      </c>
      <c r="J155" s="8">
        <f t="shared" si="20"/>
        <v>8.1367069117096236E-2</v>
      </c>
      <c r="K155" s="8">
        <f t="shared" si="21"/>
        <v>8.5759917551809242E-2</v>
      </c>
      <c r="L155" s="8"/>
      <c r="M155" s="8"/>
      <c r="N155" s="8">
        <f t="shared" si="22"/>
        <v>5.9585042096235545E-3</v>
      </c>
      <c r="O155" s="8">
        <f t="shared" si="23"/>
        <v>3.6113173869332803E-3</v>
      </c>
      <c r="P155" s="8">
        <f t="shared" si="24"/>
        <v>6.6205999367063163E-3</v>
      </c>
      <c r="Q155" s="8">
        <f t="shared" si="25"/>
        <v>7.3547634584931187E-3</v>
      </c>
    </row>
    <row r="156" spans="1:17" x14ac:dyDescent="0.2">
      <c r="A156" s="3">
        <v>200211</v>
      </c>
      <c r="B156" s="8">
        <v>5.5896505874369083E-2</v>
      </c>
      <c r="C156" s="8">
        <v>6.0814317801379733E-3</v>
      </c>
      <c r="D156" s="8">
        <v>1.377949E-2</v>
      </c>
      <c r="E156" s="8">
        <v>5.5936259741380936E-3</v>
      </c>
      <c r="F156" s="9">
        <v>2.6093700000000002E-3</v>
      </c>
      <c r="G156" s="8"/>
      <c r="H156" s="8">
        <f t="shared" si="18"/>
        <v>4.981507409423111E-2</v>
      </c>
      <c r="I156" s="8">
        <f t="shared" si="19"/>
        <v>4.2117015874369085E-2</v>
      </c>
      <c r="J156" s="8">
        <f t="shared" si="20"/>
        <v>5.0302879900230989E-2</v>
      </c>
      <c r="K156" s="8">
        <f t="shared" si="21"/>
        <v>5.3287135874369083E-2</v>
      </c>
      <c r="L156" s="8"/>
      <c r="M156" s="8"/>
      <c r="N156" s="8">
        <f t="shared" si="22"/>
        <v>2.4815416070137356E-3</v>
      </c>
      <c r="O156" s="8">
        <f t="shared" si="23"/>
        <v>1.7738430261618574E-3</v>
      </c>
      <c r="P156" s="8">
        <f t="shared" si="24"/>
        <v>2.5303797262570629E-3</v>
      </c>
      <c r="Q156" s="8">
        <f t="shared" si="25"/>
        <v>2.8395188496934723E-3</v>
      </c>
    </row>
    <row r="157" spans="1:17" x14ac:dyDescent="0.2">
      <c r="A157" s="3">
        <v>200212</v>
      </c>
      <c r="B157" s="8">
        <v>-6.170012293841682E-2</v>
      </c>
      <c r="C157" s="8">
        <v>5.8871695287078763E-3</v>
      </c>
      <c r="D157" s="8">
        <v>9.9688599999999995E-3</v>
      </c>
      <c r="E157" s="8">
        <v>7.1330641562947104E-3</v>
      </c>
      <c r="F157" s="9">
        <v>6.03493E-3</v>
      </c>
      <c r="G157" s="8"/>
      <c r="H157" s="8">
        <f t="shared" si="18"/>
        <v>6.7587292467124693E-2</v>
      </c>
      <c r="I157" s="8">
        <f t="shared" si="19"/>
        <v>7.1668982938416823E-2</v>
      </c>
      <c r="J157" s="8">
        <f t="shared" si="20"/>
        <v>6.8833187094711534E-2</v>
      </c>
      <c r="K157" s="8">
        <f t="shared" si="21"/>
        <v>6.773505293841682E-2</v>
      </c>
      <c r="L157" s="8"/>
      <c r="M157" s="8"/>
      <c r="N157" s="8">
        <f t="shared" si="22"/>
        <v>4.56804210303665E-3</v>
      </c>
      <c r="O157" s="8">
        <f t="shared" si="23"/>
        <v>5.136443115427082E-3</v>
      </c>
      <c r="P157" s="8">
        <f t="shared" si="24"/>
        <v>4.7380076456155626E-3</v>
      </c>
      <c r="Q157" s="8">
        <f t="shared" si="25"/>
        <v>4.5880373965701288E-3</v>
      </c>
    </row>
    <row r="158" spans="1:17" x14ac:dyDescent="0.2">
      <c r="A158" s="3">
        <v>200301</v>
      </c>
      <c r="B158" s="8">
        <v>-2.7203946326122705E-2</v>
      </c>
      <c r="C158" s="8">
        <v>5.6929072772777794E-3</v>
      </c>
      <c r="D158" s="8">
        <v>1.789367E-2</v>
      </c>
      <c r="E158" s="8">
        <v>1.12527020384822E-2</v>
      </c>
      <c r="F158" s="9">
        <v>1.445717E-2</v>
      </c>
      <c r="G158" s="8"/>
      <c r="H158" s="8">
        <f t="shared" si="18"/>
        <v>3.2896853603400486E-2</v>
      </c>
      <c r="I158" s="8">
        <f t="shared" si="19"/>
        <v>4.5097616326122705E-2</v>
      </c>
      <c r="J158" s="8">
        <f t="shared" si="20"/>
        <v>3.8456648364604905E-2</v>
      </c>
      <c r="K158" s="8">
        <f t="shared" si="21"/>
        <v>4.1661116326122703E-2</v>
      </c>
      <c r="L158" s="8"/>
      <c r="M158" s="8"/>
      <c r="N158" s="8">
        <f t="shared" si="22"/>
        <v>1.0822029770035635E-3</v>
      </c>
      <c r="O158" s="8">
        <f t="shared" si="23"/>
        <v>2.0337949982981692E-3</v>
      </c>
      <c r="P158" s="8">
        <f t="shared" si="24"/>
        <v>1.4789138034388691E-3</v>
      </c>
      <c r="Q158" s="8">
        <f t="shared" si="25"/>
        <v>1.7356486135387276E-3</v>
      </c>
    </row>
    <row r="159" spans="1:17" x14ac:dyDescent="0.2">
      <c r="A159" s="3">
        <v>200302</v>
      </c>
      <c r="B159" s="8">
        <v>-1.6524232378990492E-2</v>
      </c>
      <c r="C159" s="8">
        <v>5.6570934305443634E-3</v>
      </c>
      <c r="D159" s="8">
        <v>2.094913E-2</v>
      </c>
      <c r="E159" s="8">
        <v>4.8881419425701612E-3</v>
      </c>
      <c r="F159" s="9">
        <v>-8.4610000000000002E-4</v>
      </c>
      <c r="G159" s="8"/>
      <c r="H159" s="8">
        <f t="shared" si="18"/>
        <v>2.2181325809534854E-2</v>
      </c>
      <c r="I159" s="8">
        <f t="shared" si="19"/>
        <v>3.7473362378990488E-2</v>
      </c>
      <c r="J159" s="8">
        <f t="shared" si="20"/>
        <v>2.1412374321560651E-2</v>
      </c>
      <c r="K159" s="8">
        <f t="shared" si="21"/>
        <v>1.5678132378990493E-2</v>
      </c>
      <c r="L159" s="8"/>
      <c r="M159" s="8"/>
      <c r="N159" s="8">
        <f t="shared" si="22"/>
        <v>4.9201121466873709E-4</v>
      </c>
      <c r="O159" s="8">
        <f t="shared" si="23"/>
        <v>1.4042528879871397E-3</v>
      </c>
      <c r="P159" s="8">
        <f t="shared" si="24"/>
        <v>4.5848977408662994E-4</v>
      </c>
      <c r="Q159" s="8">
        <f t="shared" si="25"/>
        <v>2.4580383489315006E-4</v>
      </c>
    </row>
    <row r="160" spans="1:17" x14ac:dyDescent="0.2">
      <c r="A160" s="3">
        <v>200303</v>
      </c>
      <c r="B160" s="8">
        <v>8.9734962806132523E-3</v>
      </c>
      <c r="C160" s="8">
        <v>5.6929072772777794E-3</v>
      </c>
      <c r="D160" s="8">
        <v>3.2331850000000002E-2</v>
      </c>
      <c r="E160" s="8">
        <v>-1.1521582335745351E-3</v>
      </c>
      <c r="F160" s="9">
        <v>-5.8579000000000001E-3</v>
      </c>
      <c r="G160" s="8"/>
      <c r="H160" s="8">
        <f t="shared" si="18"/>
        <v>3.2805890033354729E-3</v>
      </c>
      <c r="I160" s="8">
        <f t="shared" si="19"/>
        <v>2.335835371938675E-2</v>
      </c>
      <c r="J160" s="8">
        <f t="shared" si="20"/>
        <v>1.0125654514187787E-2</v>
      </c>
      <c r="K160" s="8">
        <f t="shared" si="21"/>
        <v>1.4831396280613252E-2</v>
      </c>
      <c r="L160" s="8"/>
      <c r="M160" s="8"/>
      <c r="N160" s="8">
        <f t="shared" si="22"/>
        <v>1.0762264208805633E-5</v>
      </c>
      <c r="O160" s="8">
        <f t="shared" si="23"/>
        <v>5.4561268847998885E-4</v>
      </c>
      <c r="P160" s="8">
        <f t="shared" si="24"/>
        <v>1.0252887934069152E-4</v>
      </c>
      <c r="Q160" s="8">
        <f t="shared" si="25"/>
        <v>2.1997031563258858E-4</v>
      </c>
    </row>
    <row r="161" spans="1:17" x14ac:dyDescent="0.2">
      <c r="A161" s="3">
        <v>200304</v>
      </c>
      <c r="B161" s="8">
        <v>7.8456870682994714E-2</v>
      </c>
      <c r="C161" s="8">
        <v>5.8871695287078763E-3</v>
      </c>
      <c r="D161" s="8">
        <v>2.8118549999999999E-2</v>
      </c>
      <c r="E161" s="8">
        <v>5.0979696456325907E-3</v>
      </c>
      <c r="F161" s="9">
        <v>6.1863500000000002E-3</v>
      </c>
      <c r="G161" s="8"/>
      <c r="H161" s="8">
        <f t="shared" si="18"/>
        <v>7.2569701154286834E-2</v>
      </c>
      <c r="I161" s="8">
        <f t="shared" si="19"/>
        <v>5.0338320682994715E-2</v>
      </c>
      <c r="J161" s="8">
        <f t="shared" si="20"/>
        <v>7.3358901037362118E-2</v>
      </c>
      <c r="K161" s="8">
        <f t="shared" si="21"/>
        <v>7.2270520682994721E-2</v>
      </c>
      <c r="L161" s="8"/>
      <c r="M161" s="8"/>
      <c r="N161" s="8">
        <f t="shared" si="22"/>
        <v>5.2663615256225002E-3</v>
      </c>
      <c r="O161" s="8">
        <f t="shared" si="23"/>
        <v>2.5339465291840135E-3</v>
      </c>
      <c r="P161" s="8">
        <f t="shared" si="24"/>
        <v>5.3815283614094891E-3</v>
      </c>
      <c r="Q161" s="8">
        <f t="shared" si="25"/>
        <v>5.2230281597911675E-3</v>
      </c>
    </row>
    <row r="162" spans="1:17" x14ac:dyDescent="0.2">
      <c r="A162" s="3">
        <v>200305</v>
      </c>
      <c r="B162" s="8">
        <v>5.0152307267857785E-2</v>
      </c>
      <c r="C162" s="8">
        <v>6.0814317801379733E-3</v>
      </c>
      <c r="D162" s="8">
        <v>3.087208E-2</v>
      </c>
      <c r="E162" s="8">
        <v>1.268709385590003E-2</v>
      </c>
      <c r="F162" s="9">
        <v>6.0466299999999999E-3</v>
      </c>
      <c r="G162" s="8"/>
      <c r="H162" s="8">
        <f t="shared" si="18"/>
        <v>4.4070875487719811E-2</v>
      </c>
      <c r="I162" s="8">
        <f t="shared" si="19"/>
        <v>1.9280227267857785E-2</v>
      </c>
      <c r="J162" s="8">
        <f t="shared" si="20"/>
        <v>3.7465213411957757E-2</v>
      </c>
      <c r="K162" s="8">
        <f t="shared" si="21"/>
        <v>4.4105677267857787E-2</v>
      </c>
      <c r="L162" s="8"/>
      <c r="M162" s="8"/>
      <c r="N162" s="8">
        <f t="shared" si="22"/>
        <v>1.942242066254103E-3</v>
      </c>
      <c r="O162" s="8">
        <f t="shared" si="23"/>
        <v>3.7172716350024684E-4</v>
      </c>
      <c r="P162" s="8">
        <f t="shared" si="24"/>
        <v>1.4036422160035394E-3</v>
      </c>
      <c r="Q162" s="8">
        <f t="shared" si="25"/>
        <v>1.9453107672564272E-3</v>
      </c>
    </row>
    <row r="163" spans="1:17" x14ac:dyDescent="0.2">
      <c r="A163" s="3">
        <v>200306</v>
      </c>
      <c r="B163" s="8">
        <v>1.1883291112658206E-2</v>
      </c>
      <c r="C163" s="8">
        <v>6.083280133717962E-3</v>
      </c>
      <c r="D163" s="8">
        <v>3.0470779999999999E-2</v>
      </c>
      <c r="E163" s="8">
        <v>1.513133378722953E-2</v>
      </c>
      <c r="F163" s="9">
        <v>7.5625900000000001E-3</v>
      </c>
      <c r="G163" s="8"/>
      <c r="H163" s="8">
        <f t="shared" si="18"/>
        <v>5.8000109789402444E-3</v>
      </c>
      <c r="I163" s="8">
        <f t="shared" si="19"/>
        <v>1.8587488887341793E-2</v>
      </c>
      <c r="J163" s="8">
        <f t="shared" si="20"/>
        <v>3.2480426745713237E-3</v>
      </c>
      <c r="K163" s="8">
        <f t="shared" si="21"/>
        <v>4.3207011126582063E-3</v>
      </c>
      <c r="L163" s="8"/>
      <c r="M163" s="8"/>
      <c r="N163" s="8">
        <f t="shared" si="22"/>
        <v>3.3640127355827371E-5</v>
      </c>
      <c r="O163" s="8">
        <f t="shared" si="23"/>
        <v>3.4549474313705467E-4</v>
      </c>
      <c r="P163" s="8">
        <f t="shared" si="24"/>
        <v>1.0549781215836438E-5</v>
      </c>
      <c r="Q163" s="8">
        <f t="shared" si="25"/>
        <v>1.8668458104925862E-5</v>
      </c>
    </row>
    <row r="164" spans="1:17" x14ac:dyDescent="0.2">
      <c r="A164" s="3">
        <v>200307</v>
      </c>
      <c r="B164" s="8">
        <v>1.6704096272951642E-2</v>
      </c>
      <c r="C164" s="8">
        <v>6.0851284872979507E-3</v>
      </c>
      <c r="D164" s="8">
        <v>2.9827719999999999E-2</v>
      </c>
      <c r="E164" s="8">
        <v>9.7284156252753062E-3</v>
      </c>
      <c r="F164" s="9">
        <v>6.8946700000000003E-3</v>
      </c>
      <c r="G164" s="8"/>
      <c r="H164" s="8">
        <f t="shared" si="18"/>
        <v>1.0618967785653691E-2</v>
      </c>
      <c r="I164" s="8">
        <f t="shared" si="19"/>
        <v>1.3123623727048356E-2</v>
      </c>
      <c r="J164" s="8">
        <f t="shared" si="20"/>
        <v>6.9756806476763359E-3</v>
      </c>
      <c r="K164" s="8">
        <f t="shared" si="21"/>
        <v>9.8094262729516418E-3</v>
      </c>
      <c r="L164" s="8"/>
      <c r="M164" s="8"/>
      <c r="N164" s="8">
        <f t="shared" si="22"/>
        <v>1.1276247683275086E-4</v>
      </c>
      <c r="O164" s="8">
        <f t="shared" si="23"/>
        <v>1.7222949972914661E-4</v>
      </c>
      <c r="P164" s="8">
        <f t="shared" si="24"/>
        <v>4.8660120498366146E-5</v>
      </c>
      <c r="Q164" s="8">
        <f t="shared" si="25"/>
        <v>9.6224843804473931E-5</v>
      </c>
    </row>
    <row r="165" spans="1:17" x14ac:dyDescent="0.2">
      <c r="A165" s="3">
        <v>200308</v>
      </c>
      <c r="B165" s="8">
        <v>1.8282022249132453E-2</v>
      </c>
      <c r="C165" s="8">
        <v>6.4793028317858842E-3</v>
      </c>
      <c r="D165" s="8">
        <v>2.196942E-2</v>
      </c>
      <c r="E165" s="8">
        <v>7.1907265926583232E-3</v>
      </c>
      <c r="F165" s="9">
        <v>4.9019500000000004E-3</v>
      </c>
      <c r="G165" s="8"/>
      <c r="H165" s="8">
        <f t="shared" si="18"/>
        <v>1.1802719417346568E-2</v>
      </c>
      <c r="I165" s="8">
        <f t="shared" si="19"/>
        <v>3.6873977508675472E-3</v>
      </c>
      <c r="J165" s="8">
        <f t="shared" si="20"/>
        <v>1.109129565647413E-2</v>
      </c>
      <c r="K165" s="8">
        <f t="shared" si="21"/>
        <v>1.3380072249132452E-2</v>
      </c>
      <c r="L165" s="8"/>
      <c r="M165" s="8"/>
      <c r="N165" s="8">
        <f t="shared" si="22"/>
        <v>1.3930418564460972E-4</v>
      </c>
      <c r="O165" s="8">
        <f t="shared" si="23"/>
        <v>1.3596902173103045E-5</v>
      </c>
      <c r="P165" s="8">
        <f t="shared" si="24"/>
        <v>1.2301683933932188E-4</v>
      </c>
      <c r="Q165" s="8">
        <f t="shared" si="25"/>
        <v>1.7902633339200437E-4</v>
      </c>
    </row>
    <row r="166" spans="1:17" x14ac:dyDescent="0.2">
      <c r="A166" s="3">
        <v>200309</v>
      </c>
      <c r="B166" s="8">
        <v>-1.1413075498237111E-2</v>
      </c>
      <c r="C166" s="8">
        <v>6.0851284872979507E-3</v>
      </c>
      <c r="D166" s="8">
        <v>1.8984460000000002E-2</v>
      </c>
      <c r="E166" s="8">
        <v>1.0963389707228479E-2</v>
      </c>
      <c r="F166" s="9">
        <v>1.2110350000000001E-2</v>
      </c>
      <c r="G166" s="8"/>
      <c r="H166" s="8">
        <f t="shared" si="18"/>
        <v>1.749820398553506E-2</v>
      </c>
      <c r="I166" s="8">
        <f t="shared" si="19"/>
        <v>3.0397535498237115E-2</v>
      </c>
      <c r="J166" s="8">
        <f t="shared" si="20"/>
        <v>2.2376465205465591E-2</v>
      </c>
      <c r="K166" s="8">
        <f t="shared" si="21"/>
        <v>2.3523425498237112E-2</v>
      </c>
      <c r="L166" s="8"/>
      <c r="M166" s="8"/>
      <c r="N166" s="8">
        <f t="shared" si="22"/>
        <v>3.0618714271939509E-4</v>
      </c>
      <c r="O166" s="8">
        <f t="shared" si="23"/>
        <v>9.2401016436658551E-4</v>
      </c>
      <c r="P166" s="8">
        <f t="shared" si="24"/>
        <v>5.0070619509141228E-4</v>
      </c>
      <c r="Q166" s="8">
        <f t="shared" si="25"/>
        <v>5.5335154717111191E-4</v>
      </c>
    </row>
    <row r="167" spans="1:17" x14ac:dyDescent="0.2">
      <c r="A167" s="3">
        <v>200310</v>
      </c>
      <c r="B167" s="8">
        <v>5.4072998390147432E-2</v>
      </c>
      <c r="C167" s="8">
        <v>6.4793028317858842E-3</v>
      </c>
      <c r="D167" s="8">
        <v>2.269823E-2</v>
      </c>
      <c r="E167" s="8">
        <v>1.4774350341940161E-2</v>
      </c>
      <c r="F167" s="9">
        <v>6.1079000000000005E-4</v>
      </c>
      <c r="G167" s="8"/>
      <c r="H167" s="8">
        <f t="shared" si="18"/>
        <v>4.759369555836155E-2</v>
      </c>
      <c r="I167" s="8">
        <f t="shared" si="19"/>
        <v>3.1374768390147433E-2</v>
      </c>
      <c r="J167" s="8">
        <f t="shared" si="20"/>
        <v>3.929864804820727E-2</v>
      </c>
      <c r="K167" s="8">
        <f t="shared" si="21"/>
        <v>5.3462208390147432E-2</v>
      </c>
      <c r="L167" s="8"/>
      <c r="M167" s="8"/>
      <c r="N167" s="8">
        <f t="shared" si="22"/>
        <v>2.2651598569020039E-3</v>
      </c>
      <c r="O167" s="8">
        <f t="shared" si="23"/>
        <v>9.8437609153539441E-4</v>
      </c>
      <c r="P167" s="8">
        <f t="shared" si="24"/>
        <v>1.5443837384168651E-3</v>
      </c>
      <c r="Q167" s="8">
        <f t="shared" si="25"/>
        <v>2.8582077259515504E-3</v>
      </c>
    </row>
    <row r="168" spans="1:17" x14ac:dyDescent="0.2">
      <c r="A168" s="3">
        <v>200311</v>
      </c>
      <c r="B168" s="8">
        <v>7.6751134479996746E-3</v>
      </c>
      <c r="C168" s="8">
        <v>6.8734771762738178E-3</v>
      </c>
      <c r="D168" s="8">
        <v>1.861001E-2</v>
      </c>
      <c r="E168" s="8">
        <v>1.035081971610561E-2</v>
      </c>
      <c r="F168" s="9">
        <v>9.9076500000000005E-3</v>
      </c>
      <c r="G168" s="8"/>
      <c r="H168" s="8">
        <f t="shared" si="18"/>
        <v>8.0163627172585676E-4</v>
      </c>
      <c r="I168" s="8">
        <f t="shared" si="19"/>
        <v>1.0934896552000325E-2</v>
      </c>
      <c r="J168" s="8">
        <f t="shared" si="20"/>
        <v>2.6757062681059349E-3</v>
      </c>
      <c r="K168" s="8">
        <f t="shared" si="21"/>
        <v>2.2325365520003259E-3</v>
      </c>
      <c r="L168" s="8"/>
      <c r="M168" s="8"/>
      <c r="N168" s="8">
        <f t="shared" si="22"/>
        <v>6.4262071214653168E-7</v>
      </c>
      <c r="O168" s="8">
        <f t="shared" si="23"/>
        <v>1.195719626029486E-4</v>
      </c>
      <c r="P168" s="8">
        <f t="shared" si="24"/>
        <v>7.1594040331813897E-6</v>
      </c>
      <c r="Q168" s="8">
        <f t="shared" si="25"/>
        <v>4.9842194560175039E-6</v>
      </c>
    </row>
    <row r="169" spans="1:17" x14ac:dyDescent="0.2">
      <c r="A169" s="3">
        <v>200312</v>
      </c>
      <c r="B169" s="8">
        <v>5.0070696383553791E-2</v>
      </c>
      <c r="C169" s="8">
        <v>6.9204905315732963E-3</v>
      </c>
      <c r="D169" s="8">
        <v>1.904877E-2</v>
      </c>
      <c r="E169" s="8">
        <v>1.075275632363991E-2</v>
      </c>
      <c r="F169" s="9">
        <v>1.112542E-2</v>
      </c>
      <c r="G169" s="8"/>
      <c r="H169" s="8">
        <f t="shared" si="18"/>
        <v>4.3150205851980497E-2</v>
      </c>
      <c r="I169" s="8">
        <f t="shared" si="19"/>
        <v>3.1021926383553791E-2</v>
      </c>
      <c r="J169" s="8">
        <f t="shared" si="20"/>
        <v>3.9317940059913882E-2</v>
      </c>
      <c r="K169" s="8">
        <f t="shared" si="21"/>
        <v>3.8945276383553787E-2</v>
      </c>
      <c r="L169" s="8"/>
      <c r="M169" s="8"/>
      <c r="N169" s="8">
        <f t="shared" si="22"/>
        <v>1.8619402650682918E-3</v>
      </c>
      <c r="O169" s="8">
        <f t="shared" si="23"/>
        <v>9.6235991654663078E-4</v>
      </c>
      <c r="P169" s="8">
        <f t="shared" si="24"/>
        <v>1.5459004105549809E-3</v>
      </c>
      <c r="Q169" s="8">
        <f t="shared" si="25"/>
        <v>1.5167345525913924E-3</v>
      </c>
    </row>
    <row r="170" spans="1:17" x14ac:dyDescent="0.2">
      <c r="A170" s="3">
        <v>200401</v>
      </c>
      <c r="B170" s="8">
        <v>1.7690931375606584E-2</v>
      </c>
      <c r="C170" s="8">
        <v>6.9675038868727748E-3</v>
      </c>
      <c r="D170" s="8">
        <v>1.8300879999999999E-2</v>
      </c>
      <c r="E170" s="8">
        <v>1.299583930860719E-2</v>
      </c>
      <c r="F170" s="9">
        <v>1.2881180000000001E-2</v>
      </c>
      <c r="G170" s="8"/>
      <c r="H170" s="8">
        <f t="shared" si="18"/>
        <v>1.0723427488733809E-2</v>
      </c>
      <c r="I170" s="8">
        <f t="shared" si="19"/>
        <v>6.0994862439341449E-4</v>
      </c>
      <c r="J170" s="8">
        <f t="shared" si="20"/>
        <v>4.6950920669993935E-3</v>
      </c>
      <c r="K170" s="8">
        <f t="shared" si="21"/>
        <v>4.8097513756065833E-3</v>
      </c>
      <c r="L170" s="8"/>
      <c r="M170" s="8"/>
      <c r="N170" s="8">
        <f t="shared" si="22"/>
        <v>1.1499189710613189E-4</v>
      </c>
      <c r="O170" s="8">
        <f t="shared" si="23"/>
        <v>3.7203732439941862E-7</v>
      </c>
      <c r="P170" s="8">
        <f t="shared" si="24"/>
        <v>2.2043889517600639E-5</v>
      </c>
      <c r="Q170" s="8">
        <f t="shared" si="25"/>
        <v>2.313370829514942E-5</v>
      </c>
    </row>
    <row r="171" spans="1:17" x14ac:dyDescent="0.2">
      <c r="A171" s="3">
        <v>200402</v>
      </c>
      <c r="B171" s="8">
        <v>1.2655317035828294E-2</v>
      </c>
      <c r="C171" s="8">
        <v>6.9704969507349843E-3</v>
      </c>
      <c r="D171" s="8">
        <v>1.806903E-2</v>
      </c>
      <c r="E171" s="8">
        <v>1.1318478903384411E-2</v>
      </c>
      <c r="F171" s="9">
        <v>9.2978699999999997E-3</v>
      </c>
      <c r="G171" s="8"/>
      <c r="H171" s="8">
        <f t="shared" si="18"/>
        <v>5.6848200850933102E-3</v>
      </c>
      <c r="I171" s="8">
        <f t="shared" si="19"/>
        <v>5.4137129641717054E-3</v>
      </c>
      <c r="J171" s="8">
        <f t="shared" si="20"/>
        <v>1.3368381324438839E-3</v>
      </c>
      <c r="K171" s="8">
        <f t="shared" si="21"/>
        <v>3.3574470358282947E-3</v>
      </c>
      <c r="L171" s="8"/>
      <c r="M171" s="8"/>
      <c r="N171" s="8">
        <f t="shared" si="22"/>
        <v>3.2317179399880309E-5</v>
      </c>
      <c r="O171" s="8">
        <f t="shared" si="23"/>
        <v>2.9308288058440793E-5</v>
      </c>
      <c r="P171" s="8">
        <f t="shared" si="24"/>
        <v>1.7871361923560514E-6</v>
      </c>
      <c r="Q171" s="8">
        <f t="shared" si="25"/>
        <v>1.1272450598392203E-5</v>
      </c>
    </row>
    <row r="172" spans="1:17" x14ac:dyDescent="0.2">
      <c r="A172" s="3">
        <v>200403</v>
      </c>
      <c r="B172" s="8">
        <v>-1.5945072778025378E-2</v>
      </c>
      <c r="C172" s="8">
        <v>6.9675038868727748E-3</v>
      </c>
      <c r="D172" s="8">
        <v>1.6731759999999998E-2</v>
      </c>
      <c r="E172" s="8">
        <v>5.1638439537312194E-3</v>
      </c>
      <c r="F172" s="9">
        <v>7.59752E-3</v>
      </c>
      <c r="G172" s="8"/>
      <c r="H172" s="8">
        <f t="shared" si="18"/>
        <v>2.2912576664898154E-2</v>
      </c>
      <c r="I172" s="8">
        <f t="shared" si="19"/>
        <v>3.2676832778025376E-2</v>
      </c>
      <c r="J172" s="8">
        <f t="shared" si="20"/>
        <v>2.1108916731756598E-2</v>
      </c>
      <c r="K172" s="8">
        <f t="shared" si="21"/>
        <v>2.3542592778025378E-2</v>
      </c>
      <c r="L172" s="8"/>
      <c r="M172" s="8"/>
      <c r="N172" s="8">
        <f t="shared" si="22"/>
        <v>5.2498616942483545E-4</v>
      </c>
      <c r="O172" s="8">
        <f t="shared" si="23"/>
        <v>1.0677754004030336E-3</v>
      </c>
      <c r="P172" s="8">
        <f t="shared" si="24"/>
        <v>4.4558636558823366E-4</v>
      </c>
      <c r="Q172" s="8">
        <f t="shared" si="25"/>
        <v>5.5425367471193269E-4</v>
      </c>
    </row>
    <row r="173" spans="1:17" x14ac:dyDescent="0.2">
      <c r="A173" s="3">
        <v>200404</v>
      </c>
      <c r="B173" s="8">
        <v>-1.6347020244113004E-2</v>
      </c>
      <c r="C173" s="8">
        <v>6.9204905315732963E-3</v>
      </c>
      <c r="D173" s="8">
        <v>2.2099509999999999E-2</v>
      </c>
      <c r="E173" s="8">
        <v>1.0659128344996299E-2</v>
      </c>
      <c r="F173" s="9">
        <v>4.3609599999999997E-3</v>
      </c>
      <c r="G173" s="8"/>
      <c r="H173" s="8">
        <f t="shared" si="18"/>
        <v>2.3267510775686302E-2</v>
      </c>
      <c r="I173" s="8">
        <f t="shared" si="19"/>
        <v>3.8446530244113E-2</v>
      </c>
      <c r="J173" s="8">
        <f t="shared" si="20"/>
        <v>2.7006148589109304E-2</v>
      </c>
      <c r="K173" s="8">
        <f t="shared" si="21"/>
        <v>2.0707980244113005E-2</v>
      </c>
      <c r="L173" s="8"/>
      <c r="M173" s="8"/>
      <c r="N173" s="8">
        <f t="shared" si="22"/>
        <v>5.4137705769667817E-4</v>
      </c>
      <c r="O173" s="8">
        <f t="shared" si="23"/>
        <v>1.4781356878114957E-3</v>
      </c>
      <c r="P173" s="8">
        <f t="shared" si="24"/>
        <v>7.293320616170504E-4</v>
      </c>
      <c r="Q173" s="8">
        <f t="shared" si="25"/>
        <v>4.2882044579057449E-4</v>
      </c>
    </row>
    <row r="174" spans="1:17" x14ac:dyDescent="0.2">
      <c r="A174" s="3">
        <v>200405</v>
      </c>
      <c r="B174" s="8">
        <v>1.2528637687800662E-2</v>
      </c>
      <c r="C174" s="8">
        <v>6.9675038868727748E-3</v>
      </c>
      <c r="D174" s="8">
        <v>1.8966529999999999E-2</v>
      </c>
      <c r="E174" s="8">
        <v>9.7338308967648331E-3</v>
      </c>
      <c r="F174" s="9">
        <v>2.5734E-4</v>
      </c>
      <c r="G174" s="8"/>
      <c r="H174" s="8">
        <f t="shared" si="18"/>
        <v>5.5611338009278876E-3</v>
      </c>
      <c r="I174" s="8">
        <f t="shared" si="19"/>
        <v>6.4378923121993364E-3</v>
      </c>
      <c r="J174" s="8">
        <f t="shared" si="20"/>
        <v>2.7948067910358292E-3</v>
      </c>
      <c r="K174" s="8">
        <f t="shared" si="21"/>
        <v>1.2271297687800662E-2</v>
      </c>
      <c r="L174" s="8"/>
      <c r="M174" s="8"/>
      <c r="N174" s="8">
        <f t="shared" si="22"/>
        <v>3.0926209151822653E-5</v>
      </c>
      <c r="O174" s="8">
        <f t="shared" si="23"/>
        <v>4.1446457423475321E-5</v>
      </c>
      <c r="P174" s="8">
        <f t="shared" si="24"/>
        <v>7.8109449992199892E-6</v>
      </c>
      <c r="Q174" s="8">
        <f t="shared" si="25"/>
        <v>1.5058474694262187E-4</v>
      </c>
    </row>
    <row r="175" spans="1:17" x14ac:dyDescent="0.2">
      <c r="A175" s="3">
        <v>200406</v>
      </c>
      <c r="B175" s="8">
        <v>1.8128167463261E-2</v>
      </c>
      <c r="C175" s="8">
        <v>6.9704969507349843E-3</v>
      </c>
      <c r="D175" s="8">
        <v>1.339517E-2</v>
      </c>
      <c r="E175" s="8">
        <v>3.4432570225140552E-3</v>
      </c>
      <c r="F175" s="9">
        <v>3.37434E-3</v>
      </c>
      <c r="G175" s="8"/>
      <c r="H175" s="8">
        <f t="shared" si="18"/>
        <v>1.1157670512526016E-2</v>
      </c>
      <c r="I175" s="8">
        <f t="shared" si="19"/>
        <v>4.7329974632609999E-3</v>
      </c>
      <c r="J175" s="8">
        <f t="shared" si="20"/>
        <v>1.4684910440746945E-2</v>
      </c>
      <c r="K175" s="8">
        <f t="shared" si="21"/>
        <v>1.4753827463261E-2</v>
      </c>
      <c r="L175" s="8"/>
      <c r="M175" s="8"/>
      <c r="N175" s="8">
        <f t="shared" si="22"/>
        <v>1.2449361126609258E-4</v>
      </c>
      <c r="O175" s="8">
        <f t="shared" si="23"/>
        <v>2.240126498723506E-5</v>
      </c>
      <c r="P175" s="8">
        <f t="shared" si="24"/>
        <v>2.1564659465275862E-4</v>
      </c>
      <c r="Q175" s="8">
        <f t="shared" si="25"/>
        <v>2.1767542481567449E-4</v>
      </c>
    </row>
    <row r="176" spans="1:17" x14ac:dyDescent="0.2">
      <c r="A176" s="3">
        <v>200407</v>
      </c>
      <c r="B176" s="8">
        <v>-3.4581008035847294E-2</v>
      </c>
      <c r="C176" s="8">
        <v>6.9675038868727748E-3</v>
      </c>
      <c r="D176" s="8">
        <v>1.32344E-2</v>
      </c>
      <c r="E176" s="8">
        <v>1.264078277731087E-2</v>
      </c>
      <c r="F176" s="9">
        <v>6.0679699999999998E-3</v>
      </c>
      <c r="G176" s="8"/>
      <c r="H176" s="8">
        <f t="shared" si="18"/>
        <v>4.154851192272007E-2</v>
      </c>
      <c r="I176" s="8">
        <f t="shared" si="19"/>
        <v>4.7815408035847294E-2</v>
      </c>
      <c r="J176" s="8">
        <f t="shared" si="20"/>
        <v>4.7221790813158165E-2</v>
      </c>
      <c r="K176" s="8">
        <f t="shared" si="21"/>
        <v>4.0648978035847293E-2</v>
      </c>
      <c r="L176" s="8"/>
      <c r="M176" s="8"/>
      <c r="N176" s="8">
        <f t="shared" si="22"/>
        <v>1.7262788429924119E-3</v>
      </c>
      <c r="O176" s="8">
        <f t="shared" si="23"/>
        <v>2.2863132456345699E-3</v>
      </c>
      <c r="P176" s="8">
        <f t="shared" si="24"/>
        <v>2.2298975276016687E-3</v>
      </c>
      <c r="Q176" s="8">
        <f t="shared" si="25"/>
        <v>1.6523394153587956E-3</v>
      </c>
    </row>
    <row r="177" spans="1:17" x14ac:dyDescent="0.2">
      <c r="A177" s="3">
        <v>200408</v>
      </c>
      <c r="B177" s="8">
        <v>2.481657789269215E-3</v>
      </c>
      <c r="C177" s="8">
        <v>6.9204905315732963E-3</v>
      </c>
      <c r="D177" s="8">
        <v>1.9094460000000001E-2</v>
      </c>
      <c r="E177" s="8">
        <v>1.2609265933430751E-2</v>
      </c>
      <c r="F177" s="9">
        <v>9.7445899999999992E-3</v>
      </c>
      <c r="G177" s="8"/>
      <c r="H177" s="8">
        <f t="shared" si="18"/>
        <v>4.4388327423040812E-3</v>
      </c>
      <c r="I177" s="8">
        <f t="shared" si="19"/>
        <v>1.6612802210730786E-2</v>
      </c>
      <c r="J177" s="8">
        <f t="shared" si="20"/>
        <v>1.0127608144161537E-2</v>
      </c>
      <c r="K177" s="8">
        <f t="shared" si="21"/>
        <v>7.2629322107307841E-3</v>
      </c>
      <c r="L177" s="8"/>
      <c r="M177" s="8"/>
      <c r="N177" s="8">
        <f t="shared" si="22"/>
        <v>1.9703236114150771E-5</v>
      </c>
      <c r="O177" s="8">
        <f t="shared" si="23"/>
        <v>2.759851972928617E-4</v>
      </c>
      <c r="P177" s="8">
        <f t="shared" si="24"/>
        <v>1.0256844672168708E-4</v>
      </c>
      <c r="Q177" s="8">
        <f t="shared" si="25"/>
        <v>5.2750184297670754E-5</v>
      </c>
    </row>
    <row r="178" spans="1:17" x14ac:dyDescent="0.2">
      <c r="A178" s="3">
        <v>200409</v>
      </c>
      <c r="B178" s="8">
        <v>9.3761175949549913E-3</v>
      </c>
      <c r="C178" s="8">
        <v>6.9675038868727748E-3</v>
      </c>
      <c r="D178" s="8">
        <v>1.510885E-2</v>
      </c>
      <c r="E178" s="8">
        <v>1.262029410815205E-2</v>
      </c>
      <c r="F178" s="9">
        <v>1.190106E-2</v>
      </c>
      <c r="G178" s="8"/>
      <c r="H178" s="8">
        <f t="shared" si="18"/>
        <v>2.4086137080822165E-3</v>
      </c>
      <c r="I178" s="8">
        <f t="shared" si="19"/>
        <v>5.7327324050450088E-3</v>
      </c>
      <c r="J178" s="8">
        <f t="shared" si="20"/>
        <v>3.2441765131970592E-3</v>
      </c>
      <c r="K178" s="8">
        <f t="shared" si="21"/>
        <v>2.5249424050450085E-3</v>
      </c>
      <c r="L178" s="8"/>
      <c r="M178" s="8"/>
      <c r="N178" s="8">
        <f t="shared" si="22"/>
        <v>5.8014199947615652E-6</v>
      </c>
      <c r="O178" s="8">
        <f t="shared" si="23"/>
        <v>3.2864220827853131E-5</v>
      </c>
      <c r="P178" s="8">
        <f t="shared" si="24"/>
        <v>1.0524681248779429E-5</v>
      </c>
      <c r="Q178" s="8">
        <f t="shared" si="25"/>
        <v>6.3753341487944716E-6</v>
      </c>
    </row>
    <row r="179" spans="1:17" x14ac:dyDescent="0.2">
      <c r="A179" s="3">
        <v>200410</v>
      </c>
      <c r="B179" s="8">
        <v>1.3868013859691842E-2</v>
      </c>
      <c r="C179" s="8">
        <v>6.9704969507349843E-3</v>
      </c>
      <c r="D179" s="8">
        <v>1.560741E-2</v>
      </c>
      <c r="E179" s="8">
        <v>1.262144943647819E-2</v>
      </c>
      <c r="F179" s="9">
        <v>8.9847899999999994E-3</v>
      </c>
      <c r="G179" s="8"/>
      <c r="H179" s="8">
        <f t="shared" si="18"/>
        <v>6.8975169089568579E-3</v>
      </c>
      <c r="I179" s="8">
        <f t="shared" si="19"/>
        <v>1.7393961403081581E-3</v>
      </c>
      <c r="J179" s="8">
        <f t="shared" si="20"/>
        <v>1.246564423213652E-3</v>
      </c>
      <c r="K179" s="8">
        <f t="shared" si="21"/>
        <v>4.8832238596918428E-3</v>
      </c>
      <c r="L179" s="8"/>
      <c r="M179" s="8"/>
      <c r="N179" s="8">
        <f t="shared" si="22"/>
        <v>4.7575739509345766E-5</v>
      </c>
      <c r="O179" s="8">
        <f t="shared" si="23"/>
        <v>3.0254989329189177E-6</v>
      </c>
      <c r="P179" s="8">
        <f t="shared" si="24"/>
        <v>1.5539228612219848E-6</v>
      </c>
      <c r="Q179" s="8">
        <f t="shared" si="25"/>
        <v>2.3845875263863699E-5</v>
      </c>
    </row>
    <row r="180" spans="1:17" x14ac:dyDescent="0.2">
      <c r="A180" s="3">
        <v>200411</v>
      </c>
      <c r="B180" s="8">
        <v>3.7514997197941637E-2</v>
      </c>
      <c r="C180" s="8">
        <v>6.9734900145971938E-3</v>
      </c>
      <c r="D180" s="8">
        <v>2.1200400000000001E-3</v>
      </c>
      <c r="E180" s="8">
        <v>1.438780216056911E-3</v>
      </c>
      <c r="F180" s="9">
        <v>3.3970000000000002E-4</v>
      </c>
      <c r="G180" s="8"/>
      <c r="H180" s="8">
        <f t="shared" si="18"/>
        <v>3.0541507183344443E-2</v>
      </c>
      <c r="I180" s="8">
        <f t="shared" si="19"/>
        <v>3.539495719794164E-2</v>
      </c>
      <c r="J180" s="8">
        <f t="shared" si="20"/>
        <v>3.6076216981884728E-2</v>
      </c>
      <c r="K180" s="8">
        <f t="shared" si="21"/>
        <v>3.7175297197941638E-2</v>
      </c>
      <c r="L180" s="8"/>
      <c r="M180" s="8"/>
      <c r="N180" s="8">
        <f t="shared" si="22"/>
        <v>9.3278366103028017E-4</v>
      </c>
      <c r="O180" s="8">
        <f t="shared" si="23"/>
        <v>1.2528029950441208E-3</v>
      </c>
      <c r="P180" s="8">
        <f t="shared" si="24"/>
        <v>1.301493431724028E-3</v>
      </c>
      <c r="Q180" s="8">
        <f t="shared" si="25"/>
        <v>1.3820027217552875E-3</v>
      </c>
    </row>
    <row r="181" spans="1:17" x14ac:dyDescent="0.2">
      <c r="A181" s="3">
        <v>200412</v>
      </c>
      <c r="B181" s="8">
        <v>3.145179148488645E-2</v>
      </c>
      <c r="C181" s="8">
        <v>7.0921171762794999E-3</v>
      </c>
      <c r="D181" s="8">
        <v>1.025819E-2</v>
      </c>
      <c r="E181" s="8">
        <v>5.5675005087290714E-3</v>
      </c>
      <c r="F181" s="9">
        <v>2.41808E-3</v>
      </c>
      <c r="G181" s="8"/>
      <c r="H181" s="8">
        <f t="shared" si="18"/>
        <v>2.435967430860695E-2</v>
      </c>
      <c r="I181" s="8">
        <f t="shared" si="19"/>
        <v>2.119360148488645E-2</v>
      </c>
      <c r="J181" s="8">
        <f t="shared" si="20"/>
        <v>2.5884290976157378E-2</v>
      </c>
      <c r="K181" s="8">
        <f t="shared" si="21"/>
        <v>2.9033711484886451E-2</v>
      </c>
      <c r="L181" s="8"/>
      <c r="M181" s="8"/>
      <c r="N181" s="8">
        <f t="shared" si="22"/>
        <v>5.9339373242140554E-4</v>
      </c>
      <c r="O181" s="8">
        <f t="shared" si="23"/>
        <v>4.4916874390018115E-4</v>
      </c>
      <c r="P181" s="8">
        <f t="shared" si="24"/>
        <v>6.6999651933838226E-4</v>
      </c>
      <c r="Q181" s="8">
        <f t="shared" si="25"/>
        <v>8.4295640258762736E-4</v>
      </c>
    </row>
    <row r="182" spans="1:17" x14ac:dyDescent="0.2">
      <c r="A182" s="3">
        <v>200501</v>
      </c>
      <c r="B182" s="8">
        <v>-2.6170307159491736E-2</v>
      </c>
      <c r="C182" s="8">
        <v>6.9734900145971938E-3</v>
      </c>
      <c r="D182" s="8">
        <v>8.2355699999999993E-3</v>
      </c>
      <c r="E182" s="8">
        <v>9.3524533836596303E-3</v>
      </c>
      <c r="F182" s="9">
        <v>7.4109199999999997E-3</v>
      </c>
      <c r="G182" s="8"/>
      <c r="H182" s="8">
        <f t="shared" si="18"/>
        <v>3.3143797174088926E-2</v>
      </c>
      <c r="I182" s="8">
        <f t="shared" si="19"/>
        <v>3.4405877159491734E-2</v>
      </c>
      <c r="J182" s="8">
        <f t="shared" si="20"/>
        <v>3.5522760543151365E-2</v>
      </c>
      <c r="K182" s="8">
        <f t="shared" si="21"/>
        <v>3.3581227159491737E-2</v>
      </c>
      <c r="L182" s="8"/>
      <c r="M182" s="8"/>
      <c r="N182" s="8">
        <f t="shared" si="22"/>
        <v>1.0985112911171451E-3</v>
      </c>
      <c r="O182" s="8">
        <f t="shared" si="23"/>
        <v>1.183764383114035E-3</v>
      </c>
      <c r="P182" s="8">
        <f t="shared" si="24"/>
        <v>1.2618665166060714E-3</v>
      </c>
      <c r="Q182" s="8">
        <f t="shared" si="25"/>
        <v>1.1276988175373856E-3</v>
      </c>
    </row>
    <row r="183" spans="1:17" x14ac:dyDescent="0.2">
      <c r="A183" s="3">
        <v>200502</v>
      </c>
      <c r="B183" s="8">
        <v>1.7989314232496324E-2</v>
      </c>
      <c r="C183" s="8">
        <v>7.0921171762794999E-3</v>
      </c>
      <c r="D183" s="8">
        <v>1.4479280000000001E-2</v>
      </c>
      <c r="E183" s="8">
        <v>7.6784324570156976E-3</v>
      </c>
      <c r="F183" s="9">
        <v>5.7649900000000002E-3</v>
      </c>
      <c r="G183" s="8"/>
      <c r="H183" s="8">
        <f t="shared" si="18"/>
        <v>1.0897197056216824E-2</v>
      </c>
      <c r="I183" s="8">
        <f t="shared" si="19"/>
        <v>3.510034232496323E-3</v>
      </c>
      <c r="J183" s="8">
        <f t="shared" si="20"/>
        <v>1.0310881775480625E-2</v>
      </c>
      <c r="K183" s="8">
        <f t="shared" si="21"/>
        <v>1.2224324232496322E-2</v>
      </c>
      <c r="L183" s="8"/>
      <c r="M183" s="8"/>
      <c r="N183" s="8">
        <f t="shared" si="22"/>
        <v>1.1874890368202061E-4</v>
      </c>
      <c r="O183" s="8">
        <f t="shared" si="23"/>
        <v>1.2320340313296051E-5</v>
      </c>
      <c r="P183" s="8">
        <f t="shared" si="24"/>
        <v>1.0631428298793849E-4</v>
      </c>
      <c r="Q183" s="8">
        <f t="shared" si="25"/>
        <v>1.4943410294119679E-4</v>
      </c>
    </row>
    <row r="184" spans="1:17" x14ac:dyDescent="0.2">
      <c r="A184" s="4">
        <v>200503</v>
      </c>
      <c r="B184" s="8">
        <v>-2.0162107032071049E-2</v>
      </c>
      <c r="C184" s="8">
        <v>6.9734900145971938E-3</v>
      </c>
      <c r="D184" s="8">
        <v>8.5519099999999994E-3</v>
      </c>
      <c r="E184" s="8">
        <v>4.553745130538734E-3</v>
      </c>
      <c r="F184" s="9">
        <v>7.8096900000000002E-3</v>
      </c>
      <c r="G184" s="8"/>
      <c r="H184" s="8">
        <f t="shared" si="18"/>
        <v>2.7135597046668243E-2</v>
      </c>
      <c r="I184" s="8">
        <f t="shared" si="19"/>
        <v>2.8714017032071049E-2</v>
      </c>
      <c r="J184" s="8">
        <f t="shared" si="20"/>
        <v>2.4715852162609783E-2</v>
      </c>
      <c r="K184" s="8">
        <f t="shared" si="21"/>
        <v>2.797179703207105E-2</v>
      </c>
      <c r="L184" s="8"/>
      <c r="M184" s="8"/>
      <c r="N184" s="8">
        <f t="shared" si="22"/>
        <v>7.3634062707915026E-4</v>
      </c>
      <c r="O184" s="8">
        <f t="shared" si="23"/>
        <v>8.2449477411806625E-4</v>
      </c>
      <c r="P184" s="8">
        <f t="shared" si="24"/>
        <v>6.1087334812398272E-4</v>
      </c>
      <c r="Q184" s="8">
        <f t="shared" si="25"/>
        <v>7.8242142920337883E-4</v>
      </c>
    </row>
    <row r="185" spans="1:17" x14ac:dyDescent="0.2">
      <c r="A185" s="4">
        <v>200504</v>
      </c>
      <c r="B185" s="8">
        <v>-2.1160246665883915E-2</v>
      </c>
      <c r="C185" s="8">
        <v>6.9704969507349843E-3</v>
      </c>
      <c r="D185" s="8">
        <v>1.0682850000000001E-2</v>
      </c>
      <c r="E185" s="8">
        <v>3.6790956319370238E-3</v>
      </c>
      <c r="F185" s="9">
        <v>1.2639320000000001E-2</v>
      </c>
      <c r="G185" s="8"/>
      <c r="H185" s="8">
        <f t="shared" si="18"/>
        <v>2.8130743616618898E-2</v>
      </c>
      <c r="I185" s="8">
        <f t="shared" si="19"/>
        <v>3.1843096665883919E-2</v>
      </c>
      <c r="J185" s="8">
        <f t="shared" si="20"/>
        <v>2.4839342297820938E-2</v>
      </c>
      <c r="K185" s="8">
        <f t="shared" si="21"/>
        <v>3.3799566665883914E-2</v>
      </c>
      <c r="L185" s="8"/>
      <c r="M185" s="8"/>
      <c r="N185" s="8">
        <f t="shared" si="22"/>
        <v>7.9133873642394487E-4</v>
      </c>
      <c r="O185" s="8">
        <f t="shared" si="23"/>
        <v>1.0139828052728274E-3</v>
      </c>
      <c r="P185" s="8">
        <f t="shared" si="24"/>
        <v>6.1699292578831636E-4</v>
      </c>
      <c r="Q185" s="8">
        <f t="shared" si="25"/>
        <v>1.1424107068015311E-3</v>
      </c>
    </row>
    <row r="186" spans="1:17" x14ac:dyDescent="0.2">
      <c r="A186" s="4">
        <v>200505</v>
      </c>
      <c r="B186" s="8">
        <v>2.8588879906547765E-2</v>
      </c>
      <c r="C186" s="8">
        <v>6.9734900145971938E-3</v>
      </c>
      <c r="D186" s="8">
        <v>1.494146E-2</v>
      </c>
      <c r="E186" s="8">
        <v>2.8337912190800878E-3</v>
      </c>
      <c r="F186" s="9">
        <v>4.6394899999999996E-3</v>
      </c>
      <c r="G186" s="8"/>
      <c r="H186" s="8">
        <f t="shared" si="18"/>
        <v>2.1615389891950571E-2</v>
      </c>
      <c r="I186" s="8">
        <f t="shared" si="19"/>
        <v>1.3647419906547765E-2</v>
      </c>
      <c r="J186" s="8">
        <f t="shared" si="20"/>
        <v>2.5755088687467675E-2</v>
      </c>
      <c r="K186" s="8">
        <f t="shared" si="21"/>
        <v>2.3949389906547765E-2</v>
      </c>
      <c r="L186" s="8"/>
      <c r="M186" s="8"/>
      <c r="N186" s="8">
        <f t="shared" si="22"/>
        <v>4.6722508018103893E-4</v>
      </c>
      <c r="O186" s="8">
        <f t="shared" si="23"/>
        <v>1.862520701056362E-4</v>
      </c>
      <c r="P186" s="8">
        <f t="shared" si="24"/>
        <v>6.6332459329932543E-4</v>
      </c>
      <c r="Q186" s="8">
        <f t="shared" si="25"/>
        <v>5.7357327689585202E-4</v>
      </c>
    </row>
    <row r="187" spans="1:17" x14ac:dyDescent="0.2">
      <c r="A187" s="4">
        <v>200506</v>
      </c>
      <c r="B187" s="8">
        <v>-1.1581227486382041E-3</v>
      </c>
      <c r="C187" s="8">
        <v>6.9704969507349843E-3</v>
      </c>
      <c r="D187" s="8">
        <v>9.1412200000000002E-3</v>
      </c>
      <c r="E187" s="8">
        <v>7.7129982038110336E-3</v>
      </c>
      <c r="F187" s="9">
        <v>1.16454E-2</v>
      </c>
      <c r="G187" s="8"/>
      <c r="H187" s="8">
        <f t="shared" si="18"/>
        <v>8.128619699373188E-3</v>
      </c>
      <c r="I187" s="8">
        <f t="shared" si="19"/>
        <v>1.0299342748638205E-2</v>
      </c>
      <c r="J187" s="8">
        <f t="shared" si="20"/>
        <v>8.8711209524492372E-3</v>
      </c>
      <c r="K187" s="8">
        <f t="shared" si="21"/>
        <v>1.2803522748638205E-2</v>
      </c>
      <c r="L187" s="8"/>
      <c r="M187" s="8"/>
      <c r="N187" s="8">
        <f t="shared" si="22"/>
        <v>6.6074458217037858E-5</v>
      </c>
      <c r="O187" s="8">
        <f t="shared" si="23"/>
        <v>1.0607646105392637E-4</v>
      </c>
      <c r="P187" s="8">
        <f t="shared" si="24"/>
        <v>7.8696786952983864E-5</v>
      </c>
      <c r="Q187" s="8">
        <f t="shared" si="25"/>
        <v>1.6393019477489601E-4</v>
      </c>
    </row>
    <row r="188" spans="1:17" x14ac:dyDescent="0.2">
      <c r="A188" s="4">
        <v>200507</v>
      </c>
      <c r="B188" s="8">
        <v>3.4073670867412913E-2</v>
      </c>
      <c r="C188" s="8">
        <v>6.9734900145971938E-3</v>
      </c>
      <c r="D188" s="8">
        <v>1.454682E-2</v>
      </c>
      <c r="E188" s="8">
        <v>7.6930637183971751E-3</v>
      </c>
      <c r="F188" s="9">
        <v>5.3662400000000004E-3</v>
      </c>
      <c r="G188" s="8"/>
      <c r="H188" s="8">
        <f t="shared" si="18"/>
        <v>2.7100180852815719E-2</v>
      </c>
      <c r="I188" s="8">
        <f t="shared" si="19"/>
        <v>1.9526850867412911E-2</v>
      </c>
      <c r="J188" s="8">
        <f t="shared" si="20"/>
        <v>2.6380607149015738E-2</v>
      </c>
      <c r="K188" s="8">
        <f t="shared" si="21"/>
        <v>2.8707430867412911E-2</v>
      </c>
      <c r="L188" s="8"/>
      <c r="M188" s="8"/>
      <c r="N188" s="8">
        <f t="shared" si="22"/>
        <v>7.3441980225531973E-4</v>
      </c>
      <c r="O188" s="8">
        <f t="shared" si="23"/>
        <v>3.8129790479818435E-4</v>
      </c>
      <c r="P188" s="8">
        <f t="shared" si="24"/>
        <v>6.959364335507002E-4</v>
      </c>
      <c r="Q188" s="8">
        <f t="shared" si="25"/>
        <v>8.2411658700729158E-4</v>
      </c>
    </row>
    <row r="189" spans="1:17" x14ac:dyDescent="0.2">
      <c r="A189" s="4">
        <v>200508</v>
      </c>
      <c r="B189" s="8">
        <v>-1.2703529729682309E-2</v>
      </c>
      <c r="C189" s="8">
        <v>6.9704969507349843E-3</v>
      </c>
      <c r="D189" s="8">
        <v>7.6867699999999999E-3</v>
      </c>
      <c r="E189" s="8">
        <v>6.0826101080513608E-3</v>
      </c>
      <c r="F189" s="9">
        <v>4.6362299999999999E-3</v>
      </c>
      <c r="G189" s="8"/>
      <c r="H189" s="8">
        <f t="shared" si="18"/>
        <v>1.9674026680417293E-2</v>
      </c>
      <c r="I189" s="8">
        <f t="shared" si="19"/>
        <v>2.0390299729682308E-2</v>
      </c>
      <c r="J189" s="8">
        <f t="shared" si="20"/>
        <v>1.8786139837733671E-2</v>
      </c>
      <c r="K189" s="8">
        <f t="shared" si="21"/>
        <v>1.7339759729682311E-2</v>
      </c>
      <c r="L189" s="8"/>
      <c r="M189" s="8"/>
      <c r="N189" s="8">
        <f t="shared" si="22"/>
        <v>3.8706732582177147E-4</v>
      </c>
      <c r="O189" s="8">
        <f t="shared" si="23"/>
        <v>4.1576432306628244E-4</v>
      </c>
      <c r="P189" s="8">
        <f t="shared" si="24"/>
        <v>3.5291905000288409E-4</v>
      </c>
      <c r="Q189" s="8">
        <f t="shared" si="25"/>
        <v>3.0066726748311239E-4</v>
      </c>
    </row>
    <row r="190" spans="1:17" x14ac:dyDescent="0.2">
      <c r="A190" s="4">
        <v>200509</v>
      </c>
      <c r="B190" s="8">
        <v>5.5258667821969417E-3</v>
      </c>
      <c r="C190" s="8">
        <v>6.9675038868727748E-3</v>
      </c>
      <c r="D190" s="8">
        <v>1.387994E-2</v>
      </c>
      <c r="E190" s="8">
        <v>8.4689512108187155E-3</v>
      </c>
      <c r="F190" s="9">
        <v>6.05976E-3</v>
      </c>
      <c r="G190" s="8"/>
      <c r="H190" s="8">
        <f t="shared" si="18"/>
        <v>1.4416371046758331E-3</v>
      </c>
      <c r="I190" s="8">
        <f t="shared" si="19"/>
        <v>8.3540732178030586E-3</v>
      </c>
      <c r="J190" s="8">
        <f t="shared" si="20"/>
        <v>2.9430844286217738E-3</v>
      </c>
      <c r="K190" s="8">
        <f t="shared" si="21"/>
        <v>5.3389321780305827E-4</v>
      </c>
      <c r="L190" s="8"/>
      <c r="M190" s="8"/>
      <c r="N190" s="8">
        <f t="shared" si="22"/>
        <v>2.0783175415781187E-6</v>
      </c>
      <c r="O190" s="8">
        <f t="shared" si="23"/>
        <v>6.9790539328414347E-5</v>
      </c>
      <c r="P190" s="8">
        <f t="shared" si="24"/>
        <v>8.6617459539959529E-6</v>
      </c>
      <c r="Q190" s="8">
        <f t="shared" si="25"/>
        <v>2.850419680161038E-7</v>
      </c>
    </row>
    <row r="191" spans="1:17" x14ac:dyDescent="0.2">
      <c r="A191" s="4">
        <v>200510</v>
      </c>
      <c r="B191" s="8">
        <v>-1.9498040980854038E-2</v>
      </c>
      <c r="C191" s="8">
        <v>6.9204905315732963E-3</v>
      </c>
      <c r="D191" s="8">
        <v>8.4190399999999992E-3</v>
      </c>
      <c r="E191" s="8">
        <v>2.190829238698306E-3</v>
      </c>
      <c r="F191" s="9">
        <v>-8.7649000000000008E-3</v>
      </c>
      <c r="G191" s="8"/>
      <c r="H191" s="8">
        <f t="shared" si="18"/>
        <v>2.6418531512427335E-2</v>
      </c>
      <c r="I191" s="8">
        <f t="shared" si="19"/>
        <v>2.7917080980854037E-2</v>
      </c>
      <c r="J191" s="8">
        <f t="shared" si="20"/>
        <v>2.1688870219552344E-2</v>
      </c>
      <c r="K191" s="8">
        <f t="shared" si="21"/>
        <v>1.0733140980854037E-2</v>
      </c>
      <c r="L191" s="8"/>
      <c r="M191" s="8"/>
      <c r="N191" s="8">
        <f t="shared" si="22"/>
        <v>6.9793880727311614E-4</v>
      </c>
      <c r="O191" s="8">
        <f t="shared" si="23"/>
        <v>7.7936341049156222E-4</v>
      </c>
      <c r="P191" s="8">
        <f t="shared" si="24"/>
        <v>4.7040709140058453E-4</v>
      </c>
      <c r="Q191" s="8">
        <f t="shared" si="25"/>
        <v>1.1520031531488837E-4</v>
      </c>
    </row>
    <row r="192" spans="1:17" x14ac:dyDescent="0.2">
      <c r="A192" s="4">
        <v>200511</v>
      </c>
      <c r="B192" s="8">
        <v>3.2806719842366647E-2</v>
      </c>
      <c r="C192" s="8">
        <v>6.9675038868727748E-3</v>
      </c>
      <c r="D192" s="8">
        <v>1.211975E-2</v>
      </c>
      <c r="E192" s="8">
        <v>9.1423048601783439E-3</v>
      </c>
      <c r="F192" s="9">
        <v>8.1262999999999995E-3</v>
      </c>
      <c r="G192" s="8"/>
      <c r="H192" s="8">
        <f t="shared" si="18"/>
        <v>2.583921595549387E-2</v>
      </c>
      <c r="I192" s="8">
        <f t="shared" si="19"/>
        <v>2.0686969842366648E-2</v>
      </c>
      <c r="J192" s="8">
        <f t="shared" si="20"/>
        <v>2.3664414982188305E-2</v>
      </c>
      <c r="K192" s="8">
        <f t="shared" si="21"/>
        <v>2.4680419842366647E-2</v>
      </c>
      <c r="L192" s="8"/>
      <c r="M192" s="8"/>
      <c r="N192" s="8">
        <f t="shared" si="22"/>
        <v>6.67665081194649E-4</v>
      </c>
      <c r="O192" s="8">
        <f t="shared" si="23"/>
        <v>4.2795072125898718E-4</v>
      </c>
      <c r="P192" s="8">
        <f t="shared" si="24"/>
        <v>5.6000453644921829E-4</v>
      </c>
      <c r="Q192" s="8">
        <f t="shared" si="25"/>
        <v>6.0912312359548534E-4</v>
      </c>
    </row>
    <row r="193" spans="1:17" x14ac:dyDescent="0.2">
      <c r="A193" s="4">
        <v>200512</v>
      </c>
      <c r="B193" s="8">
        <v>-2.7177797229986341E-3</v>
      </c>
      <c r="C193" s="8">
        <v>6.9204905315732963E-3</v>
      </c>
      <c r="D193" s="8">
        <v>6.0894E-3</v>
      </c>
      <c r="E193" s="8">
        <v>9.5566102825455374E-3</v>
      </c>
      <c r="F193" s="9">
        <v>5.7197999999999997E-3</v>
      </c>
      <c r="G193" s="8"/>
      <c r="H193" s="8">
        <f t="shared" si="18"/>
        <v>9.6382702545719304E-3</v>
      </c>
      <c r="I193" s="8">
        <f t="shared" si="19"/>
        <v>8.807179722998635E-3</v>
      </c>
      <c r="J193" s="8">
        <f t="shared" si="20"/>
        <v>1.2274390005544172E-2</v>
      </c>
      <c r="K193" s="8">
        <f t="shared" si="21"/>
        <v>8.4375797229986338E-3</v>
      </c>
      <c r="L193" s="8"/>
      <c r="M193" s="8"/>
      <c r="N193" s="8">
        <f t="shared" si="22"/>
        <v>9.2896253500166062E-5</v>
      </c>
      <c r="O193" s="8">
        <f t="shared" si="23"/>
        <v>7.7566414673198308E-5</v>
      </c>
      <c r="P193" s="8">
        <f t="shared" si="24"/>
        <v>1.5066065000820267E-4</v>
      </c>
      <c r="Q193" s="8">
        <f t="shared" si="25"/>
        <v>7.11927515819577E-5</v>
      </c>
    </row>
    <row r="194" spans="1:17" x14ac:dyDescent="0.2">
      <c r="A194">
        <v>200601</v>
      </c>
      <c r="B194" s="8">
        <v>2.3065905001966418E-2</v>
      </c>
      <c r="C194" s="8">
        <v>6.9675038868727748E-3</v>
      </c>
      <c r="D194" s="8">
        <v>1.0335260000000001E-2</v>
      </c>
      <c r="E194" s="8">
        <v>9.6914777489601305E-3</v>
      </c>
      <c r="F194" s="9">
        <v>6.0648000000000004E-3</v>
      </c>
      <c r="G194" s="8"/>
      <c r="H194" s="8">
        <f t="shared" si="18"/>
        <v>1.6098401115093641E-2</v>
      </c>
      <c r="I194" s="8">
        <f t="shared" si="19"/>
        <v>1.2730645001966417E-2</v>
      </c>
      <c r="J194" s="8">
        <f t="shared" si="20"/>
        <v>1.3374427253006287E-2</v>
      </c>
      <c r="K194" s="8">
        <f t="shared" si="21"/>
        <v>1.7001105001966416E-2</v>
      </c>
      <c r="L194" s="8"/>
      <c r="M194" s="8"/>
      <c r="N194" s="8">
        <f t="shared" si="22"/>
        <v>2.5915851846244821E-4</v>
      </c>
      <c r="O194" s="8">
        <f t="shared" si="23"/>
        <v>1.6206932216609251E-4</v>
      </c>
      <c r="P194" s="8">
        <f t="shared" si="24"/>
        <v>1.7887530434595731E-4</v>
      </c>
      <c r="Q194" s="8">
        <f t="shared" si="25"/>
        <v>2.8903757128788746E-4</v>
      </c>
    </row>
    <row r="195" spans="1:17" x14ac:dyDescent="0.2">
      <c r="A195">
        <v>200602</v>
      </c>
      <c r="B195" s="8">
        <v>-1.7763261071435876E-3</v>
      </c>
      <c r="C195" s="8">
        <v>6.9204905315732963E-3</v>
      </c>
      <c r="D195" s="8">
        <v>4.8328099999999999E-3</v>
      </c>
      <c r="E195" s="8">
        <v>3.1345448589822069E-3</v>
      </c>
      <c r="F195" s="9">
        <v>-2.2028E-3</v>
      </c>
      <c r="G195" s="8"/>
      <c r="H195" s="8">
        <f t="shared" ref="H195:H258" si="26">ABS($B195-C195)</f>
        <v>8.6968166387168845E-3</v>
      </c>
      <c r="I195" s="8">
        <f t="shared" ref="I195:I258" si="27">ABS($B195-D195)</f>
        <v>6.6091361071435872E-3</v>
      </c>
      <c r="J195" s="8">
        <f t="shared" ref="J195:J258" si="28">ABS($B195-E195)</f>
        <v>4.9108709661257943E-3</v>
      </c>
      <c r="K195" s="8">
        <f t="shared" ref="K195:K258" si="29">ABS($B195-F195)</f>
        <v>4.2647389285641242E-4</v>
      </c>
      <c r="L195" s="8"/>
      <c r="M195" s="8"/>
      <c r="N195" s="8">
        <f t="shared" ref="N195:N258" si="30">($B195-C195)^2</f>
        <v>7.5634619647462845E-5</v>
      </c>
      <c r="O195" s="8">
        <f t="shared" ref="O195:O258" si="31">($B195-D195)^2</f>
        <v>4.368068008274909E-5</v>
      </c>
      <c r="P195" s="8">
        <f t="shared" ref="P195:P258" si="32">($B195-E195)^2</f>
        <v>2.4116653645937294E-5</v>
      </c>
      <c r="Q195" s="8">
        <f t="shared" ref="Q195:Q258" si="33">($B195-F195)^2</f>
        <v>1.8187998128810274E-7</v>
      </c>
    </row>
    <row r="196" spans="1:17" x14ac:dyDescent="0.2">
      <c r="A196">
        <v>200603</v>
      </c>
      <c r="B196" s="8">
        <v>8.7345543407337904E-3</v>
      </c>
      <c r="C196" s="8">
        <v>6.9675038868727748E-3</v>
      </c>
      <c r="D196" s="8">
        <v>4.1589900000000004E-3</v>
      </c>
      <c r="E196" s="8">
        <v>7.61515470103477E-3</v>
      </c>
      <c r="F196" s="9">
        <v>-5.6860000000000005E-4</v>
      </c>
      <c r="G196" s="8"/>
      <c r="H196" s="8">
        <f t="shared" si="26"/>
        <v>1.7670504538610157E-3</v>
      </c>
      <c r="I196" s="8">
        <f t="shared" si="27"/>
        <v>4.57556434073379E-3</v>
      </c>
      <c r="J196" s="8">
        <f t="shared" si="28"/>
        <v>1.1193996396990204E-3</v>
      </c>
      <c r="K196" s="8">
        <f t="shared" si="29"/>
        <v>9.3031543407337911E-3</v>
      </c>
      <c r="L196" s="8"/>
      <c r="M196" s="8"/>
      <c r="N196" s="8">
        <f t="shared" si="30"/>
        <v>3.1224673064904214E-6</v>
      </c>
      <c r="O196" s="8">
        <f t="shared" si="31"/>
        <v>2.0935789036194643E-5</v>
      </c>
      <c r="P196" s="8">
        <f t="shared" si="32"/>
        <v>1.2530555533582968E-6</v>
      </c>
      <c r="Q196" s="8">
        <f t="shared" si="33"/>
        <v>8.6548680687513976E-5</v>
      </c>
    </row>
    <row r="197" spans="1:17" x14ac:dyDescent="0.2">
      <c r="A197">
        <v>200604</v>
      </c>
      <c r="B197" s="8">
        <v>9.7031445907428803E-3</v>
      </c>
      <c r="C197" s="8">
        <v>6.9704969507349843E-3</v>
      </c>
      <c r="D197" s="8">
        <v>9.7989964900000001E-5</v>
      </c>
      <c r="E197" s="8">
        <v>-5.0554662627877438E-5</v>
      </c>
      <c r="F197" s="9">
        <v>-2.5768000000000002E-3</v>
      </c>
      <c r="G197" s="8"/>
      <c r="H197" s="8">
        <f t="shared" si="26"/>
        <v>2.732647640007896E-3</v>
      </c>
      <c r="I197" s="8">
        <f t="shared" si="27"/>
        <v>9.6051546258428804E-3</v>
      </c>
      <c r="J197" s="8">
        <f t="shared" si="28"/>
        <v>9.7536992533707578E-3</v>
      </c>
      <c r="K197" s="8">
        <f t="shared" si="29"/>
        <v>1.2279944590742881E-2</v>
      </c>
      <c r="L197" s="8"/>
      <c r="M197" s="8"/>
      <c r="N197" s="8">
        <f t="shared" si="30"/>
        <v>7.4673631244407234E-6</v>
      </c>
      <c r="O197" s="8">
        <f t="shared" si="31"/>
        <v>9.2258995386350882E-5</v>
      </c>
      <c r="P197" s="8">
        <f t="shared" si="32"/>
        <v>9.5134649125205276E-5</v>
      </c>
      <c r="Q197" s="8">
        <f t="shared" si="33"/>
        <v>1.5079703915171533E-4</v>
      </c>
    </row>
    <row r="198" spans="1:17" x14ac:dyDescent="0.2">
      <c r="A198">
        <v>200605</v>
      </c>
      <c r="B198" s="8">
        <v>-3.3823681590332486E-2</v>
      </c>
      <c r="C198" s="8">
        <v>6.9675038868727748E-3</v>
      </c>
      <c r="D198" s="8">
        <v>9.9088999999999991E-4</v>
      </c>
      <c r="E198" s="8">
        <v>3.177242338994129E-3</v>
      </c>
      <c r="F198" s="9">
        <v>7.8221999999999997E-5</v>
      </c>
      <c r="G198" s="8"/>
      <c r="H198" s="8">
        <f t="shared" si="26"/>
        <v>4.0791185477205262E-2</v>
      </c>
      <c r="I198" s="8">
        <f t="shared" si="27"/>
        <v>3.4814571590332487E-2</v>
      </c>
      <c r="J198" s="8">
        <f t="shared" si="28"/>
        <v>3.7000923929326614E-2</v>
      </c>
      <c r="K198" s="8">
        <f t="shared" si="29"/>
        <v>3.3901903590332488E-2</v>
      </c>
      <c r="L198" s="8"/>
      <c r="M198" s="8"/>
      <c r="N198" s="8">
        <f t="shared" si="30"/>
        <v>1.6639208126357616E-3</v>
      </c>
      <c r="O198" s="8">
        <f t="shared" si="31"/>
        <v>1.2120543950183858E-3</v>
      </c>
      <c r="P198" s="8">
        <f t="shared" si="32"/>
        <v>1.3690683716238148E-3</v>
      </c>
      <c r="Q198" s="8">
        <f t="shared" si="33"/>
        <v>1.1493390670481989E-3</v>
      </c>
    </row>
    <row r="199" spans="1:17" x14ac:dyDescent="0.2">
      <c r="A199">
        <v>200606</v>
      </c>
      <c r="B199" s="8">
        <v>-2.376601871005034E-3</v>
      </c>
      <c r="C199" s="8">
        <v>6.9204905315732963E-3</v>
      </c>
      <c r="D199" s="8">
        <v>6.2267800000000003E-3</v>
      </c>
      <c r="E199" s="8">
        <v>7.7385155669221E-3</v>
      </c>
      <c r="F199" s="9">
        <v>2.20317E-3</v>
      </c>
      <c r="G199" s="8"/>
      <c r="H199" s="8">
        <f t="shared" si="26"/>
        <v>9.2970924025783299E-3</v>
      </c>
      <c r="I199" s="8">
        <f t="shared" si="27"/>
        <v>8.6033818710050339E-3</v>
      </c>
      <c r="J199" s="8">
        <f t="shared" si="28"/>
        <v>1.0115117437927134E-2</v>
      </c>
      <c r="K199" s="8">
        <f t="shared" si="29"/>
        <v>4.5797718710050336E-3</v>
      </c>
      <c r="L199" s="8"/>
      <c r="M199" s="8"/>
      <c r="N199" s="8">
        <f t="shared" si="30"/>
        <v>8.6435927142079698E-5</v>
      </c>
      <c r="O199" s="8">
        <f t="shared" si="31"/>
        <v>7.4018179618338075E-5</v>
      </c>
      <c r="P199" s="8">
        <f t="shared" si="32"/>
        <v>1.0231560078305758E-4</v>
      </c>
      <c r="Q199" s="8">
        <f t="shared" si="33"/>
        <v>2.0974310390448945E-5</v>
      </c>
    </row>
    <row r="200" spans="1:17" x14ac:dyDescent="0.2">
      <c r="A200">
        <v>200607</v>
      </c>
      <c r="B200" s="8">
        <v>2.482390559976802E-3</v>
      </c>
      <c r="C200" s="8">
        <v>6.8734771762738178E-3</v>
      </c>
      <c r="D200" s="8">
        <v>3.0023599999999999E-3</v>
      </c>
      <c r="E200" s="8">
        <v>8.9822096765996094E-3</v>
      </c>
      <c r="F200" s="9">
        <v>6.0079499999999997E-3</v>
      </c>
      <c r="G200" s="8"/>
      <c r="H200" s="8">
        <f t="shared" si="26"/>
        <v>4.3910866162970158E-3</v>
      </c>
      <c r="I200" s="8">
        <f t="shared" si="27"/>
        <v>5.199694400231979E-4</v>
      </c>
      <c r="J200" s="8">
        <f t="shared" si="28"/>
        <v>6.4998191166228073E-3</v>
      </c>
      <c r="K200" s="8">
        <f t="shared" si="29"/>
        <v>3.5255594400231977E-3</v>
      </c>
      <c r="L200" s="8"/>
      <c r="M200" s="8"/>
      <c r="N200" s="8">
        <f t="shared" si="30"/>
        <v>1.9281641671822777E-5</v>
      </c>
      <c r="O200" s="8">
        <f t="shared" si="31"/>
        <v>2.7036821855803801E-7</v>
      </c>
      <c r="P200" s="8">
        <f t="shared" si="32"/>
        <v>4.2247648548815289E-5</v>
      </c>
      <c r="Q200" s="8">
        <f t="shared" si="33"/>
        <v>1.2429569365136683E-5</v>
      </c>
    </row>
    <row r="201" spans="1:17" x14ac:dyDescent="0.2">
      <c r="A201">
        <v>200608</v>
      </c>
      <c r="B201" s="8">
        <v>1.8434123968993153E-2</v>
      </c>
      <c r="C201" s="8">
        <v>6.9204905315732963E-3</v>
      </c>
      <c r="D201" s="8">
        <v>7.7189999999999995E-4</v>
      </c>
      <c r="E201" s="8">
        <v>8.7951379817669418E-3</v>
      </c>
      <c r="F201" s="9">
        <v>-1.0995E-3</v>
      </c>
      <c r="G201" s="8"/>
      <c r="H201" s="8">
        <f t="shared" si="26"/>
        <v>1.1513633437419856E-2</v>
      </c>
      <c r="I201" s="8">
        <f t="shared" si="27"/>
        <v>1.7662223968993154E-2</v>
      </c>
      <c r="J201" s="8">
        <f t="shared" si="28"/>
        <v>9.6389859872262115E-3</v>
      </c>
      <c r="K201" s="8">
        <f t="shared" si="29"/>
        <v>1.9533623968993153E-2</v>
      </c>
      <c r="L201" s="8"/>
      <c r="M201" s="8"/>
      <c r="N201" s="8">
        <f t="shared" si="30"/>
        <v>1.3256375493127256E-4</v>
      </c>
      <c r="O201" s="8">
        <f t="shared" si="31"/>
        <v>3.1195415553087629E-4</v>
      </c>
      <c r="P201" s="8">
        <f t="shared" si="32"/>
        <v>9.2910050861943268E-5</v>
      </c>
      <c r="Q201" s="8">
        <f t="shared" si="33"/>
        <v>3.8156246536202382E-4</v>
      </c>
    </row>
    <row r="202" spans="1:17" x14ac:dyDescent="0.2">
      <c r="A202">
        <v>200609</v>
      </c>
      <c r="B202" s="8">
        <v>2.1755032911615305E-2</v>
      </c>
      <c r="C202" s="8">
        <v>6.9675038868727748E-3</v>
      </c>
      <c r="D202" s="8">
        <v>3.17782E-3</v>
      </c>
      <c r="E202" s="8">
        <v>3.509070605758668E-3</v>
      </c>
      <c r="F202" s="9">
        <v>3.6315800000000001E-3</v>
      </c>
      <c r="G202" s="8"/>
      <c r="H202" s="8">
        <f t="shared" si="26"/>
        <v>1.478752902474253E-2</v>
      </c>
      <c r="I202" s="8">
        <f t="shared" si="27"/>
        <v>1.8577212911615303E-2</v>
      </c>
      <c r="J202" s="8">
        <f t="shared" si="28"/>
        <v>1.8245962305856636E-2</v>
      </c>
      <c r="K202" s="8">
        <f t="shared" si="29"/>
        <v>1.8123452911615306E-2</v>
      </c>
      <c r="L202" s="8"/>
      <c r="M202" s="8"/>
      <c r="N202" s="8">
        <f t="shared" si="30"/>
        <v>2.1867101465760275E-4</v>
      </c>
      <c r="O202" s="8">
        <f t="shared" si="31"/>
        <v>3.4511283956348634E-4</v>
      </c>
      <c r="P202" s="8">
        <f t="shared" si="32"/>
        <v>3.3291514046674119E-4</v>
      </c>
      <c r="Q202" s="8">
        <f t="shared" si="33"/>
        <v>3.2845954543953731E-4</v>
      </c>
    </row>
    <row r="203" spans="1:17" x14ac:dyDescent="0.2">
      <c r="A203">
        <v>200610</v>
      </c>
      <c r="B203" s="8">
        <v>2.8385469424719749E-2</v>
      </c>
      <c r="C203" s="8">
        <v>6.9704969507349843E-3</v>
      </c>
      <c r="D203" s="8">
        <v>3.1361900000000001E-3</v>
      </c>
      <c r="E203" s="8">
        <v>7.0605977486077401E-3</v>
      </c>
      <c r="F203" s="9">
        <v>7.43729E-3</v>
      </c>
      <c r="G203" s="8"/>
      <c r="H203" s="8">
        <f t="shared" si="26"/>
        <v>2.1414972473984765E-2</v>
      </c>
      <c r="I203" s="8">
        <f t="shared" si="27"/>
        <v>2.5249279424719748E-2</v>
      </c>
      <c r="J203" s="8">
        <f t="shared" si="28"/>
        <v>2.1324871676112009E-2</v>
      </c>
      <c r="K203" s="8">
        <f t="shared" si="29"/>
        <v>2.094817942471975E-2</v>
      </c>
      <c r="L203" s="8"/>
      <c r="M203" s="8"/>
      <c r="N203" s="8">
        <f t="shared" si="30"/>
        <v>4.586010460615252E-4</v>
      </c>
      <c r="O203" s="8">
        <f t="shared" si="31"/>
        <v>6.3752611146757608E-4</v>
      </c>
      <c r="P203" s="8">
        <f t="shared" si="32"/>
        <v>4.5475015200264422E-4</v>
      </c>
      <c r="Q203" s="8">
        <f t="shared" si="33"/>
        <v>4.3882622121025185E-4</v>
      </c>
    </row>
    <row r="204" spans="1:17" x14ac:dyDescent="0.2">
      <c r="A204">
        <v>200611</v>
      </c>
      <c r="B204" s="8">
        <v>1.3671177782243898E-2</v>
      </c>
      <c r="C204" s="8">
        <v>6.9734900145971938E-3</v>
      </c>
      <c r="D204" s="8">
        <v>3.7773300000000002E-3</v>
      </c>
      <c r="E204" s="8">
        <v>5.2755933149214417E-3</v>
      </c>
      <c r="F204" s="9">
        <v>6.1217900000000002E-3</v>
      </c>
      <c r="G204" s="8"/>
      <c r="H204" s="8">
        <f t="shared" si="26"/>
        <v>6.6976877676467039E-3</v>
      </c>
      <c r="I204" s="8">
        <f t="shared" si="27"/>
        <v>9.8938477822438971E-3</v>
      </c>
      <c r="J204" s="8">
        <f t="shared" si="28"/>
        <v>8.3955844673224561E-3</v>
      </c>
      <c r="K204" s="8">
        <f t="shared" si="29"/>
        <v>7.5493877822438975E-3</v>
      </c>
      <c r="L204" s="8"/>
      <c r="M204" s="8"/>
      <c r="N204" s="8">
        <f t="shared" si="30"/>
        <v>4.4859021432884288E-5</v>
      </c>
      <c r="O204" s="8">
        <f t="shared" si="31"/>
        <v>9.7888223938212478E-5</v>
      </c>
      <c r="P204" s="8">
        <f t="shared" si="32"/>
        <v>7.0485838547946087E-5</v>
      </c>
      <c r="Q204" s="8">
        <f t="shared" si="33"/>
        <v>5.6993255886693434E-5</v>
      </c>
    </row>
    <row r="205" spans="1:17" x14ac:dyDescent="0.2">
      <c r="A205">
        <v>200612</v>
      </c>
      <c r="B205" s="8">
        <v>9.9480019187826035E-3</v>
      </c>
      <c r="C205" s="8">
        <v>7.0921171762794999E-3</v>
      </c>
      <c r="D205" s="8">
        <v>5.0801700000000002E-3</v>
      </c>
      <c r="E205" s="8">
        <v>7.4267619948757456E-3</v>
      </c>
      <c r="F205" s="9">
        <v>1.100024E-2</v>
      </c>
      <c r="G205" s="8"/>
      <c r="H205" s="8">
        <f t="shared" si="26"/>
        <v>2.8558847425031036E-3</v>
      </c>
      <c r="I205" s="8">
        <f t="shared" si="27"/>
        <v>4.8678319187826034E-3</v>
      </c>
      <c r="J205" s="8">
        <f t="shared" si="28"/>
        <v>2.5212399239068579E-3</v>
      </c>
      <c r="K205" s="8">
        <f t="shared" si="29"/>
        <v>1.0522380812173961E-3</v>
      </c>
      <c r="L205" s="8"/>
      <c r="M205" s="8"/>
      <c r="N205" s="8">
        <f t="shared" si="30"/>
        <v>8.1560776624620186E-6</v>
      </c>
      <c r="O205" s="8">
        <f t="shared" si="31"/>
        <v>2.3695787589518721E-5</v>
      </c>
      <c r="P205" s="8">
        <f t="shared" si="32"/>
        <v>6.3566507539018589E-6</v>
      </c>
      <c r="Q205" s="8">
        <f t="shared" si="33"/>
        <v>1.1072049795640675E-6</v>
      </c>
    </row>
    <row r="206" spans="1:17" x14ac:dyDescent="0.2">
      <c r="A206">
        <v>200701</v>
      </c>
      <c r="B206" s="8">
        <v>1.1255083792276931E-2</v>
      </c>
      <c r="C206" s="8">
        <v>7.2107443379618059E-3</v>
      </c>
      <c r="D206" s="8">
        <v>7.14885E-3</v>
      </c>
      <c r="E206" s="8">
        <v>4.7178465109904604E-3</v>
      </c>
      <c r="F206" s="9">
        <v>5.4942899999999998E-3</v>
      </c>
      <c r="G206" s="8"/>
      <c r="H206" s="8">
        <f t="shared" si="26"/>
        <v>4.0443394543151247E-3</v>
      </c>
      <c r="I206" s="8">
        <f t="shared" si="27"/>
        <v>4.1062337922769306E-3</v>
      </c>
      <c r="J206" s="8">
        <f t="shared" si="28"/>
        <v>6.5372372812864702E-3</v>
      </c>
      <c r="K206" s="8">
        <f t="shared" si="29"/>
        <v>5.7607937922769309E-3</v>
      </c>
      <c r="L206" s="8"/>
      <c r="M206" s="8"/>
      <c r="N206" s="8">
        <f t="shared" si="30"/>
        <v>1.6356681621729959E-5</v>
      </c>
      <c r="O206" s="8">
        <f t="shared" si="31"/>
        <v>1.6861155956836983E-5</v>
      </c>
      <c r="P206" s="8">
        <f t="shared" si="32"/>
        <v>4.2735471271841718E-5</v>
      </c>
      <c r="Q206" s="8">
        <f t="shared" si="33"/>
        <v>3.3186745117136425E-5</v>
      </c>
    </row>
    <row r="207" spans="1:17" x14ac:dyDescent="0.2">
      <c r="A207">
        <v>200702</v>
      </c>
      <c r="B207" s="8">
        <v>-2.4791791740648706E-2</v>
      </c>
      <c r="C207" s="8">
        <v>7.0921171762794999E-3</v>
      </c>
      <c r="D207" s="8">
        <v>7.8077900000000002E-3</v>
      </c>
      <c r="E207" s="8">
        <v>5.1999134945034517E-3</v>
      </c>
      <c r="F207" s="9">
        <v>2.5198999999999998E-3</v>
      </c>
      <c r="G207" s="8"/>
      <c r="H207" s="8">
        <f t="shared" si="26"/>
        <v>3.1883908916928203E-2</v>
      </c>
      <c r="I207" s="8">
        <f t="shared" si="27"/>
        <v>3.2599581740648705E-2</v>
      </c>
      <c r="J207" s="8">
        <f t="shared" si="28"/>
        <v>2.9991705235152159E-2</v>
      </c>
      <c r="K207" s="8">
        <f t="shared" si="29"/>
        <v>2.7311691740648705E-2</v>
      </c>
      <c r="L207" s="8"/>
      <c r="M207" s="8"/>
      <c r="N207" s="8">
        <f t="shared" si="30"/>
        <v>1.0165836478229738E-3</v>
      </c>
      <c r="O207" s="8">
        <f t="shared" si="31"/>
        <v>1.0627327296652365E-3</v>
      </c>
      <c r="P207" s="8">
        <f t="shared" si="32"/>
        <v>8.9950238291225339E-4</v>
      </c>
      <c r="Q207" s="8">
        <f t="shared" si="33"/>
        <v>7.4592850573621861E-4</v>
      </c>
    </row>
    <row r="208" spans="1:17" x14ac:dyDescent="0.2">
      <c r="A208">
        <v>200703</v>
      </c>
      <c r="B208" s="8">
        <v>7.2994366108025711E-3</v>
      </c>
      <c r="C208" s="8">
        <v>7.2107443379618059E-3</v>
      </c>
      <c r="D208" s="8">
        <v>1.253931E-2</v>
      </c>
      <c r="E208" s="8">
        <v>3.5507189273470338E-3</v>
      </c>
      <c r="F208" s="9">
        <v>7.3692499999999999E-3</v>
      </c>
      <c r="G208" s="8"/>
      <c r="H208" s="8">
        <f t="shared" si="26"/>
        <v>8.8692272840765196E-5</v>
      </c>
      <c r="I208" s="8">
        <f t="shared" si="27"/>
        <v>5.2398733891974286E-3</v>
      </c>
      <c r="J208" s="8">
        <f t="shared" si="28"/>
        <v>3.7487176834555373E-3</v>
      </c>
      <c r="K208" s="8">
        <f t="shared" si="29"/>
        <v>6.9813389197428792E-5</v>
      </c>
      <c r="L208" s="8"/>
      <c r="M208" s="8"/>
      <c r="N208" s="8">
        <f t="shared" si="30"/>
        <v>7.8663192616607361E-9</v>
      </c>
      <c r="O208" s="8">
        <f t="shared" si="31"/>
        <v>2.7456273134819347E-5</v>
      </c>
      <c r="P208" s="8">
        <f t="shared" si="32"/>
        <v>1.405288427025225E-5</v>
      </c>
      <c r="Q208" s="8">
        <f t="shared" si="33"/>
        <v>4.8739093112316672E-9</v>
      </c>
    </row>
    <row r="209" spans="1:17" x14ac:dyDescent="0.2">
      <c r="A209">
        <v>200704</v>
      </c>
      <c r="B209" s="8">
        <v>3.9758057844327524E-2</v>
      </c>
      <c r="C209" s="8">
        <v>7.2442729483008879E-3</v>
      </c>
      <c r="D209" s="8">
        <v>6.3279599999999997E-3</v>
      </c>
      <c r="E209" s="8">
        <v>-3.889914931738725E-4</v>
      </c>
      <c r="F209" s="9">
        <v>1.78181E-3</v>
      </c>
      <c r="G209" s="8"/>
      <c r="H209" s="8">
        <f t="shared" si="26"/>
        <v>3.2513784896026639E-2</v>
      </c>
      <c r="I209" s="8">
        <f t="shared" si="27"/>
        <v>3.3430097844327523E-2</v>
      </c>
      <c r="J209" s="8">
        <f t="shared" si="28"/>
        <v>4.0147049337501399E-2</v>
      </c>
      <c r="K209" s="8">
        <f t="shared" si="29"/>
        <v>3.7976247844327522E-2</v>
      </c>
      <c r="L209" s="8"/>
      <c r="M209" s="8"/>
      <c r="N209" s="8">
        <f t="shared" si="30"/>
        <v>1.05714620826509E-3</v>
      </c>
      <c r="O209" s="8">
        <f t="shared" si="31"/>
        <v>1.1175714418813116E-3</v>
      </c>
      <c r="P209" s="8">
        <f t="shared" si="32"/>
        <v>1.6117855705077716E-3</v>
      </c>
      <c r="Q209" s="8">
        <f t="shared" si="33"/>
        <v>1.4421954003337907E-3</v>
      </c>
    </row>
    <row r="210" spans="1:17" x14ac:dyDescent="0.2">
      <c r="A210">
        <v>200705</v>
      </c>
      <c r="B210" s="8">
        <v>2.9492817612377355E-2</v>
      </c>
      <c r="C210" s="8">
        <v>7.2778015586399698E-3</v>
      </c>
      <c r="D210" s="8">
        <v>6.6463900000000003E-3</v>
      </c>
      <c r="E210" s="8">
        <v>2.684786305416925E-3</v>
      </c>
      <c r="F210" s="9">
        <v>3.33191E-3</v>
      </c>
      <c r="G210" s="8"/>
      <c r="H210" s="8">
        <f t="shared" si="26"/>
        <v>2.2215016053737387E-2</v>
      </c>
      <c r="I210" s="8">
        <f t="shared" si="27"/>
        <v>2.2846427612377353E-2</v>
      </c>
      <c r="J210" s="8">
        <f t="shared" si="28"/>
        <v>2.6808031306960429E-2</v>
      </c>
      <c r="K210" s="8">
        <f t="shared" si="29"/>
        <v>2.6160907612377354E-2</v>
      </c>
      <c r="L210" s="8"/>
      <c r="M210" s="8"/>
      <c r="N210" s="8">
        <f t="shared" si="30"/>
        <v>4.935069382678098E-4</v>
      </c>
      <c r="O210" s="8">
        <f t="shared" si="31"/>
        <v>5.2195925464759837E-4</v>
      </c>
      <c r="P210" s="8">
        <f t="shared" si="32"/>
        <v>7.1867054255497049E-4</v>
      </c>
      <c r="Q210" s="8">
        <f t="shared" si="33"/>
        <v>6.8439308710334336E-4</v>
      </c>
    </row>
    <row r="211" spans="1:17" x14ac:dyDescent="0.2">
      <c r="A211">
        <v>200706</v>
      </c>
      <c r="B211" s="8">
        <v>-2.0376388215666938E-2</v>
      </c>
      <c r="C211" s="8">
        <v>7.2442729483008879E-3</v>
      </c>
      <c r="D211" s="8">
        <v>6.0917799999999998E-3</v>
      </c>
      <c r="E211" s="8">
        <v>4.5532293283113224E-3</v>
      </c>
      <c r="F211" s="9">
        <v>3.4617599999999999E-3</v>
      </c>
      <c r="G211" s="8"/>
      <c r="H211" s="8">
        <f t="shared" si="26"/>
        <v>2.7620661163967827E-2</v>
      </c>
      <c r="I211" s="8">
        <f t="shared" si="27"/>
        <v>2.6468168215666936E-2</v>
      </c>
      <c r="J211" s="8">
        <f t="shared" si="28"/>
        <v>2.4929617543978259E-2</v>
      </c>
      <c r="K211" s="8">
        <f t="shared" si="29"/>
        <v>2.3838148215666939E-2</v>
      </c>
      <c r="L211" s="8"/>
      <c r="M211" s="8"/>
      <c r="N211" s="8">
        <f t="shared" si="30"/>
        <v>7.6290092313472052E-4</v>
      </c>
      <c r="O211" s="8">
        <f t="shared" si="31"/>
        <v>7.0056392869284145E-4</v>
      </c>
      <c r="P211" s="8">
        <f t="shared" si="32"/>
        <v>6.2148583088902866E-4</v>
      </c>
      <c r="Q211" s="8">
        <f t="shared" si="33"/>
        <v>5.6825731035210487E-4</v>
      </c>
    </row>
    <row r="212" spans="1:17" x14ac:dyDescent="0.2">
      <c r="A212">
        <v>200707</v>
      </c>
      <c r="B212" s="8">
        <v>-3.5016390754979997E-2</v>
      </c>
      <c r="C212" s="8">
        <v>7.2107443379618059E-3</v>
      </c>
      <c r="D212" s="8">
        <v>8.9734099999999994E-3</v>
      </c>
      <c r="E212" s="8">
        <v>9.7381378956039946E-3</v>
      </c>
      <c r="F212" s="9">
        <v>5.55515E-3</v>
      </c>
      <c r="G212" s="8"/>
      <c r="H212" s="8">
        <f t="shared" si="26"/>
        <v>4.2227135092941806E-2</v>
      </c>
      <c r="I212" s="8">
        <f t="shared" si="27"/>
        <v>4.3989800754979998E-2</v>
      </c>
      <c r="J212" s="8">
        <f t="shared" si="28"/>
        <v>4.4754528650583991E-2</v>
      </c>
      <c r="K212" s="8">
        <f t="shared" si="29"/>
        <v>4.0571540754979998E-2</v>
      </c>
      <c r="L212" s="8"/>
      <c r="M212" s="8"/>
      <c r="N212" s="8">
        <f t="shared" si="30"/>
        <v>1.7831309381575575E-3</v>
      </c>
      <c r="O212" s="8">
        <f t="shared" si="31"/>
        <v>1.9351025704628388E-3</v>
      </c>
      <c r="P212" s="8">
        <f t="shared" si="32"/>
        <v>2.0029678347359432E-3</v>
      </c>
      <c r="Q212" s="8">
        <f t="shared" si="33"/>
        <v>1.646049919233003E-3</v>
      </c>
    </row>
    <row r="213" spans="1:17" x14ac:dyDescent="0.2">
      <c r="A213">
        <v>200708</v>
      </c>
      <c r="B213" s="8">
        <v>1.07842861955932E-2</v>
      </c>
      <c r="C213" s="8">
        <v>7.2442729483008879E-3</v>
      </c>
      <c r="D213" s="8">
        <v>6.1388900000000001E-3</v>
      </c>
      <c r="E213" s="8">
        <v>9.9903666367047849E-3</v>
      </c>
      <c r="F213" s="9">
        <v>6.4421799999999996E-3</v>
      </c>
      <c r="G213" s="8"/>
      <c r="H213" s="8">
        <f t="shared" si="26"/>
        <v>3.5400132472923123E-3</v>
      </c>
      <c r="I213" s="8">
        <f t="shared" si="27"/>
        <v>4.6453961955932E-3</v>
      </c>
      <c r="J213" s="8">
        <f t="shared" si="28"/>
        <v>7.9391955888841528E-4</v>
      </c>
      <c r="K213" s="8">
        <f t="shared" si="29"/>
        <v>4.3421061955932006E-3</v>
      </c>
      <c r="L213" s="8"/>
      <c r="M213" s="8"/>
      <c r="N213" s="8">
        <f t="shared" si="30"/>
        <v>1.2531693791005062E-5</v>
      </c>
      <c r="O213" s="8">
        <f t="shared" si="31"/>
        <v>2.1579705814031778E-5</v>
      </c>
      <c r="P213" s="8">
        <f t="shared" si="32"/>
        <v>6.3030826598557592E-7</v>
      </c>
      <c r="Q213" s="8">
        <f t="shared" si="33"/>
        <v>1.8853886213808857E-5</v>
      </c>
    </row>
    <row r="214" spans="1:17" x14ac:dyDescent="0.2">
      <c r="A214">
        <v>200709</v>
      </c>
      <c r="B214" s="8">
        <v>3.3392791871706996E-2</v>
      </c>
      <c r="C214" s="8">
        <v>7.2778015586399698E-3</v>
      </c>
      <c r="D214" s="8">
        <v>4.3151400000000003E-3</v>
      </c>
      <c r="E214" s="8">
        <v>1.0926524478293891E-2</v>
      </c>
      <c r="F214" s="9">
        <v>1.136623E-2</v>
      </c>
      <c r="G214" s="8"/>
      <c r="H214" s="8">
        <f t="shared" si="26"/>
        <v>2.6114990313067028E-2</v>
      </c>
      <c r="I214" s="8">
        <f t="shared" si="27"/>
        <v>2.9077651871706994E-2</v>
      </c>
      <c r="J214" s="8">
        <f t="shared" si="28"/>
        <v>2.2466267393413106E-2</v>
      </c>
      <c r="K214" s="8">
        <f t="shared" si="29"/>
        <v>2.2026561871706998E-2</v>
      </c>
      <c r="L214" s="8"/>
      <c r="M214" s="8"/>
      <c r="N214" s="8">
        <f t="shared" si="30"/>
        <v>6.8199271905158474E-4</v>
      </c>
      <c r="O214" s="8">
        <f t="shared" si="31"/>
        <v>8.455098383721853E-4</v>
      </c>
      <c r="P214" s="8">
        <f t="shared" si="32"/>
        <v>5.0473317059233685E-4</v>
      </c>
      <c r="Q214" s="8">
        <f t="shared" si="33"/>
        <v>4.8516942788813652E-4</v>
      </c>
    </row>
    <row r="215" spans="1:17" x14ac:dyDescent="0.2">
      <c r="A215">
        <v>200710</v>
      </c>
      <c r="B215" s="8">
        <v>1.292172790052017E-2</v>
      </c>
      <c r="C215" s="8">
        <v>7.2886190847212705E-3</v>
      </c>
      <c r="D215" s="8">
        <v>3.1585900000000002E-3</v>
      </c>
      <c r="E215" s="8">
        <v>8.7814580024791512E-3</v>
      </c>
      <c r="F215" s="9">
        <v>-1.0061E-3</v>
      </c>
      <c r="G215" s="8"/>
      <c r="H215" s="8">
        <f t="shared" si="26"/>
        <v>5.6331088157988993E-3</v>
      </c>
      <c r="I215" s="8">
        <f t="shared" si="27"/>
        <v>9.7631379005201704E-3</v>
      </c>
      <c r="J215" s="8">
        <f t="shared" si="28"/>
        <v>4.1402698980410185E-3</v>
      </c>
      <c r="K215" s="8">
        <f t="shared" si="29"/>
        <v>1.3927827900520169E-2</v>
      </c>
      <c r="L215" s="8"/>
      <c r="M215" s="8"/>
      <c r="N215" s="8">
        <f t="shared" si="30"/>
        <v>3.1731914930631276E-5</v>
      </c>
      <c r="O215" s="8">
        <f t="shared" si="31"/>
        <v>9.5318861664573404E-5</v>
      </c>
      <c r="P215" s="8">
        <f t="shared" si="32"/>
        <v>1.7141834828624586E-5</v>
      </c>
      <c r="Q215" s="8">
        <f t="shared" si="33"/>
        <v>1.9398439002650807E-4</v>
      </c>
    </row>
    <row r="216" spans="1:17" x14ac:dyDescent="0.2">
      <c r="A216">
        <v>200711</v>
      </c>
      <c r="B216" s="8">
        <v>-4.6226555720355382E-2</v>
      </c>
      <c r="C216" s="8">
        <v>7.2778015586399698E-3</v>
      </c>
      <c r="D216" s="8">
        <v>9.3055000000000004E-4</v>
      </c>
      <c r="E216" s="8">
        <v>9.8497132638261167E-3</v>
      </c>
      <c r="F216" s="9">
        <v>7.7387200000000001E-3</v>
      </c>
      <c r="G216" s="8"/>
      <c r="H216" s="8">
        <f t="shared" si="26"/>
        <v>5.350435727899535E-2</v>
      </c>
      <c r="I216" s="8">
        <f t="shared" si="27"/>
        <v>4.7157105720355384E-2</v>
      </c>
      <c r="J216" s="8">
        <f t="shared" si="28"/>
        <v>5.6076268984181499E-2</v>
      </c>
      <c r="K216" s="8">
        <f t="shared" si="29"/>
        <v>5.396527572035538E-2</v>
      </c>
      <c r="L216" s="8"/>
      <c r="M216" s="8"/>
      <c r="N216" s="8">
        <f t="shared" si="30"/>
        <v>2.8627162478383826E-3</v>
      </c>
      <c r="O216" s="8">
        <f t="shared" si="31"/>
        <v>2.2237926199207745E-3</v>
      </c>
      <c r="P216" s="8">
        <f t="shared" si="32"/>
        <v>3.1445479431862757E-3</v>
      </c>
      <c r="Q216" s="8">
        <f t="shared" si="33"/>
        <v>2.9122509835739778E-3</v>
      </c>
    </row>
    <row r="217" spans="1:17" x14ac:dyDescent="0.2">
      <c r="A217">
        <v>200712</v>
      </c>
      <c r="B217" s="8">
        <v>-9.5964299178698184E-3</v>
      </c>
      <c r="C217" s="8">
        <v>7.2442729483008879E-3</v>
      </c>
      <c r="D217" s="8">
        <v>7.6077899999999997E-3</v>
      </c>
      <c r="E217" s="8">
        <v>7.2904527982830076E-3</v>
      </c>
      <c r="F217" s="9">
        <v>4.5635099999999998E-3</v>
      </c>
      <c r="G217" s="8"/>
      <c r="H217" s="8">
        <f t="shared" si="26"/>
        <v>1.6840702866170707E-2</v>
      </c>
      <c r="I217" s="8">
        <f t="shared" si="27"/>
        <v>1.7204219917869818E-2</v>
      </c>
      <c r="J217" s="8">
        <f t="shared" si="28"/>
        <v>1.6886882716152827E-2</v>
      </c>
      <c r="K217" s="8">
        <f t="shared" si="29"/>
        <v>1.4159939917869818E-2</v>
      </c>
      <c r="L217" s="8"/>
      <c r="M217" s="8"/>
      <c r="N217" s="8">
        <f t="shared" si="30"/>
        <v>2.8360927302665027E-4</v>
      </c>
      <c r="O217" s="8">
        <f t="shared" si="31"/>
        <v>2.9598518298242855E-4</v>
      </c>
      <c r="P217" s="8">
        <f t="shared" si="32"/>
        <v>2.851668078691011E-4</v>
      </c>
      <c r="Q217" s="8">
        <f t="shared" si="33"/>
        <v>2.0050389847768311E-4</v>
      </c>
    </row>
    <row r="218" spans="1:17" x14ac:dyDescent="0.2">
      <c r="A218">
        <v>200801</v>
      </c>
      <c r="B218" s="8">
        <v>-6.3721742407318566E-2</v>
      </c>
      <c r="C218" s="8">
        <v>7.2107443379618059E-3</v>
      </c>
      <c r="D218" s="8">
        <v>6.2757400000000001E-3</v>
      </c>
      <c r="E218" s="8">
        <v>1.1250495182959541E-2</v>
      </c>
      <c r="F218" s="9">
        <v>1.1053260000000001E-2</v>
      </c>
      <c r="G218" s="8"/>
      <c r="H218" s="8">
        <f t="shared" si="26"/>
        <v>7.0932486745280368E-2</v>
      </c>
      <c r="I218" s="8">
        <f t="shared" si="27"/>
        <v>6.9997482407318568E-2</v>
      </c>
      <c r="J218" s="8">
        <f t="shared" si="28"/>
        <v>7.4972237590278101E-2</v>
      </c>
      <c r="K218" s="8">
        <f t="shared" si="29"/>
        <v>7.4775002407318561E-2</v>
      </c>
      <c r="L218" s="8"/>
      <c r="M218" s="8"/>
      <c r="N218" s="8">
        <f t="shared" si="30"/>
        <v>5.0314176758693751E-3</v>
      </c>
      <c r="O218" s="8">
        <f t="shared" si="31"/>
        <v>4.8996475433628721E-3</v>
      </c>
      <c r="P218" s="8">
        <f t="shared" si="32"/>
        <v>5.6208364092931087E-3</v>
      </c>
      <c r="Q218" s="8">
        <f t="shared" si="33"/>
        <v>5.5913009850144966E-3</v>
      </c>
    </row>
    <row r="219" spans="1:17" x14ac:dyDescent="0.2">
      <c r="A219">
        <v>200802</v>
      </c>
      <c r="B219" s="8">
        <v>-3.5388914414885418E-2</v>
      </c>
      <c r="C219" s="8">
        <v>7.0921171762794999E-3</v>
      </c>
      <c r="D219" s="8">
        <v>1.21879E-3</v>
      </c>
      <c r="E219" s="8">
        <v>7.2857917369766644E-3</v>
      </c>
      <c r="F219" s="9">
        <v>-3.3449E-3</v>
      </c>
      <c r="G219" s="8"/>
      <c r="H219" s="8">
        <f t="shared" si="26"/>
        <v>4.2481031591164918E-2</v>
      </c>
      <c r="I219" s="8">
        <f t="shared" si="27"/>
        <v>3.6607704414885416E-2</v>
      </c>
      <c r="J219" s="8">
        <f t="shared" si="28"/>
        <v>4.2674706151862085E-2</v>
      </c>
      <c r="K219" s="8">
        <f t="shared" si="29"/>
        <v>3.204401441488542E-2</v>
      </c>
      <c r="L219" s="8"/>
      <c r="M219" s="8"/>
      <c r="N219" s="8">
        <f t="shared" si="30"/>
        <v>1.8046380450495517E-3</v>
      </c>
      <c r="O219" s="8">
        <f t="shared" si="31"/>
        <v>1.3401240225276211E-3</v>
      </c>
      <c r="P219" s="8">
        <f t="shared" si="32"/>
        <v>1.8211305451477757E-3</v>
      </c>
      <c r="Q219" s="8">
        <f t="shared" si="33"/>
        <v>1.0268188598213845E-3</v>
      </c>
    </row>
    <row r="220" spans="1:17" x14ac:dyDescent="0.2">
      <c r="A220">
        <v>200803</v>
      </c>
      <c r="B220" s="8">
        <v>-5.246456327269034E-3</v>
      </c>
      <c r="C220" s="8">
        <v>6.9734900145971938E-3</v>
      </c>
      <c r="D220" s="8">
        <v>-1.43895898E-5</v>
      </c>
      <c r="E220" s="8">
        <v>7.7177516144176566E-3</v>
      </c>
      <c r="F220" s="9">
        <v>-5.4927999999999999E-3</v>
      </c>
      <c r="G220" s="8"/>
      <c r="H220" s="8">
        <f t="shared" si="26"/>
        <v>1.2219946341866229E-2</v>
      </c>
      <c r="I220" s="8">
        <f t="shared" si="27"/>
        <v>5.2320667374690343E-3</v>
      </c>
      <c r="J220" s="8">
        <f t="shared" si="28"/>
        <v>1.2964207941686691E-2</v>
      </c>
      <c r="K220" s="8">
        <f t="shared" si="29"/>
        <v>2.4634367273096598E-4</v>
      </c>
      <c r="L220" s="8"/>
      <c r="M220" s="8"/>
      <c r="N220" s="8">
        <f t="shared" si="30"/>
        <v>1.4932708859808982E-4</v>
      </c>
      <c r="O220" s="8">
        <f t="shared" si="31"/>
        <v>2.7374522345329865E-5</v>
      </c>
      <c r="P220" s="8">
        <f t="shared" si="32"/>
        <v>1.6807068755529225E-4</v>
      </c>
      <c r="Q220" s="8">
        <f t="shared" si="33"/>
        <v>6.0685205094581267E-8</v>
      </c>
    </row>
    <row r="221" spans="1:17" x14ac:dyDescent="0.2">
      <c r="A221">
        <v>200804</v>
      </c>
      <c r="B221" s="8">
        <v>4.7084283102536574E-2</v>
      </c>
      <c r="C221" s="8">
        <v>7.0921171762794999E-3</v>
      </c>
      <c r="D221" s="8">
        <v>-7.4529000000000001E-4</v>
      </c>
      <c r="E221" s="8">
        <v>2.481981253628533E-3</v>
      </c>
      <c r="F221" s="9">
        <v>-2.2104E-3</v>
      </c>
      <c r="G221" s="8"/>
      <c r="H221" s="8">
        <f t="shared" si="26"/>
        <v>3.9992165926257074E-2</v>
      </c>
      <c r="I221" s="8">
        <f t="shared" si="27"/>
        <v>4.7829573102536577E-2</v>
      </c>
      <c r="J221" s="8">
        <f t="shared" si="28"/>
        <v>4.4602301848908038E-2</v>
      </c>
      <c r="K221" s="8">
        <f t="shared" si="29"/>
        <v>4.9294683102536575E-2</v>
      </c>
      <c r="L221" s="8"/>
      <c r="M221" s="8"/>
      <c r="N221" s="8">
        <f t="shared" si="30"/>
        <v>1.5993733354732773E-3</v>
      </c>
      <c r="O221" s="8">
        <f t="shared" si="31"/>
        <v>2.2876680631708905E-3</v>
      </c>
      <c r="P221" s="8">
        <f t="shared" si="32"/>
        <v>1.9893653302211056E-3</v>
      </c>
      <c r="Q221" s="8">
        <f t="shared" si="33"/>
        <v>2.4299657821795048E-3</v>
      </c>
    </row>
    <row r="222" spans="1:17" x14ac:dyDescent="0.2">
      <c r="A222">
        <v>200805</v>
      </c>
      <c r="B222" s="8">
        <v>1.0873887302238551E-2</v>
      </c>
      <c r="C222" s="8">
        <v>7.2107443379618059E-3</v>
      </c>
      <c r="D222" s="8">
        <v>-6.1396300000000001E-3</v>
      </c>
      <c r="E222" s="8">
        <v>3.6896518940755202E-3</v>
      </c>
      <c r="F222" s="9">
        <v>-3.8053000000000002E-3</v>
      </c>
      <c r="G222" s="8"/>
      <c r="H222" s="8">
        <f t="shared" si="26"/>
        <v>3.6631429642767447E-3</v>
      </c>
      <c r="I222" s="8">
        <f t="shared" si="27"/>
        <v>1.7013517302238552E-2</v>
      </c>
      <c r="J222" s="8">
        <f t="shared" si="28"/>
        <v>7.18423540816303E-3</v>
      </c>
      <c r="K222" s="8">
        <f t="shared" si="29"/>
        <v>1.467918730223855E-2</v>
      </c>
      <c r="L222" s="8"/>
      <c r="M222" s="8"/>
      <c r="N222" s="8">
        <f t="shared" si="30"/>
        <v>1.3418616376730217E-5</v>
      </c>
      <c r="O222" s="8">
        <f t="shared" si="31"/>
        <v>2.8945977099357058E-4</v>
      </c>
      <c r="P222" s="8">
        <f t="shared" si="32"/>
        <v>5.1613238399903417E-5</v>
      </c>
      <c r="Q222" s="8">
        <f t="shared" si="33"/>
        <v>2.1547853985420148E-4</v>
      </c>
    </row>
    <row r="223" spans="1:17" x14ac:dyDescent="0.2">
      <c r="A223">
        <v>200806</v>
      </c>
      <c r="B223" s="8">
        <v>-8.9567226381184833E-2</v>
      </c>
      <c r="C223" s="8">
        <v>7.0921171762794999E-3</v>
      </c>
      <c r="D223" s="8">
        <v>-4.9781699999999996E-3</v>
      </c>
      <c r="E223" s="8">
        <v>2.1923239357786802E-3</v>
      </c>
      <c r="F223" s="9">
        <v>4.3085700000000003E-3</v>
      </c>
      <c r="G223" s="8"/>
      <c r="H223" s="8">
        <f t="shared" si="26"/>
        <v>9.6659343557464333E-2</v>
      </c>
      <c r="I223" s="8">
        <f t="shared" si="27"/>
        <v>8.458905638118483E-2</v>
      </c>
      <c r="J223" s="8">
        <f t="shared" si="28"/>
        <v>9.175955031696352E-2</v>
      </c>
      <c r="K223" s="8">
        <f t="shared" si="29"/>
        <v>9.3875796381184831E-2</v>
      </c>
      <c r="L223" s="8"/>
      <c r="M223" s="8"/>
      <c r="N223" s="8">
        <f t="shared" si="30"/>
        <v>9.3430286969599218E-3</v>
      </c>
      <c r="O223" s="8">
        <f t="shared" si="31"/>
        <v>7.1553084594592658E-3</v>
      </c>
      <c r="P223" s="8">
        <f t="shared" si="32"/>
        <v>8.4198150743713604E-3</v>
      </c>
      <c r="Q223" s="8">
        <f t="shared" si="33"/>
        <v>8.8126651462016748E-3</v>
      </c>
    </row>
    <row r="224" spans="1:17" x14ac:dyDescent="0.2">
      <c r="A224">
        <v>200807</v>
      </c>
      <c r="B224" s="8">
        <v>-9.37834598148099E-3</v>
      </c>
      <c r="C224" s="8">
        <v>6.9734900145971938E-3</v>
      </c>
      <c r="D224" s="8">
        <v>1.78364377E-5</v>
      </c>
      <c r="E224" s="8">
        <v>9.0282179971779807E-3</v>
      </c>
      <c r="F224" s="9">
        <v>4.1062E-3</v>
      </c>
      <c r="G224" s="8"/>
      <c r="H224" s="8">
        <f t="shared" si="26"/>
        <v>1.6351835996078184E-2</v>
      </c>
      <c r="I224" s="8">
        <f t="shared" si="27"/>
        <v>9.3961824191809897E-3</v>
      </c>
      <c r="J224" s="8">
        <f t="shared" si="28"/>
        <v>1.8406563978658971E-2</v>
      </c>
      <c r="K224" s="8">
        <f t="shared" si="29"/>
        <v>1.3484545981480991E-2</v>
      </c>
      <c r="L224" s="8"/>
      <c r="M224" s="8"/>
      <c r="N224" s="8">
        <f t="shared" si="30"/>
        <v>2.6738254044263821E-4</v>
      </c>
      <c r="O224" s="8">
        <f t="shared" si="31"/>
        <v>8.8288244054525916E-5</v>
      </c>
      <c r="P224" s="8">
        <f t="shared" si="32"/>
        <v>3.3880159750046594E-4</v>
      </c>
      <c r="Q224" s="8">
        <f t="shared" si="33"/>
        <v>1.8183298032667513E-4</v>
      </c>
    </row>
    <row r="225" spans="1:17" x14ac:dyDescent="0.2">
      <c r="A225">
        <v>200808</v>
      </c>
      <c r="B225" s="8">
        <v>1.2551984427437332E-2</v>
      </c>
      <c r="C225" s="8">
        <v>7.0921171762794999E-3</v>
      </c>
      <c r="D225" s="8">
        <v>-4.5862000000000002E-4</v>
      </c>
      <c r="E225" s="8">
        <v>7.9765119641924086E-3</v>
      </c>
      <c r="F225" s="9">
        <v>3.50469E-3</v>
      </c>
      <c r="G225" s="8"/>
      <c r="H225" s="8">
        <f t="shared" si="26"/>
        <v>5.4598672511578326E-3</v>
      </c>
      <c r="I225" s="8">
        <f t="shared" si="27"/>
        <v>1.3010604427437332E-2</v>
      </c>
      <c r="J225" s="8">
        <f t="shared" si="28"/>
        <v>4.5754724632449239E-3</v>
      </c>
      <c r="K225" s="8">
        <f t="shared" si="29"/>
        <v>9.0472944274373329E-3</v>
      </c>
      <c r="L225" s="8"/>
      <c r="M225" s="8"/>
      <c r="N225" s="8">
        <f t="shared" si="30"/>
        <v>2.9810150400265786E-5</v>
      </c>
      <c r="O225" s="8">
        <f t="shared" si="31"/>
        <v>1.692758275672519E-4</v>
      </c>
      <c r="P225" s="8">
        <f t="shared" si="32"/>
        <v>2.0934948261912572E-5</v>
      </c>
      <c r="Q225" s="8">
        <f t="shared" si="33"/>
        <v>8.1853536456738614E-5</v>
      </c>
    </row>
    <row r="226" spans="1:17" x14ac:dyDescent="0.2">
      <c r="A226">
        <v>200809</v>
      </c>
      <c r="B226" s="8">
        <v>-9.4063477118792815E-2</v>
      </c>
      <c r="C226" s="8">
        <v>6.9734900145971938E-3</v>
      </c>
      <c r="D226" s="8">
        <v>-1.3373300000000001E-3</v>
      </c>
      <c r="E226" s="8">
        <v>1.079644251305424E-2</v>
      </c>
      <c r="F226" s="9">
        <v>2.3563400000000002E-3</v>
      </c>
      <c r="G226" s="8"/>
      <c r="H226" s="8">
        <f t="shared" si="26"/>
        <v>0.10103696713339001</v>
      </c>
      <c r="I226" s="8">
        <f t="shared" si="27"/>
        <v>9.2726147118792818E-2</v>
      </c>
      <c r="J226" s="8">
        <f t="shared" si="28"/>
        <v>0.10485991963184706</v>
      </c>
      <c r="K226" s="8">
        <f t="shared" si="29"/>
        <v>9.6419817118792814E-2</v>
      </c>
      <c r="L226" s="8"/>
      <c r="M226" s="8"/>
      <c r="N226" s="8">
        <f t="shared" si="30"/>
        <v>1.0208468727513733E-2</v>
      </c>
      <c r="O226" s="8">
        <f t="shared" si="31"/>
        <v>8.5981383594960093E-3</v>
      </c>
      <c r="P226" s="8">
        <f t="shared" si="32"/>
        <v>1.0995602745197423E-2</v>
      </c>
      <c r="Q226" s="8">
        <f t="shared" si="33"/>
        <v>9.2967811332214517E-3</v>
      </c>
    </row>
    <row r="227" spans="1:17" x14ac:dyDescent="0.2">
      <c r="A227">
        <v>200810</v>
      </c>
      <c r="B227" s="8">
        <v>-0.18372934401079496</v>
      </c>
      <c r="C227" s="8">
        <v>6.9704969507349843E-3</v>
      </c>
      <c r="D227" s="8">
        <v>6.6854000000000002E-3</v>
      </c>
      <c r="E227" s="8">
        <v>7.6440627604407816E-3</v>
      </c>
      <c r="F227" s="9">
        <v>-1.71089E-2</v>
      </c>
      <c r="G227" s="8"/>
      <c r="H227" s="8">
        <f t="shared" si="26"/>
        <v>0.19069984096152995</v>
      </c>
      <c r="I227" s="8">
        <f t="shared" si="27"/>
        <v>0.19041474401079497</v>
      </c>
      <c r="J227" s="8">
        <f t="shared" si="28"/>
        <v>0.19137340677123574</v>
      </c>
      <c r="K227" s="8">
        <f t="shared" si="29"/>
        <v>0.16662044401079495</v>
      </c>
      <c r="L227" s="8"/>
      <c r="M227" s="8"/>
      <c r="N227" s="8">
        <f t="shared" si="30"/>
        <v>3.6366429342752818E-2</v>
      </c>
      <c r="O227" s="8">
        <f t="shared" si="31"/>
        <v>3.6257774736696578E-2</v>
      </c>
      <c r="P227" s="8">
        <f t="shared" si="32"/>
        <v>3.662378081922886E-2</v>
      </c>
      <c r="Q227" s="8">
        <f t="shared" si="33"/>
        <v>2.7762372362354456E-2</v>
      </c>
    </row>
    <row r="228" spans="1:17" x14ac:dyDescent="0.2">
      <c r="A228">
        <v>200811</v>
      </c>
      <c r="B228" s="8">
        <v>-7.5306280708162684E-2</v>
      </c>
      <c r="C228" s="8">
        <v>6.9675038868727748E-3</v>
      </c>
      <c r="D228" s="8">
        <v>1.099603E-2</v>
      </c>
      <c r="E228" s="8">
        <v>3.0864410364770611E-3</v>
      </c>
      <c r="F228" s="9">
        <v>-2.26319E-2</v>
      </c>
      <c r="G228" s="8"/>
      <c r="H228" s="8">
        <f t="shared" si="26"/>
        <v>8.2273784595035454E-2</v>
      </c>
      <c r="I228" s="8">
        <f t="shared" si="27"/>
        <v>8.6302310708162688E-2</v>
      </c>
      <c r="J228" s="8">
        <f t="shared" si="28"/>
        <v>7.8392721744639751E-2</v>
      </c>
      <c r="K228" s="8">
        <f t="shared" si="29"/>
        <v>5.2674380708162688E-2</v>
      </c>
      <c r="L228" s="8"/>
      <c r="M228" s="8"/>
      <c r="N228" s="8">
        <f t="shared" si="30"/>
        <v>6.7689756315902931E-3</v>
      </c>
      <c r="O228" s="8">
        <f t="shared" si="31"/>
        <v>7.448088833568252E-3</v>
      </c>
      <c r="P228" s="8">
        <f t="shared" si="32"/>
        <v>6.145418822532514E-3</v>
      </c>
      <c r="Q228" s="8">
        <f t="shared" si="33"/>
        <v>2.7745903829884616E-3</v>
      </c>
    </row>
    <row r="229" spans="1:17" x14ac:dyDescent="0.2">
      <c r="A229">
        <v>200812</v>
      </c>
      <c r="B229" s="8">
        <v>1.038168048230163E-2</v>
      </c>
      <c r="C229" s="8">
        <v>6.9704969507349843E-3</v>
      </c>
      <c r="D229" s="8">
        <v>5.6365499999999997E-3</v>
      </c>
      <c r="E229" s="8">
        <v>8.1053420143791695E-3</v>
      </c>
      <c r="F229" s="9">
        <v>-1.2200900000000001E-2</v>
      </c>
      <c r="G229" s="8"/>
      <c r="H229" s="8">
        <f t="shared" si="26"/>
        <v>3.4111835315666457E-3</v>
      </c>
      <c r="I229" s="8">
        <f t="shared" si="27"/>
        <v>4.7451304823016302E-3</v>
      </c>
      <c r="J229" s="8">
        <f t="shared" si="28"/>
        <v>2.2763384679224605E-3</v>
      </c>
      <c r="K229" s="8">
        <f t="shared" si="29"/>
        <v>2.2582580482301631E-2</v>
      </c>
      <c r="L229" s="8"/>
      <c r="M229" s="8"/>
      <c r="N229" s="8">
        <f t="shared" si="30"/>
        <v>1.1636173086031493E-5</v>
      </c>
      <c r="O229" s="8">
        <f t="shared" si="31"/>
        <v>2.2516263294068103E-5</v>
      </c>
      <c r="P229" s="8">
        <f t="shared" si="32"/>
        <v>5.1817168205435744E-6</v>
      </c>
      <c r="Q229" s="8">
        <f t="shared" si="33"/>
        <v>5.0997294123963054E-4</v>
      </c>
    </row>
    <row r="230" spans="1:17" x14ac:dyDescent="0.2">
      <c r="A230">
        <v>200901</v>
      </c>
      <c r="B230" s="8">
        <v>-8.6835966434471459E-2</v>
      </c>
      <c r="C230" s="8">
        <v>6.9675038868727748E-3</v>
      </c>
      <c r="D230" s="8">
        <v>5.61269E-3</v>
      </c>
      <c r="E230" s="8">
        <v>7.2145895898297271E-3</v>
      </c>
      <c r="F230" s="9">
        <v>-1.1032399999999999E-2</v>
      </c>
      <c r="G230" s="8"/>
      <c r="H230" s="8">
        <f t="shared" si="26"/>
        <v>9.3803470321344229E-2</v>
      </c>
      <c r="I230" s="8">
        <f t="shared" si="27"/>
        <v>9.2448656434471463E-2</v>
      </c>
      <c r="J230" s="8">
        <f t="shared" si="28"/>
        <v>9.405055602430118E-2</v>
      </c>
      <c r="K230" s="8">
        <f t="shared" si="29"/>
        <v>7.5803566434471462E-2</v>
      </c>
      <c r="L230" s="8"/>
      <c r="M230" s="8"/>
      <c r="N230" s="8">
        <f t="shared" si="30"/>
        <v>8.7990910443273077E-3</v>
      </c>
      <c r="O230" s="8">
        <f t="shared" si="31"/>
        <v>8.546754076538942E-3</v>
      </c>
      <c r="P230" s="8">
        <f t="shared" si="32"/>
        <v>8.8455070884802152E-3</v>
      </c>
      <c r="Q230" s="8">
        <f t="shared" si="33"/>
        <v>5.7461806841853282E-3</v>
      </c>
    </row>
    <row r="231" spans="1:17" x14ac:dyDescent="0.2">
      <c r="A231">
        <v>200902</v>
      </c>
      <c r="B231" s="8">
        <v>-0.1135789371997033</v>
      </c>
      <c r="C231" s="8">
        <v>6.9204905315732963E-3</v>
      </c>
      <c r="D231" s="8">
        <v>-6.4209200000000001E-3</v>
      </c>
      <c r="E231" s="8">
        <v>2.268174401700295E-3</v>
      </c>
      <c r="F231" s="9">
        <v>-6.7976E-3</v>
      </c>
      <c r="G231" s="8"/>
      <c r="H231" s="8">
        <f t="shared" si="26"/>
        <v>0.1204994277312766</v>
      </c>
      <c r="I231" s="8">
        <f t="shared" si="27"/>
        <v>0.1071580171997033</v>
      </c>
      <c r="J231" s="8">
        <f t="shared" si="28"/>
        <v>0.1158471116014036</v>
      </c>
      <c r="K231" s="8">
        <f t="shared" si="29"/>
        <v>0.1067813371997033</v>
      </c>
      <c r="L231" s="8"/>
      <c r="M231" s="8"/>
      <c r="N231" s="8">
        <f t="shared" si="30"/>
        <v>1.4520112083565153E-2</v>
      </c>
      <c r="O231" s="8">
        <f t="shared" si="31"/>
        <v>1.1482840650171909E-2</v>
      </c>
      <c r="P231" s="8">
        <f t="shared" si="32"/>
        <v>1.3420553266388059E-2</v>
      </c>
      <c r="Q231" s="8">
        <f t="shared" si="33"/>
        <v>1.1402253974156739E-2</v>
      </c>
    </row>
    <row r="232" spans="1:17" x14ac:dyDescent="0.2">
      <c r="A232">
        <v>200903</v>
      </c>
      <c r="B232" s="8">
        <v>8.4620318573046249E-2</v>
      </c>
      <c r="C232" s="8">
        <v>6.9675038868727748E-3</v>
      </c>
      <c r="D232" s="8">
        <v>-1.407077E-2</v>
      </c>
      <c r="E232" s="8">
        <v>-5.7305851718663474E-3</v>
      </c>
      <c r="F232" s="9">
        <v>-2.5150700000000002E-2</v>
      </c>
      <c r="G232" s="8"/>
      <c r="H232" s="8">
        <f t="shared" si="26"/>
        <v>7.765281468617348E-2</v>
      </c>
      <c r="I232" s="8">
        <f t="shared" si="27"/>
        <v>9.8691088573046246E-2</v>
      </c>
      <c r="J232" s="8">
        <f t="shared" si="28"/>
        <v>9.03509037449126E-2</v>
      </c>
      <c r="K232" s="8">
        <f t="shared" si="29"/>
        <v>0.10977101857304625</v>
      </c>
      <c r="L232" s="8"/>
      <c r="M232" s="8"/>
      <c r="N232" s="8">
        <f t="shared" si="30"/>
        <v>6.0299596286851999E-3</v>
      </c>
      <c r="O232" s="8">
        <f t="shared" si="31"/>
        <v>9.73993096373286E-3</v>
      </c>
      <c r="P232" s="8">
        <f t="shared" si="32"/>
        <v>8.1632858075224614E-3</v>
      </c>
      <c r="Q232" s="8">
        <f t="shared" si="33"/>
        <v>1.2049676518564064E-2</v>
      </c>
    </row>
    <row r="233" spans="1:17" x14ac:dyDescent="0.2">
      <c r="A233">
        <v>200904</v>
      </c>
      <c r="B233" s="8">
        <v>9.2184993403250204E-2</v>
      </c>
      <c r="C233" s="8">
        <v>6.9704969507349843E-3</v>
      </c>
      <c r="D233" s="8">
        <v>-1.028342E-2</v>
      </c>
      <c r="E233" s="8">
        <v>7.2834007847509506E-3</v>
      </c>
      <c r="F233" s="9">
        <v>-5.2545999999999999E-3</v>
      </c>
      <c r="G233" s="8"/>
      <c r="H233" s="8">
        <f t="shared" si="26"/>
        <v>8.521449645251522E-2</v>
      </c>
      <c r="I233" s="8">
        <f t="shared" si="27"/>
        <v>0.10246841340325021</v>
      </c>
      <c r="J233" s="8">
        <f t="shared" si="28"/>
        <v>8.490159261849925E-2</v>
      </c>
      <c r="K233" s="8">
        <f t="shared" si="29"/>
        <v>9.7439593403250202E-2</v>
      </c>
      <c r="L233" s="8"/>
      <c r="M233" s="8"/>
      <c r="N233" s="8">
        <f t="shared" si="30"/>
        <v>7.2615104056557292E-3</v>
      </c>
      <c r="O233" s="8">
        <f t="shared" si="31"/>
        <v>1.0499775745379386E-2</v>
      </c>
      <c r="P233" s="8">
        <f t="shared" si="32"/>
        <v>7.2082804291576062E-3</v>
      </c>
      <c r="Q233" s="8">
        <f t="shared" si="33"/>
        <v>9.4944743625907206E-3</v>
      </c>
    </row>
    <row r="234" spans="1:17" x14ac:dyDescent="0.2">
      <c r="A234">
        <v>200905</v>
      </c>
      <c r="B234" s="8">
        <v>5.3938405702554433E-2</v>
      </c>
      <c r="C234" s="8">
        <v>6.9734900145971938E-3</v>
      </c>
      <c r="D234" s="8">
        <v>1.7667799999999999E-3</v>
      </c>
      <c r="E234" s="8">
        <v>7.6550574647766588E-3</v>
      </c>
      <c r="F234" s="9">
        <v>8.4343899999999999E-3</v>
      </c>
      <c r="G234" s="8"/>
      <c r="H234" s="8">
        <f t="shared" si="26"/>
        <v>4.6964915687957243E-2</v>
      </c>
      <c r="I234" s="8">
        <f t="shared" si="27"/>
        <v>5.2171625702554431E-2</v>
      </c>
      <c r="J234" s="8">
        <f t="shared" si="28"/>
        <v>4.6283348237777772E-2</v>
      </c>
      <c r="K234" s="8">
        <f t="shared" si="29"/>
        <v>4.5504015702554433E-2</v>
      </c>
      <c r="L234" s="8"/>
      <c r="M234" s="8"/>
      <c r="N234" s="8">
        <f t="shared" si="30"/>
        <v>2.2057033055769325E-3</v>
      </c>
      <c r="O234" s="8">
        <f t="shared" si="31"/>
        <v>2.7218785284474382E-3</v>
      </c>
      <c r="P234" s="8">
        <f t="shared" si="32"/>
        <v>2.1421483240994066E-3</v>
      </c>
      <c r="Q234" s="8">
        <f t="shared" si="33"/>
        <v>2.0706154450583205E-3</v>
      </c>
    </row>
    <row r="235" spans="1:17" x14ac:dyDescent="0.2">
      <c r="A235">
        <v>200906</v>
      </c>
      <c r="B235" s="8">
        <v>2.3631296339885052E-3</v>
      </c>
      <c r="C235" s="8">
        <v>6.9704969507349843E-3</v>
      </c>
      <c r="D235" s="8">
        <v>2.4091300000000002E-3</v>
      </c>
      <c r="E235" s="8">
        <v>7.3039386105690817E-3</v>
      </c>
      <c r="F235" s="9">
        <v>1.097943E-2</v>
      </c>
      <c r="G235" s="8"/>
      <c r="H235" s="8">
        <f t="shared" si="26"/>
        <v>4.6073673167464791E-3</v>
      </c>
      <c r="I235" s="8">
        <f t="shared" si="27"/>
        <v>4.6000366011495018E-5</v>
      </c>
      <c r="J235" s="8">
        <f t="shared" si="28"/>
        <v>4.9408089765805765E-3</v>
      </c>
      <c r="K235" s="8">
        <f t="shared" si="29"/>
        <v>8.6163003660114958E-3</v>
      </c>
      <c r="L235" s="8"/>
      <c r="M235" s="8"/>
      <c r="N235" s="8">
        <f t="shared" si="30"/>
        <v>2.1227833591423649E-5</v>
      </c>
      <c r="O235" s="8">
        <f t="shared" si="31"/>
        <v>2.1160336731915062E-9</v>
      </c>
      <c r="P235" s="8">
        <f t="shared" si="32"/>
        <v>2.4411593343059202E-5</v>
      </c>
      <c r="Q235" s="8">
        <f t="shared" si="33"/>
        <v>7.424063199732983E-5</v>
      </c>
    </row>
    <row r="236" spans="1:17" x14ac:dyDescent="0.2">
      <c r="A236">
        <v>200907</v>
      </c>
      <c r="B236" s="8">
        <v>7.3481989109983104E-2</v>
      </c>
      <c r="C236" s="8">
        <v>6.9734900145971938E-3</v>
      </c>
      <c r="D236" s="8">
        <v>1.57143E-3</v>
      </c>
      <c r="E236" s="8">
        <v>6.1431067263007892E-3</v>
      </c>
      <c r="F236" s="9">
        <v>8.2291199999999995E-3</v>
      </c>
      <c r="G236" s="8"/>
      <c r="H236" s="8">
        <f t="shared" si="26"/>
        <v>6.6508499095385906E-2</v>
      </c>
      <c r="I236" s="8">
        <f t="shared" si="27"/>
        <v>7.1910559109983105E-2</v>
      </c>
      <c r="J236" s="8">
        <f t="shared" si="28"/>
        <v>6.7338882383682311E-2</v>
      </c>
      <c r="K236" s="8">
        <f t="shared" si="29"/>
        <v>6.5252869109983097E-2</v>
      </c>
      <c r="L236" s="8"/>
      <c r="M236" s="8"/>
      <c r="N236" s="8">
        <f t="shared" si="30"/>
        <v>4.4233804519209479E-3</v>
      </c>
      <c r="O236" s="8">
        <f t="shared" si="31"/>
        <v>5.1711285115103745E-3</v>
      </c>
      <c r="P236" s="8">
        <f t="shared" si="32"/>
        <v>4.5345250806834003E-3</v>
      </c>
      <c r="Q236" s="8">
        <f t="shared" si="33"/>
        <v>4.2579369270845865E-3</v>
      </c>
    </row>
    <row r="237" spans="1:17" x14ac:dyDescent="0.2">
      <c r="A237">
        <v>200908</v>
      </c>
      <c r="B237" s="8">
        <v>3.486323964442422E-2</v>
      </c>
      <c r="C237" s="8">
        <v>7.0921171762794999E-3</v>
      </c>
      <c r="D237" s="8">
        <v>1.6461300000000002E-2</v>
      </c>
      <c r="E237" s="8">
        <v>1.043960047915644E-2</v>
      </c>
      <c r="F237" s="9">
        <v>1.115654E-2</v>
      </c>
      <c r="G237" s="8"/>
      <c r="H237" s="8">
        <f t="shared" si="26"/>
        <v>2.777112246814472E-2</v>
      </c>
      <c r="I237" s="8">
        <f t="shared" si="27"/>
        <v>1.8401939644424218E-2</v>
      </c>
      <c r="J237" s="8">
        <f t="shared" si="28"/>
        <v>2.4423639165267779E-2</v>
      </c>
      <c r="K237" s="8">
        <f t="shared" si="29"/>
        <v>2.370669964442422E-2</v>
      </c>
      <c r="L237" s="8"/>
      <c r="M237" s="8"/>
      <c r="N237" s="8">
        <f t="shared" si="30"/>
        <v>7.7123524314069247E-4</v>
      </c>
      <c r="O237" s="8">
        <f t="shared" si="31"/>
        <v>3.3863138267703171E-4</v>
      </c>
      <c r="P237" s="8">
        <f t="shared" si="32"/>
        <v>5.9651415007520219E-4</v>
      </c>
      <c r="Q237" s="8">
        <f t="shared" si="33"/>
        <v>5.6200760803094341E-4</v>
      </c>
    </row>
    <row r="238" spans="1:17" x14ac:dyDescent="0.2">
      <c r="A238">
        <v>200909</v>
      </c>
      <c r="B238" s="8">
        <v>3.688252614916717E-2</v>
      </c>
      <c r="C238" s="8">
        <v>7.2107443379618059E-3</v>
      </c>
      <c r="D238" s="8">
        <v>1.935015E-2</v>
      </c>
      <c r="E238" s="8">
        <v>1.2417847044734261E-2</v>
      </c>
      <c r="F238" s="9">
        <v>1.7189320000000001E-2</v>
      </c>
      <c r="G238" s="8"/>
      <c r="H238" s="8">
        <f t="shared" si="26"/>
        <v>2.9671781811205365E-2</v>
      </c>
      <c r="I238" s="8">
        <f t="shared" si="27"/>
        <v>1.753237614916717E-2</v>
      </c>
      <c r="J238" s="8">
        <f t="shared" si="28"/>
        <v>2.446467910443291E-2</v>
      </c>
      <c r="K238" s="8">
        <f t="shared" si="29"/>
        <v>1.9693206149167169E-2</v>
      </c>
      <c r="L238" s="8"/>
      <c r="M238" s="8"/>
      <c r="N238" s="8">
        <f t="shared" si="30"/>
        <v>8.8041463585177753E-4</v>
      </c>
      <c r="O238" s="8">
        <f t="shared" si="31"/>
        <v>3.0738421343588584E-4</v>
      </c>
      <c r="P238" s="8">
        <f t="shared" si="32"/>
        <v>5.9852052368287621E-4</v>
      </c>
      <c r="Q238" s="8">
        <f t="shared" si="33"/>
        <v>3.878223684335956E-4</v>
      </c>
    </row>
    <row r="239" spans="1:17" x14ac:dyDescent="0.2">
      <c r="A239">
        <v>200910</v>
      </c>
      <c r="B239" s="8">
        <v>-1.8137887253481703E-2</v>
      </c>
      <c r="C239" s="8">
        <v>7.0921171762794999E-3</v>
      </c>
      <c r="D239" s="8">
        <v>2.3362859999999999E-2</v>
      </c>
      <c r="E239" s="8">
        <v>1.110807787209836E-2</v>
      </c>
      <c r="F239" s="9">
        <v>1.8088070000000001E-2</v>
      </c>
      <c r="G239" s="8"/>
      <c r="H239" s="8">
        <f t="shared" si="26"/>
        <v>2.5230004429761203E-2</v>
      </c>
      <c r="I239" s="8">
        <f t="shared" si="27"/>
        <v>4.1500747253481698E-2</v>
      </c>
      <c r="J239" s="8">
        <f t="shared" si="28"/>
        <v>2.9245965125580062E-2</v>
      </c>
      <c r="K239" s="8">
        <f t="shared" si="29"/>
        <v>3.6225957253481704E-2</v>
      </c>
      <c r="L239" s="8"/>
      <c r="M239" s="8"/>
      <c r="N239" s="8">
        <f t="shared" si="30"/>
        <v>6.365531235257699E-4</v>
      </c>
      <c r="O239" s="8">
        <f t="shared" si="31"/>
        <v>1.7223120225973688E-3</v>
      </c>
      <c r="P239" s="8">
        <f t="shared" si="32"/>
        <v>8.5532647612664527E-4</v>
      </c>
      <c r="Q239" s="8">
        <f t="shared" si="33"/>
        <v>1.3123199789310837E-3</v>
      </c>
    </row>
    <row r="240" spans="1:17" x14ac:dyDescent="0.2">
      <c r="A240">
        <v>200911</v>
      </c>
      <c r="B240" s="8">
        <v>5.7477879384230726E-2</v>
      </c>
      <c r="C240" s="8">
        <v>7.2107443379618059E-3</v>
      </c>
      <c r="D240" s="8">
        <v>2.909167E-2</v>
      </c>
      <c r="E240" s="8">
        <v>1.251914435432157E-2</v>
      </c>
      <c r="F240" s="9">
        <v>-3.9121E-3</v>
      </c>
      <c r="G240" s="8"/>
      <c r="H240" s="8">
        <f t="shared" si="26"/>
        <v>5.0267135046268924E-2</v>
      </c>
      <c r="I240" s="8">
        <f t="shared" si="27"/>
        <v>2.8386209384230726E-2</v>
      </c>
      <c r="J240" s="8">
        <f t="shared" si="28"/>
        <v>4.4958735029909158E-2</v>
      </c>
      <c r="K240" s="8">
        <f t="shared" si="29"/>
        <v>6.1389979384230728E-2</v>
      </c>
      <c r="L240" s="8"/>
      <c r="M240" s="8"/>
      <c r="N240" s="8">
        <f t="shared" si="30"/>
        <v>2.5267848657598373E-3</v>
      </c>
      <c r="O240" s="8">
        <f t="shared" si="31"/>
        <v>8.0577688320538851E-4</v>
      </c>
      <c r="P240" s="8">
        <f t="shared" si="32"/>
        <v>2.0212878554895807E-3</v>
      </c>
      <c r="Q240" s="8">
        <f t="shared" si="33"/>
        <v>3.7687295687962737E-3</v>
      </c>
    </row>
    <row r="241" spans="1:17" x14ac:dyDescent="0.2">
      <c r="A241">
        <v>200912</v>
      </c>
      <c r="B241" s="8">
        <v>1.9245843014639118E-2</v>
      </c>
      <c r="C241" s="8">
        <v>7.2442729483008879E-3</v>
      </c>
      <c r="D241" s="8">
        <v>3.2915609999999998E-2</v>
      </c>
      <c r="E241" s="8">
        <v>1.267678185162144E-2</v>
      </c>
      <c r="F241" s="9">
        <v>1.3333889999999999E-2</v>
      </c>
      <c r="G241" s="8"/>
      <c r="H241" s="8">
        <f t="shared" si="26"/>
        <v>1.200157006633823E-2</v>
      </c>
      <c r="I241" s="8">
        <f t="shared" si="27"/>
        <v>1.366976698536088E-2</v>
      </c>
      <c r="J241" s="8">
        <f t="shared" si="28"/>
        <v>6.5690611630176785E-3</v>
      </c>
      <c r="K241" s="8">
        <f t="shared" si="29"/>
        <v>5.9119530146391191E-3</v>
      </c>
      <c r="L241" s="8"/>
      <c r="M241" s="8"/>
      <c r="N241" s="8">
        <f t="shared" si="30"/>
        <v>1.4403768405722581E-4</v>
      </c>
      <c r="O241" s="8">
        <f t="shared" si="31"/>
        <v>1.8686252943406228E-4</v>
      </c>
      <c r="P241" s="8">
        <f t="shared" si="32"/>
        <v>4.3152564563467173E-5</v>
      </c>
      <c r="Q241" s="8">
        <f t="shared" si="33"/>
        <v>3.4951188447300568E-5</v>
      </c>
    </row>
    <row r="242" spans="1:17" x14ac:dyDescent="0.2">
      <c r="A242">
        <v>201001</v>
      </c>
      <c r="B242" s="8">
        <v>-3.600093965136323E-2</v>
      </c>
      <c r="C242" s="8">
        <v>7.2107443379618059E-3</v>
      </c>
      <c r="D242" s="8">
        <v>3.1531000000000003E-2</v>
      </c>
      <c r="E242" s="8">
        <v>8.6333929644660939E-3</v>
      </c>
      <c r="F242" s="9">
        <v>1.11384E-2</v>
      </c>
      <c r="G242" s="8"/>
      <c r="H242" s="8">
        <f t="shared" si="26"/>
        <v>4.3211683989325039E-2</v>
      </c>
      <c r="I242" s="8">
        <f t="shared" si="27"/>
        <v>6.7531939651363226E-2</v>
      </c>
      <c r="J242" s="8">
        <f t="shared" si="28"/>
        <v>4.4634332615829324E-2</v>
      </c>
      <c r="K242" s="8">
        <f t="shared" si="29"/>
        <v>4.713933965136323E-2</v>
      </c>
      <c r="L242" s="8"/>
      <c r="M242" s="8"/>
      <c r="N242" s="8">
        <f t="shared" si="30"/>
        <v>1.86724963319329E-3</v>
      </c>
      <c r="O242" s="8">
        <f t="shared" si="31"/>
        <v>4.5605628730753644E-3</v>
      </c>
      <c r="P242" s="8">
        <f t="shared" si="32"/>
        <v>1.9922236480604855E-3</v>
      </c>
      <c r="Q242" s="8">
        <f t="shared" si="33"/>
        <v>2.2221173427665855E-3</v>
      </c>
    </row>
    <row r="243" spans="1:17" x14ac:dyDescent="0.2">
      <c r="A243">
        <v>201002</v>
      </c>
      <c r="B243" s="8">
        <v>2.9686936394130295E-2</v>
      </c>
      <c r="C243" s="8">
        <v>7.2442729483008879E-3</v>
      </c>
      <c r="D243" s="8">
        <v>3.4122619999999999E-2</v>
      </c>
      <c r="E243" s="8">
        <v>1.075258219317024E-2</v>
      </c>
      <c r="F243" s="9">
        <v>1.2547930000000001E-2</v>
      </c>
      <c r="G243" s="8"/>
      <c r="H243" s="8">
        <f t="shared" si="26"/>
        <v>2.2442663445829406E-2</v>
      </c>
      <c r="I243" s="8">
        <f t="shared" si="27"/>
        <v>4.4356836058697044E-3</v>
      </c>
      <c r="J243" s="8">
        <f t="shared" si="28"/>
        <v>1.8934354200960055E-2</v>
      </c>
      <c r="K243" s="8">
        <f t="shared" si="29"/>
        <v>1.7139006394130296E-2</v>
      </c>
      <c r="L243" s="8"/>
      <c r="M243" s="8"/>
      <c r="N243" s="8">
        <f t="shared" si="30"/>
        <v>5.0367314254276747E-4</v>
      </c>
      <c r="O243" s="8">
        <f t="shared" si="31"/>
        <v>1.9675289051381264E-5</v>
      </c>
      <c r="P243" s="8">
        <f t="shared" si="32"/>
        <v>3.5850976900741365E-4</v>
      </c>
      <c r="Q243" s="8">
        <f t="shared" si="33"/>
        <v>2.9374554017803917E-4</v>
      </c>
    </row>
    <row r="244" spans="1:17" x14ac:dyDescent="0.2">
      <c r="A244">
        <v>201003</v>
      </c>
      <c r="B244" s="8">
        <v>5.8567410320449299E-2</v>
      </c>
      <c r="C244" s="8">
        <v>7.2778015586399698E-3</v>
      </c>
      <c r="D244" s="8">
        <v>2.9145219999999999E-2</v>
      </c>
      <c r="E244" s="8">
        <v>1.7422957137877771E-2</v>
      </c>
      <c r="F244" s="9">
        <v>1.38447E-2</v>
      </c>
      <c r="G244" s="8"/>
      <c r="H244" s="8">
        <f t="shared" si="26"/>
        <v>5.1289608761809331E-2</v>
      </c>
      <c r="I244" s="8">
        <f t="shared" si="27"/>
        <v>2.94221903204493E-2</v>
      </c>
      <c r="J244" s="8">
        <f t="shared" si="28"/>
        <v>4.1144453182571525E-2</v>
      </c>
      <c r="K244" s="8">
        <f t="shared" si="29"/>
        <v>4.4722710320449298E-2</v>
      </c>
      <c r="L244" s="8"/>
      <c r="M244" s="8"/>
      <c r="N244" s="8">
        <f t="shared" si="30"/>
        <v>2.6306239669394685E-3</v>
      </c>
      <c r="O244" s="8">
        <f t="shared" si="31"/>
        <v>8.6566528325274044E-4</v>
      </c>
      <c r="P244" s="8">
        <f t="shared" si="32"/>
        <v>1.6928660276928202E-3</v>
      </c>
      <c r="Q244" s="8">
        <f t="shared" si="33"/>
        <v>2.0001208184068221E-3</v>
      </c>
    </row>
    <row r="245" spans="1:17" x14ac:dyDescent="0.2">
      <c r="A245">
        <v>201004</v>
      </c>
      <c r="B245" s="8">
        <v>1.6058224765118791E-2</v>
      </c>
      <c r="C245" s="8">
        <v>7.2886190847212705E-3</v>
      </c>
      <c r="D245" s="8">
        <v>2.4679220000000002E-2</v>
      </c>
      <c r="E245" s="8">
        <v>8.7837051446166894E-3</v>
      </c>
      <c r="F245" s="9">
        <v>5.7386700000000004E-3</v>
      </c>
      <c r="G245" s="8"/>
      <c r="H245" s="8">
        <f t="shared" si="26"/>
        <v>8.7696056803975193E-3</v>
      </c>
      <c r="I245" s="8">
        <f t="shared" si="27"/>
        <v>8.6209952348812111E-3</v>
      </c>
      <c r="J245" s="8">
        <f t="shared" si="28"/>
        <v>7.2745196205021012E-3</v>
      </c>
      <c r="K245" s="8">
        <f t="shared" si="29"/>
        <v>1.0319554765118789E-2</v>
      </c>
      <c r="L245" s="8"/>
      <c r="M245" s="8"/>
      <c r="N245" s="8">
        <f t="shared" si="30"/>
        <v>7.6905983789660436E-5</v>
      </c>
      <c r="O245" s="8">
        <f t="shared" si="31"/>
        <v>7.4321558839844553E-5</v>
      </c>
      <c r="P245" s="8">
        <f t="shared" si="32"/>
        <v>5.2918635709070038E-5</v>
      </c>
      <c r="Q245" s="8">
        <f t="shared" si="33"/>
        <v>1.0649321055028592E-4</v>
      </c>
    </row>
    <row r="246" spans="1:17" x14ac:dyDescent="0.2">
      <c r="A246">
        <v>201005</v>
      </c>
      <c r="B246" s="8">
        <v>-8.3984102209214206E-2</v>
      </c>
      <c r="C246" s="8">
        <v>7.2778015586399698E-3</v>
      </c>
      <c r="D246" s="8">
        <v>2.0112350000000001E-2</v>
      </c>
      <c r="E246" s="8">
        <v>1.090727396840576E-2</v>
      </c>
      <c r="F246" s="9">
        <v>8.8532200000000002E-3</v>
      </c>
      <c r="G246" s="8"/>
      <c r="H246" s="8">
        <f t="shared" si="26"/>
        <v>9.1261903767854174E-2</v>
      </c>
      <c r="I246" s="8">
        <f t="shared" si="27"/>
        <v>0.10409645220921421</v>
      </c>
      <c r="J246" s="8">
        <f t="shared" si="28"/>
        <v>9.4891376177619974E-2</v>
      </c>
      <c r="K246" s="8">
        <f t="shared" si="29"/>
        <v>9.2837322209214201E-2</v>
      </c>
      <c r="L246" s="8"/>
      <c r="M246" s="8"/>
      <c r="N246" s="8">
        <f t="shared" si="30"/>
        <v>8.3287350793330751E-3</v>
      </c>
      <c r="O246" s="8">
        <f t="shared" si="31"/>
        <v>1.0836071362545217E-2</v>
      </c>
      <c r="P246" s="8">
        <f t="shared" si="32"/>
        <v>9.0043732728825841E-3</v>
      </c>
      <c r="Q246" s="8">
        <f t="shared" si="33"/>
        <v>8.6187683949774559E-3</v>
      </c>
    </row>
    <row r="247" spans="1:17" x14ac:dyDescent="0.2">
      <c r="A247">
        <v>201006</v>
      </c>
      <c r="B247" s="8">
        <v>-5.3708269838321554E-2</v>
      </c>
      <c r="C247" s="8">
        <v>7.2442729483008879E-3</v>
      </c>
      <c r="D247" s="8">
        <v>2.4968649999999998E-2</v>
      </c>
      <c r="E247" s="8">
        <v>1.298544122059157E-2</v>
      </c>
      <c r="F247" s="9">
        <v>2.32E-3</v>
      </c>
      <c r="G247" s="8"/>
      <c r="H247" s="8">
        <f t="shared" si="26"/>
        <v>6.0952542786622439E-2</v>
      </c>
      <c r="I247" s="8">
        <f t="shared" si="27"/>
        <v>7.8676919838321549E-2</v>
      </c>
      <c r="J247" s="8">
        <f t="shared" si="28"/>
        <v>6.6693711058913127E-2</v>
      </c>
      <c r="K247" s="8">
        <f t="shared" si="29"/>
        <v>5.6028269838321557E-2</v>
      </c>
      <c r="L247" s="8"/>
      <c r="M247" s="8"/>
      <c r="N247" s="8">
        <f t="shared" si="30"/>
        <v>3.7152124721550393E-3</v>
      </c>
      <c r="O247" s="8">
        <f t="shared" si="31"/>
        <v>6.1900577152456749E-3</v>
      </c>
      <c r="P247" s="8">
        <f t="shared" si="32"/>
        <v>4.4480510948097908E-3</v>
      </c>
      <c r="Q247" s="8">
        <f t="shared" si="33"/>
        <v>3.1391670210757731E-3</v>
      </c>
    </row>
    <row r="248" spans="1:17" x14ac:dyDescent="0.2">
      <c r="A248">
        <v>201007</v>
      </c>
      <c r="B248" s="8">
        <v>6.8056052894295338E-2</v>
      </c>
      <c r="C248" s="8">
        <v>7.2778015586399698E-3</v>
      </c>
      <c r="D248" s="8">
        <v>1.426561E-2</v>
      </c>
      <c r="E248" s="8">
        <v>1.2123462081948221E-2</v>
      </c>
      <c r="F248" s="9">
        <v>-1.5100000000000001E-3</v>
      </c>
      <c r="G248" s="8"/>
      <c r="H248" s="8">
        <f t="shared" si="26"/>
        <v>6.077825133565537E-2</v>
      </c>
      <c r="I248" s="8">
        <f t="shared" si="27"/>
        <v>5.379044289429534E-2</v>
      </c>
      <c r="J248" s="8">
        <f t="shared" si="28"/>
        <v>5.5932590812347117E-2</v>
      </c>
      <c r="K248" s="8">
        <f t="shared" si="29"/>
        <v>6.9566052894295335E-2</v>
      </c>
      <c r="L248" s="8"/>
      <c r="M248" s="8"/>
      <c r="N248" s="8">
        <f t="shared" si="30"/>
        <v>3.6939958354200936E-3</v>
      </c>
      <c r="O248" s="8">
        <f t="shared" si="31"/>
        <v>2.8934117467644478E-3</v>
      </c>
      <c r="P248" s="8">
        <f t="shared" si="32"/>
        <v>3.128454714981457E-3</v>
      </c>
      <c r="Q248" s="8">
        <f t="shared" si="33"/>
        <v>4.8394357152918965E-3</v>
      </c>
    </row>
    <row r="249" spans="1:17" x14ac:dyDescent="0.2">
      <c r="A249">
        <v>201008</v>
      </c>
      <c r="B249" s="8">
        <v>-4.6979889147933766E-2</v>
      </c>
      <c r="C249" s="8">
        <v>7.2442729483008879E-3</v>
      </c>
      <c r="D249" s="8">
        <v>2.3736839999999999E-2</v>
      </c>
      <c r="E249" s="8">
        <v>1.491083805202429E-2</v>
      </c>
      <c r="F249" s="9">
        <v>1.472506E-2</v>
      </c>
      <c r="G249" s="8"/>
      <c r="H249" s="8">
        <f t="shared" si="26"/>
        <v>5.4224162096234652E-2</v>
      </c>
      <c r="I249" s="8">
        <f t="shared" si="27"/>
        <v>7.0716729147933768E-2</v>
      </c>
      <c r="J249" s="8">
        <f t="shared" si="28"/>
        <v>6.1890727199958057E-2</v>
      </c>
      <c r="K249" s="8">
        <f t="shared" si="29"/>
        <v>6.1704949147933764E-2</v>
      </c>
      <c r="L249" s="8"/>
      <c r="M249" s="8"/>
      <c r="N249" s="8">
        <f t="shared" si="30"/>
        <v>2.9402597550387305E-3</v>
      </c>
      <c r="O249" s="8">
        <f t="shared" si="31"/>
        <v>5.0008557813822256E-3</v>
      </c>
      <c r="P249" s="8">
        <f t="shared" si="32"/>
        <v>3.8304621133396282E-3</v>
      </c>
      <c r="Q249" s="8">
        <f t="shared" si="33"/>
        <v>3.807500749349092E-3</v>
      </c>
    </row>
    <row r="250" spans="1:17" x14ac:dyDescent="0.2">
      <c r="A250">
        <v>201009</v>
      </c>
      <c r="B250" s="8">
        <v>8.5434409618583299E-2</v>
      </c>
      <c r="C250" s="8">
        <v>7.2778015586399698E-3</v>
      </c>
      <c r="D250" s="8">
        <v>1.548325E-2</v>
      </c>
      <c r="E250" s="8">
        <v>1.256048709082489E-2</v>
      </c>
      <c r="F250" s="9">
        <v>2.2865699999999999E-3</v>
      </c>
      <c r="G250" s="8"/>
      <c r="H250" s="8">
        <f t="shared" si="26"/>
        <v>7.815660805994333E-2</v>
      </c>
      <c r="I250" s="8">
        <f t="shared" si="27"/>
        <v>6.9951159618583295E-2</v>
      </c>
      <c r="J250" s="8">
        <f t="shared" si="28"/>
        <v>7.2873922527758414E-2</v>
      </c>
      <c r="K250" s="8">
        <f t="shared" si="29"/>
        <v>8.3147839618583297E-2</v>
      </c>
      <c r="L250" s="8"/>
      <c r="M250" s="8"/>
      <c r="N250" s="8">
        <f t="shared" si="30"/>
        <v>6.1084553834355989E-3</v>
      </c>
      <c r="O250" s="8">
        <f t="shared" si="31"/>
        <v>4.8931647319845183E-3</v>
      </c>
      <c r="P250" s="8">
        <f t="shared" si="32"/>
        <v>5.3106085845817351E-3</v>
      </c>
      <c r="Q250" s="8">
        <f t="shared" si="33"/>
        <v>6.9135632332376499E-3</v>
      </c>
    </row>
    <row r="251" spans="1:17" x14ac:dyDescent="0.2">
      <c r="A251">
        <v>201010</v>
      </c>
      <c r="B251" s="8">
        <v>3.7666489086895578E-2</v>
      </c>
      <c r="C251" s="8">
        <v>7.2886190847212705E-3</v>
      </c>
      <c r="D251" s="8">
        <v>2.3359040000000001E-2</v>
      </c>
      <c r="E251" s="8">
        <v>1.1725922035764219E-2</v>
      </c>
      <c r="F251" s="9">
        <v>-4.5722999999999996E-3</v>
      </c>
      <c r="G251" s="8"/>
      <c r="H251" s="8">
        <f t="shared" si="26"/>
        <v>3.0377870002174307E-2</v>
      </c>
      <c r="I251" s="8">
        <f t="shared" si="27"/>
        <v>1.4307449086895577E-2</v>
      </c>
      <c r="J251" s="8">
        <f t="shared" si="28"/>
        <v>2.5940567051131361E-2</v>
      </c>
      <c r="K251" s="8">
        <f t="shared" si="29"/>
        <v>4.223878908689558E-2</v>
      </c>
      <c r="L251" s="8"/>
      <c r="M251" s="8"/>
      <c r="N251" s="8">
        <f t="shared" si="30"/>
        <v>9.2281498586900166E-4</v>
      </c>
      <c r="O251" s="8">
        <f t="shared" si="31"/>
        <v>2.047030993741091E-4</v>
      </c>
      <c r="P251" s="8">
        <f t="shared" si="32"/>
        <v>6.72913018934242E-4</v>
      </c>
      <c r="Q251" s="8">
        <f t="shared" si="33"/>
        <v>1.7841153035272491E-3</v>
      </c>
    </row>
    <row r="252" spans="1:17" x14ac:dyDescent="0.2">
      <c r="A252">
        <v>201011</v>
      </c>
      <c r="B252" s="8">
        <v>-8.1529406404366896E-4</v>
      </c>
      <c r="C252" s="8">
        <v>7.2778015586399698E-3</v>
      </c>
      <c r="D252" s="8">
        <v>2.385518E-2</v>
      </c>
      <c r="E252" s="8">
        <v>9.9420729684201407E-3</v>
      </c>
      <c r="F252" s="9">
        <v>5.1161799999999997E-3</v>
      </c>
      <c r="G252" s="8"/>
      <c r="H252" s="8">
        <f t="shared" si="26"/>
        <v>8.0930956226836388E-3</v>
      </c>
      <c r="I252" s="8">
        <f t="shared" si="27"/>
        <v>2.4670474064043667E-2</v>
      </c>
      <c r="J252" s="8">
        <f t="shared" si="28"/>
        <v>1.075736703246381E-2</v>
      </c>
      <c r="K252" s="8">
        <f t="shared" si="29"/>
        <v>5.9314740640436688E-3</v>
      </c>
      <c r="L252" s="8"/>
      <c r="M252" s="8"/>
      <c r="N252" s="8">
        <f t="shared" si="30"/>
        <v>6.5498196757901071E-5</v>
      </c>
      <c r="O252" s="8">
        <f t="shared" si="31"/>
        <v>6.0863229054465128E-4</v>
      </c>
      <c r="P252" s="8">
        <f t="shared" si="32"/>
        <v>1.1572094547113923E-4</v>
      </c>
      <c r="Q252" s="8">
        <f t="shared" si="33"/>
        <v>3.5182384572422718E-5</v>
      </c>
    </row>
    <row r="253" spans="1:17" x14ac:dyDescent="0.2">
      <c r="A253">
        <v>201012</v>
      </c>
      <c r="B253" s="8">
        <v>6.4644772394106681E-2</v>
      </c>
      <c r="C253" s="8">
        <v>7.2886190847212705E-3</v>
      </c>
      <c r="D253" s="8">
        <v>2.3053730000000001E-2</v>
      </c>
      <c r="E253" s="8">
        <v>1.352617479588163E-2</v>
      </c>
      <c r="F253" s="9">
        <v>1.073142E-2</v>
      </c>
      <c r="G253" s="8"/>
      <c r="H253" s="8">
        <f t="shared" si="26"/>
        <v>5.7356153309385413E-2</v>
      </c>
      <c r="I253" s="8">
        <f t="shared" si="27"/>
        <v>4.159104239410668E-2</v>
      </c>
      <c r="J253" s="8">
        <f t="shared" si="28"/>
        <v>5.1118597598225055E-2</v>
      </c>
      <c r="K253" s="8">
        <f t="shared" si="29"/>
        <v>5.3913352394106683E-2</v>
      </c>
      <c r="L253" s="8"/>
      <c r="M253" s="8"/>
      <c r="N253" s="8">
        <f t="shared" si="30"/>
        <v>3.2897283224497232E-3</v>
      </c>
      <c r="O253" s="8">
        <f t="shared" si="31"/>
        <v>1.729814807428379E-3</v>
      </c>
      <c r="P253" s="8">
        <f t="shared" si="32"/>
        <v>2.6131110204092602E-3</v>
      </c>
      <c r="Q253" s="8">
        <f t="shared" si="33"/>
        <v>2.9066495663711287E-3</v>
      </c>
    </row>
    <row r="254" spans="1:17" x14ac:dyDescent="0.2">
      <c r="A254">
        <v>201101</v>
      </c>
      <c r="B254" s="8">
        <v>2.3754744743216656E-2</v>
      </c>
      <c r="C254" s="8">
        <v>7.2994366108025711E-3</v>
      </c>
      <c r="D254" s="8">
        <v>2.003653E-2</v>
      </c>
      <c r="E254" s="8">
        <v>7.686938838183094E-3</v>
      </c>
      <c r="F254" s="9">
        <v>-3.9973999999999999E-3</v>
      </c>
      <c r="G254" s="8"/>
      <c r="H254" s="8">
        <f t="shared" si="26"/>
        <v>1.6455308132414085E-2</v>
      </c>
      <c r="I254" s="8">
        <f t="shared" si="27"/>
        <v>3.7182147432166558E-3</v>
      </c>
      <c r="J254" s="8">
        <f t="shared" si="28"/>
        <v>1.6067805905033563E-2</v>
      </c>
      <c r="K254" s="8">
        <f t="shared" si="29"/>
        <v>2.7752144743216654E-2</v>
      </c>
      <c r="L254" s="8"/>
      <c r="M254" s="8"/>
      <c r="N254" s="8">
        <f t="shared" si="30"/>
        <v>2.7077716573269313E-4</v>
      </c>
      <c r="O254" s="8">
        <f t="shared" si="31"/>
        <v>1.3825120876673702E-5</v>
      </c>
      <c r="P254" s="8">
        <f t="shared" si="32"/>
        <v>2.5817438660183145E-4</v>
      </c>
      <c r="Q254" s="8">
        <f t="shared" si="33"/>
        <v>7.7018153784844774E-4</v>
      </c>
    </row>
    <row r="255" spans="1:17" x14ac:dyDescent="0.2">
      <c r="A255">
        <v>201102</v>
      </c>
      <c r="B255" s="8">
        <v>3.2803686694018355E-2</v>
      </c>
      <c r="C255" s="8">
        <v>7.3113035167601597E-3</v>
      </c>
      <c r="D255" s="8">
        <v>2.0686880000000001E-2</v>
      </c>
      <c r="E255" s="8">
        <v>9.3493164563688402E-3</v>
      </c>
      <c r="F255" s="9">
        <v>5.1531000000000005E-4</v>
      </c>
      <c r="G255" s="8"/>
      <c r="H255" s="8">
        <f t="shared" si="26"/>
        <v>2.5492383177258195E-2</v>
      </c>
      <c r="I255" s="8">
        <f t="shared" si="27"/>
        <v>1.2116806694018354E-2</v>
      </c>
      <c r="J255" s="8">
        <f t="shared" si="28"/>
        <v>2.3454370237649513E-2</v>
      </c>
      <c r="K255" s="8">
        <f t="shared" si="29"/>
        <v>3.2288376694018357E-2</v>
      </c>
      <c r="L255" s="8"/>
      <c r="M255" s="8"/>
      <c r="N255" s="8">
        <f t="shared" si="30"/>
        <v>6.4986160005615662E-4</v>
      </c>
      <c r="O255" s="8">
        <f t="shared" si="31"/>
        <v>1.4681700446020799E-4</v>
      </c>
      <c r="P255" s="8">
        <f t="shared" si="32"/>
        <v>5.5010748324473924E-4</v>
      </c>
      <c r="Q255" s="8">
        <f t="shared" si="33"/>
        <v>1.0425392695348279E-3</v>
      </c>
    </row>
    <row r="256" spans="1:17" x14ac:dyDescent="0.2">
      <c r="A256">
        <v>201103</v>
      </c>
      <c r="B256" s="8">
        <v>3.4045437653718817E-4</v>
      </c>
      <c r="C256" s="8">
        <v>7.2994366108025711E-3</v>
      </c>
      <c r="D256" s="8">
        <v>1.9512459999999999E-2</v>
      </c>
      <c r="E256" s="8">
        <v>1.269558371893989E-2</v>
      </c>
      <c r="F256" s="9">
        <v>4.6978599999999999E-3</v>
      </c>
      <c r="G256" s="8"/>
      <c r="H256" s="8">
        <f t="shared" si="26"/>
        <v>6.958982234265383E-3</v>
      </c>
      <c r="I256" s="8">
        <f t="shared" si="27"/>
        <v>1.9172005623462812E-2</v>
      </c>
      <c r="J256" s="8">
        <f t="shared" si="28"/>
        <v>1.2355129342402703E-2</v>
      </c>
      <c r="K256" s="8">
        <f t="shared" si="29"/>
        <v>4.3574056234628117E-3</v>
      </c>
      <c r="L256" s="8"/>
      <c r="M256" s="8"/>
      <c r="N256" s="8">
        <f t="shared" si="30"/>
        <v>4.8427433736821222E-5</v>
      </c>
      <c r="O256" s="8">
        <f t="shared" si="31"/>
        <v>3.6756579962608966E-4</v>
      </c>
      <c r="P256" s="8">
        <f t="shared" si="32"/>
        <v>1.5264922106750025E-4</v>
      </c>
      <c r="Q256" s="8">
        <f t="shared" si="33"/>
        <v>1.8986983767385335E-5</v>
      </c>
    </row>
    <row r="257" spans="1:17" x14ac:dyDescent="0.2">
      <c r="A257">
        <v>201104</v>
      </c>
      <c r="B257" s="8">
        <v>2.9496323740461954E-2</v>
      </c>
      <c r="C257" s="8">
        <v>7.3113035167601597E-3</v>
      </c>
      <c r="D257" s="8">
        <v>2.1483499999999999E-2</v>
      </c>
      <c r="E257" s="8">
        <v>1.0183449184467411E-2</v>
      </c>
      <c r="F257" s="9">
        <v>6.5973500000000001E-3</v>
      </c>
      <c r="G257" s="8"/>
      <c r="H257" s="8">
        <f t="shared" si="26"/>
        <v>2.2185020223701793E-2</v>
      </c>
      <c r="I257" s="8">
        <f t="shared" si="27"/>
        <v>8.0128237404619544E-3</v>
      </c>
      <c r="J257" s="8">
        <f t="shared" si="28"/>
        <v>1.9312874555994543E-2</v>
      </c>
      <c r="K257" s="8">
        <f t="shared" si="29"/>
        <v>2.2898973740461952E-2</v>
      </c>
      <c r="L257" s="8"/>
      <c r="M257" s="8"/>
      <c r="N257" s="8">
        <f t="shared" si="30"/>
        <v>4.9217512232605756E-4</v>
      </c>
      <c r="O257" s="8">
        <f t="shared" si="31"/>
        <v>6.4205344295710702E-5</v>
      </c>
      <c r="P257" s="8">
        <f t="shared" si="32"/>
        <v>3.7298712361558139E-4</v>
      </c>
      <c r="Q257" s="8">
        <f t="shared" si="33"/>
        <v>5.2436299836636604E-4</v>
      </c>
    </row>
    <row r="258" spans="1:17" x14ac:dyDescent="0.2">
      <c r="A258">
        <v>201105</v>
      </c>
      <c r="B258" s="8">
        <v>-1.2138234233959723E-2</v>
      </c>
      <c r="C258" s="8">
        <v>7.2994366108025711E-3</v>
      </c>
      <c r="D258" s="8">
        <v>2.0073799999999999E-2</v>
      </c>
      <c r="E258" s="8">
        <v>9.7241284628732921E-3</v>
      </c>
      <c r="F258" s="9">
        <v>3.7759400000000002E-3</v>
      </c>
      <c r="G258" s="8"/>
      <c r="H258" s="8">
        <f t="shared" si="26"/>
        <v>1.9437670844762292E-2</v>
      </c>
      <c r="I258" s="8">
        <f t="shared" si="27"/>
        <v>3.221203423395972E-2</v>
      </c>
      <c r="J258" s="8">
        <f t="shared" si="28"/>
        <v>2.1862362696833015E-2</v>
      </c>
      <c r="K258" s="8">
        <f t="shared" si="29"/>
        <v>1.5914174233959723E-2</v>
      </c>
      <c r="L258" s="8"/>
      <c r="M258" s="8"/>
      <c r="N258" s="8">
        <f t="shared" si="30"/>
        <v>3.7782304786932201E-4</v>
      </c>
      <c r="O258" s="8">
        <f t="shared" si="31"/>
        <v>1.0376151494897929E-3</v>
      </c>
      <c r="P258" s="8">
        <f t="shared" si="32"/>
        <v>4.7796290268787574E-4</v>
      </c>
      <c r="Q258" s="8">
        <f t="shared" si="33"/>
        <v>2.5326094154882751E-4</v>
      </c>
    </row>
    <row r="259" spans="1:17" x14ac:dyDescent="0.2">
      <c r="A259">
        <v>201106</v>
      </c>
      <c r="B259" s="8">
        <v>-1.6924810934553728E-2</v>
      </c>
      <c r="C259" s="8">
        <v>7.2886190847212705E-3</v>
      </c>
      <c r="D259" s="8">
        <v>2.2996160000000002E-2</v>
      </c>
      <c r="E259" s="8">
        <v>1.2692776444391511E-2</v>
      </c>
      <c r="F259" s="9">
        <v>1.3817279999999999E-2</v>
      </c>
      <c r="G259" s="8"/>
      <c r="H259" s="8">
        <f t="shared" ref="H259:H322" si="34">ABS($B259-C259)</f>
        <v>2.4213430019274999E-2</v>
      </c>
      <c r="I259" s="8">
        <f t="shared" ref="I259:I322" si="35">ABS($B259-D259)</f>
        <v>3.9920970934553726E-2</v>
      </c>
      <c r="J259" s="8">
        <f t="shared" ref="J259:J322" si="36">ABS($B259-E259)</f>
        <v>2.9617587378945237E-2</v>
      </c>
      <c r="K259" s="8">
        <f t="shared" ref="K259:K322" si="37">ABS($B259-F259)</f>
        <v>3.0742090934553726E-2</v>
      </c>
      <c r="L259" s="8"/>
      <c r="M259" s="8"/>
      <c r="N259" s="8">
        <f t="shared" ref="N259:N322" si="38">($B259-C259)^2</f>
        <v>5.862901932983277E-4</v>
      </c>
      <c r="O259" s="8">
        <f t="shared" ref="O259:O322" si="39">($B259-D259)^2</f>
        <v>1.5936839203574834E-3</v>
      </c>
      <c r="P259" s="8">
        <f t="shared" ref="P259:P322" si="40">($B259-E259)^2</f>
        <v>8.7720148214945619E-4</v>
      </c>
      <c r="Q259" s="8">
        <f t="shared" ref="Q259:Q322" si="41">($B259-F259)^2</f>
        <v>9.4507615502837034E-4</v>
      </c>
    </row>
    <row r="260" spans="1:17" x14ac:dyDescent="0.2">
      <c r="A260">
        <v>201107</v>
      </c>
      <c r="B260" s="8">
        <v>-2.0155262671271115E-2</v>
      </c>
      <c r="C260" s="8">
        <v>7.2778015586399698E-3</v>
      </c>
      <c r="D260" s="8">
        <v>2.407658E-2</v>
      </c>
      <c r="E260" s="8">
        <v>1.5671689787721731E-2</v>
      </c>
      <c r="F260" s="9">
        <v>1.4358030000000001E-2</v>
      </c>
      <c r="G260" s="8"/>
      <c r="H260" s="8">
        <f t="shared" si="34"/>
        <v>2.7433064229911083E-2</v>
      </c>
      <c r="I260" s="8">
        <f t="shared" si="35"/>
        <v>4.4231842671271115E-2</v>
      </c>
      <c r="J260" s="8">
        <f t="shared" si="36"/>
        <v>3.5826952458992846E-2</v>
      </c>
      <c r="K260" s="8">
        <f t="shared" si="37"/>
        <v>3.4513292671271116E-2</v>
      </c>
      <c r="L260" s="8"/>
      <c r="M260" s="8"/>
      <c r="N260" s="8">
        <f t="shared" si="38"/>
        <v>7.5257301304242693E-4</v>
      </c>
      <c r="O260" s="8">
        <f t="shared" si="39"/>
        <v>1.9564559060960803E-3</v>
      </c>
      <c r="P260" s="8">
        <f t="shared" si="40"/>
        <v>1.2835705224989336E-3</v>
      </c>
      <c r="Q260" s="8">
        <f t="shared" si="41"/>
        <v>1.1911673710128165E-3</v>
      </c>
    </row>
    <row r="261" spans="1:17" x14ac:dyDescent="0.2">
      <c r="A261">
        <v>201108</v>
      </c>
      <c r="B261" s="8">
        <v>-5.6783169011133811E-2</v>
      </c>
      <c r="C261" s="8">
        <v>7.2442729483008879E-3</v>
      </c>
      <c r="D261" s="8">
        <v>2.1609059999999999E-2</v>
      </c>
      <c r="E261" s="8">
        <v>1.383142666919996E-2</v>
      </c>
      <c r="F261" s="9">
        <v>2.4363900000000001E-3</v>
      </c>
      <c r="G261" s="8"/>
      <c r="H261" s="8">
        <f t="shared" si="34"/>
        <v>6.4027441959434703E-2</v>
      </c>
      <c r="I261" s="8">
        <f t="shared" si="35"/>
        <v>7.839222901113381E-2</v>
      </c>
      <c r="J261" s="8">
        <f t="shared" si="36"/>
        <v>7.0614595680333764E-2</v>
      </c>
      <c r="K261" s="8">
        <f t="shared" si="37"/>
        <v>5.9219559011133807E-2</v>
      </c>
      <c r="L261" s="8"/>
      <c r="M261" s="8"/>
      <c r="N261" s="8">
        <f t="shared" si="38"/>
        <v>4.0995133238687798E-3</v>
      </c>
      <c r="O261" s="8">
        <f t="shared" si="39"/>
        <v>6.145341569334049E-3</v>
      </c>
      <c r="P261" s="8">
        <f t="shared" si="40"/>
        <v>4.9864211230970122E-3</v>
      </c>
      <c r="Q261" s="8">
        <f t="shared" si="41"/>
        <v>3.5069561694731593E-3</v>
      </c>
    </row>
    <row r="262" spans="1:17" x14ac:dyDescent="0.2">
      <c r="A262">
        <v>201109</v>
      </c>
      <c r="B262" s="8">
        <v>-7.26225034514867E-2</v>
      </c>
      <c r="C262" s="8">
        <v>7.2107443379618059E-3</v>
      </c>
      <c r="D262" s="8">
        <v>1.9380120000000001E-2</v>
      </c>
      <c r="E262" s="8">
        <v>9.5565840979950009E-3</v>
      </c>
      <c r="F262" s="9">
        <v>-3.0861999999999999E-3</v>
      </c>
      <c r="G262" s="8"/>
      <c r="H262" s="8">
        <f t="shared" si="34"/>
        <v>7.9833247789448503E-2</v>
      </c>
      <c r="I262" s="8">
        <f t="shared" si="35"/>
        <v>9.2002623451486701E-2</v>
      </c>
      <c r="J262" s="8">
        <f t="shared" si="36"/>
        <v>8.2179087549481694E-2</v>
      </c>
      <c r="K262" s="8">
        <f t="shared" si="37"/>
        <v>6.9536303451486703E-2</v>
      </c>
      <c r="L262" s="8"/>
      <c r="M262" s="8"/>
      <c r="N262" s="8">
        <f t="shared" si="38"/>
        <v>6.3733474526114844E-3</v>
      </c>
      <c r="O262" s="8">
        <f t="shared" si="39"/>
        <v>8.4644827219560511E-3</v>
      </c>
      <c r="P262" s="8">
        <f t="shared" si="40"/>
        <v>6.7534024304653772E-3</v>
      </c>
      <c r="Q262" s="8">
        <f t="shared" si="41"/>
        <v>4.8352974976972416E-3</v>
      </c>
    </row>
    <row r="263" spans="1:17" x14ac:dyDescent="0.2">
      <c r="A263">
        <v>201110</v>
      </c>
      <c r="B263" s="8">
        <v>0.1039903630820205</v>
      </c>
      <c r="C263" s="8">
        <v>7.2442729483008879E-3</v>
      </c>
      <c r="D263" s="8">
        <v>1.3427410000000001E-2</v>
      </c>
      <c r="E263" s="8">
        <v>1.089525326541067E-2</v>
      </c>
      <c r="F263" s="9">
        <v>3.6806400000000002E-3</v>
      </c>
      <c r="G263" s="8"/>
      <c r="H263" s="8">
        <f t="shared" si="34"/>
        <v>9.6746090133719612E-2</v>
      </c>
      <c r="I263" s="8">
        <f t="shared" si="35"/>
        <v>9.0562953082020503E-2</v>
      </c>
      <c r="J263" s="8">
        <f t="shared" si="36"/>
        <v>9.3095109816609831E-2</v>
      </c>
      <c r="K263" s="8">
        <f t="shared" si="37"/>
        <v>0.1003097230820205</v>
      </c>
      <c r="L263" s="8"/>
      <c r="M263" s="8"/>
      <c r="N263" s="8">
        <f t="shared" si="38"/>
        <v>9.3598059561617996E-3</v>
      </c>
      <c r="O263" s="8">
        <f t="shared" si="39"/>
        <v>8.2016484709362472E-3</v>
      </c>
      <c r="P263" s="8">
        <f t="shared" si="40"/>
        <v>8.6666994717666448E-3</v>
      </c>
      <c r="Q263" s="8">
        <f t="shared" si="41"/>
        <v>1.0062040544791637E-2</v>
      </c>
    </row>
    <row r="264" spans="1:17" x14ac:dyDescent="0.2">
      <c r="A264">
        <v>201111</v>
      </c>
      <c r="B264" s="8">
        <v>-3.3430761668568213E-3</v>
      </c>
      <c r="C264" s="8">
        <v>7.2107443379618059E-3</v>
      </c>
      <c r="D264" s="8">
        <v>8.94321E-3</v>
      </c>
      <c r="E264" s="8">
        <v>1.1166729443246461E-2</v>
      </c>
      <c r="F264" s="9">
        <v>1.2461799999999999E-3</v>
      </c>
      <c r="G264" s="8"/>
      <c r="H264" s="8">
        <f t="shared" si="34"/>
        <v>1.0553820504818626E-2</v>
      </c>
      <c r="I264" s="8">
        <f t="shared" si="35"/>
        <v>1.228628616685682E-2</v>
      </c>
      <c r="J264" s="8">
        <f t="shared" si="36"/>
        <v>1.4509805610103281E-2</v>
      </c>
      <c r="K264" s="8">
        <f t="shared" si="37"/>
        <v>4.5892561668568217E-3</v>
      </c>
      <c r="L264" s="8"/>
      <c r="M264" s="8"/>
      <c r="N264" s="8">
        <f t="shared" si="38"/>
        <v>1.1138312724793009E-4</v>
      </c>
      <c r="O264" s="8">
        <f t="shared" si="39"/>
        <v>1.5095282777389727E-4</v>
      </c>
      <c r="P264" s="8">
        <f t="shared" si="40"/>
        <v>2.1053445884298464E-4</v>
      </c>
      <c r="Q264" s="8">
        <f t="shared" si="41"/>
        <v>2.1061272165033366E-5</v>
      </c>
    </row>
    <row r="265" spans="1:17" x14ac:dyDescent="0.2">
      <c r="A265">
        <v>201112</v>
      </c>
      <c r="B265" s="8">
        <v>1.0237709339255796E-2</v>
      </c>
      <c r="C265" s="8">
        <v>7.2442729483008879E-3</v>
      </c>
      <c r="D265" s="8">
        <v>8.1176900000000003E-3</v>
      </c>
      <c r="E265" s="8">
        <v>1.187350635604984E-3</v>
      </c>
      <c r="F265" s="9">
        <v>-1.2289599999999999E-2</v>
      </c>
      <c r="G265" s="8"/>
      <c r="H265" s="8">
        <f t="shared" si="34"/>
        <v>2.9934363909549086E-3</v>
      </c>
      <c r="I265" s="8">
        <f t="shared" si="35"/>
        <v>2.1200193392557961E-3</v>
      </c>
      <c r="J265" s="8">
        <f t="shared" si="36"/>
        <v>9.0503587036508126E-3</v>
      </c>
      <c r="K265" s="8">
        <f t="shared" si="37"/>
        <v>2.2527309339255796E-2</v>
      </c>
      <c r="L265" s="8"/>
      <c r="M265" s="8"/>
      <c r="N265" s="8">
        <f t="shared" si="38"/>
        <v>8.9606614266931475E-6</v>
      </c>
      <c r="O265" s="8">
        <f t="shared" si="39"/>
        <v>4.494481998818582E-6</v>
      </c>
      <c r="P265" s="8">
        <f t="shared" si="40"/>
        <v>8.1908992664748024E-5</v>
      </c>
      <c r="Q265" s="8">
        <f t="shared" si="41"/>
        <v>5.0747966606652141E-4</v>
      </c>
    </row>
    <row r="266" spans="1:17" x14ac:dyDescent="0.2">
      <c r="A266">
        <v>201201</v>
      </c>
      <c r="B266" s="8">
        <v>4.4331093907383962E-2</v>
      </c>
      <c r="C266" s="8">
        <v>7.2778015586399698E-3</v>
      </c>
      <c r="D266" s="8">
        <v>7.20274E-3</v>
      </c>
      <c r="E266" s="8">
        <v>1.2415964052860931E-2</v>
      </c>
      <c r="F266" s="9">
        <v>2.0206500000000001E-3</v>
      </c>
      <c r="G266" s="8"/>
      <c r="H266" s="8">
        <f t="shared" si="34"/>
        <v>3.7053292348743994E-2</v>
      </c>
      <c r="I266" s="8">
        <f t="shared" si="35"/>
        <v>3.7128353907383962E-2</v>
      </c>
      <c r="J266" s="8">
        <f t="shared" si="36"/>
        <v>3.1915129854523029E-2</v>
      </c>
      <c r="K266" s="8">
        <f t="shared" si="37"/>
        <v>4.2310443907383963E-2</v>
      </c>
      <c r="L266" s="8"/>
      <c r="M266" s="8"/>
      <c r="N266" s="8">
        <f t="shared" si="38"/>
        <v>1.3729464738814901E-3</v>
      </c>
      <c r="O266" s="8">
        <f t="shared" si="39"/>
        <v>1.3785146638719539E-3</v>
      </c>
      <c r="P266" s="8">
        <f t="shared" si="40"/>
        <v>1.0185755136310672E-3</v>
      </c>
      <c r="Q266" s="8">
        <f t="shared" si="41"/>
        <v>1.7901736636398847E-3</v>
      </c>
    </row>
    <row r="267" spans="1:17" x14ac:dyDescent="0.2">
      <c r="A267">
        <v>201202</v>
      </c>
      <c r="B267" s="8">
        <v>4.1361163923072472E-2</v>
      </c>
      <c r="C267" s="8">
        <v>7.2886190847212705E-3</v>
      </c>
      <c r="D267" s="8">
        <v>8.8693399999999999E-3</v>
      </c>
      <c r="E267" s="8">
        <v>1.0318040954116829E-2</v>
      </c>
      <c r="F267" s="9">
        <v>3.2304399999999998E-3</v>
      </c>
      <c r="G267" s="8"/>
      <c r="H267" s="8">
        <f t="shared" si="34"/>
        <v>3.4072544838351204E-2</v>
      </c>
      <c r="I267" s="8">
        <f t="shared" si="35"/>
        <v>3.2491823923072469E-2</v>
      </c>
      <c r="J267" s="8">
        <f t="shared" si="36"/>
        <v>3.1043122968955644E-2</v>
      </c>
      <c r="K267" s="8">
        <f t="shared" si="37"/>
        <v>3.8130723923072471E-2</v>
      </c>
      <c r="L267" s="8"/>
      <c r="M267" s="8"/>
      <c r="N267" s="8">
        <f t="shared" si="38"/>
        <v>1.1609383117614533E-3</v>
      </c>
      <c r="O267" s="8">
        <f t="shared" si="39"/>
        <v>1.0557186218479444E-3</v>
      </c>
      <c r="P267" s="8">
        <f t="shared" si="40"/>
        <v>9.6367548366570145E-4</v>
      </c>
      <c r="Q267" s="8">
        <f t="shared" si="41"/>
        <v>1.4539521068975712E-3</v>
      </c>
    </row>
    <row r="268" spans="1:17" x14ac:dyDescent="0.2">
      <c r="A268">
        <v>201203</v>
      </c>
      <c r="B268" s="8">
        <v>3.2401922396086615E-2</v>
      </c>
      <c r="C268" s="8">
        <v>7.2994366108025711E-3</v>
      </c>
      <c r="D268" s="8">
        <v>1.5649050000000001E-2</v>
      </c>
      <c r="E268" s="8">
        <v>1.0761882802053851E-2</v>
      </c>
      <c r="F268" s="9">
        <v>1.0838270000000001E-2</v>
      </c>
      <c r="G268" s="8"/>
      <c r="H268" s="8">
        <f t="shared" si="34"/>
        <v>2.5102485785284043E-2</v>
      </c>
      <c r="I268" s="8">
        <f t="shared" si="35"/>
        <v>1.6752872396086613E-2</v>
      </c>
      <c r="J268" s="8">
        <f t="shared" si="36"/>
        <v>2.1640039594032764E-2</v>
      </c>
      <c r="K268" s="8">
        <f t="shared" si="37"/>
        <v>2.1563652396086614E-2</v>
      </c>
      <c r="L268" s="8"/>
      <c r="M268" s="8"/>
      <c r="N268" s="8">
        <f t="shared" si="38"/>
        <v>6.3013479260038742E-4</v>
      </c>
      <c r="O268" s="8">
        <f t="shared" si="39"/>
        <v>2.8065873351956083E-4</v>
      </c>
      <c r="P268" s="8">
        <f t="shared" si="40"/>
        <v>4.6829131363130568E-4</v>
      </c>
      <c r="Q268" s="8">
        <f t="shared" si="41"/>
        <v>4.6499110465925196E-4</v>
      </c>
    </row>
    <row r="269" spans="1:17" x14ac:dyDescent="0.2">
      <c r="A269">
        <v>201204</v>
      </c>
      <c r="B269" s="8">
        <v>-5.9439689251170038E-3</v>
      </c>
      <c r="C269" s="8">
        <v>7.2886190847212705E-3</v>
      </c>
      <c r="D269" s="8">
        <v>1.3311399999999999E-2</v>
      </c>
      <c r="E269" s="8">
        <v>-8.7859296871350316E-4</v>
      </c>
      <c r="F269" s="9">
        <v>4.9319000000000003E-3</v>
      </c>
      <c r="G269" s="8"/>
      <c r="H269" s="8">
        <f t="shared" si="34"/>
        <v>1.3232588009838274E-2</v>
      </c>
      <c r="I269" s="8">
        <f t="shared" si="35"/>
        <v>1.9255368925117002E-2</v>
      </c>
      <c r="J269" s="8">
        <f t="shared" si="36"/>
        <v>5.0653759564035002E-3</v>
      </c>
      <c r="K269" s="8">
        <f t="shared" si="37"/>
        <v>1.0875868925117004E-2</v>
      </c>
      <c r="L269" s="8"/>
      <c r="M269" s="8"/>
      <c r="N269" s="8">
        <f t="shared" si="38"/>
        <v>1.7510138543811566E-4</v>
      </c>
      <c r="O269" s="8">
        <f t="shared" si="39"/>
        <v>3.7076923244236149E-4</v>
      </c>
      <c r="P269" s="8">
        <f t="shared" si="40"/>
        <v>2.5658033579710675E-5</v>
      </c>
      <c r="Q269" s="8">
        <f t="shared" si="41"/>
        <v>1.1828452487632571E-4</v>
      </c>
    </row>
    <row r="270" spans="1:17" x14ac:dyDescent="0.2">
      <c r="A270">
        <v>201205</v>
      </c>
      <c r="B270" s="8">
        <v>-6.2995262813659941E-2</v>
      </c>
      <c r="C270" s="8">
        <v>7.2778015586399698E-3</v>
      </c>
      <c r="D270" s="8">
        <v>1.475128E-2</v>
      </c>
      <c r="E270" s="8">
        <v>1.0247948060878869E-2</v>
      </c>
      <c r="F270" s="9">
        <v>7.2796900000000001E-3</v>
      </c>
      <c r="G270" s="8"/>
      <c r="H270" s="8">
        <f t="shared" si="34"/>
        <v>7.0273064372299909E-2</v>
      </c>
      <c r="I270" s="8">
        <f t="shared" si="35"/>
        <v>7.7746542813659947E-2</v>
      </c>
      <c r="J270" s="8">
        <f t="shared" si="36"/>
        <v>7.3243210874538806E-2</v>
      </c>
      <c r="K270" s="8">
        <f t="shared" si="37"/>
        <v>7.0274952813659947E-2</v>
      </c>
      <c r="L270" s="8"/>
      <c r="M270" s="8"/>
      <c r="N270" s="8">
        <f t="shared" si="38"/>
        <v>4.9383035762734073E-3</v>
      </c>
      <c r="O270" s="8">
        <f t="shared" si="39"/>
        <v>6.0445249194762589E-3</v>
      </c>
      <c r="P270" s="8">
        <f t="shared" si="40"/>
        <v>5.3645679392121592E-3</v>
      </c>
      <c r="Q270" s="8">
        <f t="shared" si="41"/>
        <v>4.9385689929621317E-3</v>
      </c>
    </row>
    <row r="271" spans="1:17" x14ac:dyDescent="0.2">
      <c r="A271">
        <v>201206</v>
      </c>
      <c r="B271" s="8">
        <v>4.0448701743510604E-2</v>
      </c>
      <c r="C271" s="8">
        <v>7.2886190847212705E-3</v>
      </c>
      <c r="D271" s="8">
        <v>1.862144E-2</v>
      </c>
      <c r="E271" s="8">
        <v>1.0748612746615651E-2</v>
      </c>
      <c r="F271" s="9">
        <v>1.8615989999999999E-2</v>
      </c>
      <c r="G271" s="8"/>
      <c r="H271" s="8">
        <f t="shared" si="34"/>
        <v>3.3160082658789336E-2</v>
      </c>
      <c r="I271" s="8">
        <f t="shared" si="35"/>
        <v>2.1827261743510604E-2</v>
      </c>
      <c r="J271" s="8">
        <f t="shared" si="36"/>
        <v>2.9700088996894955E-2</v>
      </c>
      <c r="K271" s="8">
        <f t="shared" si="37"/>
        <v>2.1832711743510605E-2</v>
      </c>
      <c r="L271" s="8"/>
      <c r="M271" s="8"/>
      <c r="N271" s="8">
        <f t="shared" si="38"/>
        <v>1.0995910819377413E-3</v>
      </c>
      <c r="O271" s="8">
        <f t="shared" si="39"/>
        <v>4.7642935521972159E-4</v>
      </c>
      <c r="P271" s="8">
        <f t="shared" si="40"/>
        <v>8.820952864234808E-4</v>
      </c>
      <c r="Q271" s="8">
        <f t="shared" si="41"/>
        <v>4.766673020752259E-4</v>
      </c>
    </row>
    <row r="272" spans="1:17" x14ac:dyDescent="0.2">
      <c r="A272">
        <v>201207</v>
      </c>
      <c r="B272" s="8">
        <v>1.4170670315686456E-2</v>
      </c>
      <c r="C272" s="8">
        <v>7.2994366108025711E-3</v>
      </c>
      <c r="D272" s="8">
        <v>1.8290000000000001E-2</v>
      </c>
      <c r="E272" s="8">
        <v>1.5822241322760201E-2</v>
      </c>
      <c r="F272" s="9">
        <v>1.692948E-2</v>
      </c>
      <c r="G272" s="8"/>
      <c r="H272" s="8">
        <f t="shared" si="34"/>
        <v>6.8712337048838848E-3</v>
      </c>
      <c r="I272" s="8">
        <f t="shared" si="35"/>
        <v>4.1193296843135448E-3</v>
      </c>
      <c r="J272" s="8">
        <f t="shared" si="36"/>
        <v>1.6515710070737454E-3</v>
      </c>
      <c r="K272" s="8">
        <f t="shared" si="37"/>
        <v>2.7588096843135443E-3</v>
      </c>
      <c r="L272" s="8"/>
      <c r="M272" s="8"/>
      <c r="N272" s="8">
        <f t="shared" si="38"/>
        <v>4.7213852627132319E-5</v>
      </c>
      <c r="O272" s="8">
        <f t="shared" si="39"/>
        <v>1.6968877048066728E-5</v>
      </c>
      <c r="P272" s="8">
        <f t="shared" si="40"/>
        <v>2.7276867914065853E-6</v>
      </c>
      <c r="Q272" s="8">
        <f t="shared" si="41"/>
        <v>7.6110308742621978E-6</v>
      </c>
    </row>
    <row r="273" spans="1:17" x14ac:dyDescent="0.2">
      <c r="A273">
        <v>201208</v>
      </c>
      <c r="B273" s="8">
        <v>2.121376350261793E-2</v>
      </c>
      <c r="C273" s="8">
        <v>7.3113035167601597E-3</v>
      </c>
      <c r="D273" s="8">
        <v>1.7005920000000001E-2</v>
      </c>
      <c r="E273" s="8">
        <v>1.4742359763432571E-2</v>
      </c>
      <c r="F273" s="9">
        <v>1.0886720000000001E-2</v>
      </c>
      <c r="G273" s="8"/>
      <c r="H273" s="8">
        <f t="shared" si="34"/>
        <v>1.3902459985857769E-2</v>
      </c>
      <c r="I273" s="8">
        <f t="shared" si="35"/>
        <v>4.2078435026179292E-3</v>
      </c>
      <c r="J273" s="8">
        <f t="shared" si="36"/>
        <v>6.4714037391853593E-3</v>
      </c>
      <c r="K273" s="8">
        <f t="shared" si="37"/>
        <v>1.0327043502617929E-2</v>
      </c>
      <c r="L273" s="8"/>
      <c r="M273" s="8"/>
      <c r="N273" s="8">
        <f t="shared" si="38"/>
        <v>1.9327839365837642E-4</v>
      </c>
      <c r="O273" s="8">
        <f t="shared" si="39"/>
        <v>1.7705946942523923E-5</v>
      </c>
      <c r="P273" s="8">
        <f t="shared" si="40"/>
        <v>4.1879066355542253E-5</v>
      </c>
      <c r="Q273" s="8">
        <f t="shared" si="41"/>
        <v>1.0664782750496319E-4</v>
      </c>
    </row>
    <row r="274" spans="1:17" x14ac:dyDescent="0.2">
      <c r="A274">
        <v>201209</v>
      </c>
      <c r="B274" s="8">
        <v>2.5565510980143497E-2</v>
      </c>
      <c r="C274" s="8">
        <v>7.3231704227177483E-3</v>
      </c>
      <c r="D274" s="8">
        <v>1.6984909999999999E-2</v>
      </c>
      <c r="E274" s="8">
        <v>7.3034073006055513E-3</v>
      </c>
      <c r="F274" s="9">
        <v>7.2428900000000001E-3</v>
      </c>
      <c r="G274" s="8"/>
      <c r="H274" s="8">
        <f t="shared" si="34"/>
        <v>1.8242340557425747E-2</v>
      </c>
      <c r="I274" s="8">
        <f t="shared" si="35"/>
        <v>8.5806009801434983E-3</v>
      </c>
      <c r="J274" s="8">
        <f t="shared" si="36"/>
        <v>1.8262103679537945E-2</v>
      </c>
      <c r="K274" s="8">
        <f t="shared" si="37"/>
        <v>1.8322620980143499E-2</v>
      </c>
      <c r="L274" s="8"/>
      <c r="M274" s="8"/>
      <c r="N274" s="8">
        <f t="shared" si="38"/>
        <v>3.3278298901310031E-4</v>
      </c>
      <c r="O274" s="8">
        <f t="shared" si="39"/>
        <v>7.3626713180439566E-5</v>
      </c>
      <c r="P274" s="8">
        <f t="shared" si="40"/>
        <v>3.3350443080219333E-4</v>
      </c>
      <c r="Q274" s="8">
        <f t="shared" si="41"/>
        <v>3.3571843958199471E-4</v>
      </c>
    </row>
    <row r="275" spans="1:17" x14ac:dyDescent="0.2">
      <c r="A275">
        <v>201210</v>
      </c>
      <c r="B275" s="8">
        <v>-1.8294017173377766E-2</v>
      </c>
      <c r="C275" s="8">
        <v>7.3113035167601597E-3</v>
      </c>
      <c r="D275" s="8">
        <v>1.7448129999999999E-2</v>
      </c>
      <c r="E275" s="8">
        <v>8.1876740447001384E-3</v>
      </c>
      <c r="F275" s="9">
        <v>1.064434E-2</v>
      </c>
      <c r="G275" s="8"/>
      <c r="H275" s="8">
        <f t="shared" si="34"/>
        <v>2.5605320690137927E-2</v>
      </c>
      <c r="I275" s="8">
        <f t="shared" si="35"/>
        <v>3.5742147173377765E-2</v>
      </c>
      <c r="J275" s="8">
        <f t="shared" si="36"/>
        <v>2.6481691218077905E-2</v>
      </c>
      <c r="K275" s="8">
        <f t="shared" si="37"/>
        <v>2.8938357173377768E-2</v>
      </c>
      <c r="L275" s="8"/>
      <c r="M275" s="8"/>
      <c r="N275" s="8">
        <f t="shared" si="38"/>
        <v>6.5563244764480541E-4</v>
      </c>
      <c r="O275" s="8">
        <f t="shared" si="39"/>
        <v>1.2775010845633961E-3</v>
      </c>
      <c r="P275" s="8">
        <f t="shared" si="40"/>
        <v>7.0127996976962438E-4</v>
      </c>
      <c r="Q275" s="8">
        <f t="shared" si="41"/>
        <v>8.3742851589398452E-4</v>
      </c>
    </row>
    <row r="276" spans="1:17" x14ac:dyDescent="0.2">
      <c r="A276">
        <v>201211</v>
      </c>
      <c r="B276" s="8">
        <v>4.5722135650190831E-3</v>
      </c>
      <c r="C276" s="8">
        <v>7.2994366108025711E-3</v>
      </c>
      <c r="D276" s="8">
        <v>1.9519189999999999E-2</v>
      </c>
      <c r="E276" s="8">
        <v>1.426544871150821E-2</v>
      </c>
      <c r="F276" s="9">
        <v>1.2121470000000001E-2</v>
      </c>
      <c r="G276" s="8"/>
      <c r="H276" s="8">
        <f t="shared" si="34"/>
        <v>2.7272230457834881E-3</v>
      </c>
      <c r="I276" s="8">
        <f t="shared" si="35"/>
        <v>1.4946976434980917E-2</v>
      </c>
      <c r="J276" s="8">
        <f t="shared" si="36"/>
        <v>9.6932351464891278E-3</v>
      </c>
      <c r="K276" s="8">
        <f t="shared" si="37"/>
        <v>7.5492564349809175E-3</v>
      </c>
      <c r="L276" s="8"/>
      <c r="M276" s="8"/>
      <c r="N276" s="8">
        <f t="shared" si="38"/>
        <v>7.4377455414525653E-6</v>
      </c>
      <c r="O276" s="8">
        <f t="shared" si="39"/>
        <v>2.2341210454787484E-4</v>
      </c>
      <c r="P276" s="8">
        <f t="shared" si="40"/>
        <v>9.3958807605132099E-5</v>
      </c>
      <c r="Q276" s="8">
        <f t="shared" si="41"/>
        <v>5.6991272721100792E-5</v>
      </c>
    </row>
    <row r="277" spans="1:17" x14ac:dyDescent="0.2">
      <c r="A277">
        <v>201212</v>
      </c>
      <c r="B277" s="8">
        <v>8.8092292286273723E-3</v>
      </c>
      <c r="C277" s="8">
        <v>7.3113035167601597E-3</v>
      </c>
      <c r="D277" s="8">
        <v>1.9243730000000001E-2</v>
      </c>
      <c r="E277" s="8">
        <v>1.2564745549850711E-2</v>
      </c>
      <c r="F277" s="9">
        <v>7.88407E-3</v>
      </c>
      <c r="G277" s="8"/>
      <c r="H277" s="8">
        <f t="shared" si="34"/>
        <v>1.4979257118672125E-3</v>
      </c>
      <c r="I277" s="8">
        <f t="shared" si="35"/>
        <v>1.0434500771372628E-2</v>
      </c>
      <c r="J277" s="8">
        <f t="shared" si="36"/>
        <v>3.7555163212233383E-3</v>
      </c>
      <c r="K277" s="8">
        <f t="shared" si="37"/>
        <v>9.2515922862737229E-4</v>
      </c>
      <c r="L277" s="8"/>
      <c r="M277" s="8"/>
      <c r="N277" s="8">
        <f t="shared" si="38"/>
        <v>2.2437814382728952E-6</v>
      </c>
      <c r="O277" s="8">
        <f t="shared" si="39"/>
        <v>1.0887880634777598E-4</v>
      </c>
      <c r="P277" s="8">
        <f t="shared" si="40"/>
        <v>1.4103902838974877E-5</v>
      </c>
      <c r="Q277" s="8">
        <f t="shared" si="41"/>
        <v>8.5591959831439446E-7</v>
      </c>
    </row>
    <row r="278" spans="1:17" x14ac:dyDescent="0.2">
      <c r="A278">
        <v>201301</v>
      </c>
      <c r="B278" s="8">
        <v>5.0892058897247044E-2</v>
      </c>
      <c r="C278" s="8">
        <v>7.3231704227177483E-3</v>
      </c>
      <c r="D278" s="8">
        <v>1.9570790000000001E-2</v>
      </c>
      <c r="E278" s="8">
        <v>1.253557289721873E-2</v>
      </c>
      <c r="F278" s="9">
        <v>8.4727199999999996E-3</v>
      </c>
      <c r="G278" s="8"/>
      <c r="H278" s="8">
        <f t="shared" si="34"/>
        <v>4.3568888474529298E-2</v>
      </c>
      <c r="I278" s="8">
        <f t="shared" si="35"/>
        <v>3.132126889724704E-2</v>
      </c>
      <c r="J278" s="8">
        <f t="shared" si="36"/>
        <v>3.8356486000028313E-2</v>
      </c>
      <c r="K278" s="8">
        <f t="shared" si="37"/>
        <v>4.2419338897247041E-2</v>
      </c>
      <c r="L278" s="8"/>
      <c r="M278" s="8"/>
      <c r="N278" s="8">
        <f t="shared" si="38"/>
        <v>1.8982480429059719E-3</v>
      </c>
      <c r="O278" s="8">
        <f t="shared" si="39"/>
        <v>9.810218853336548E-4</v>
      </c>
      <c r="P278" s="8">
        <f t="shared" si="40"/>
        <v>1.4712200182703679E-3</v>
      </c>
      <c r="Q278" s="8">
        <f t="shared" si="41"/>
        <v>1.7994003124794959E-3</v>
      </c>
    </row>
    <row r="279" spans="1:17" x14ac:dyDescent="0.2">
      <c r="A279">
        <v>201302</v>
      </c>
      <c r="B279" s="8">
        <v>1.2665857485853216E-2</v>
      </c>
      <c r="C279" s="8">
        <v>7.4010237550966446E-3</v>
      </c>
      <c r="D279" s="8">
        <v>1.6156480000000001E-2</v>
      </c>
      <c r="E279" s="8">
        <v>3.7930584043651171E-3</v>
      </c>
      <c r="F279" s="9">
        <v>4.8220700000000003E-3</v>
      </c>
      <c r="G279" s="8"/>
      <c r="H279" s="8">
        <f t="shared" si="34"/>
        <v>5.2648337307565716E-3</v>
      </c>
      <c r="I279" s="8">
        <f t="shared" si="35"/>
        <v>3.4906225141467847E-3</v>
      </c>
      <c r="J279" s="8">
        <f t="shared" si="36"/>
        <v>8.8727990814880982E-3</v>
      </c>
      <c r="K279" s="8">
        <f t="shared" si="37"/>
        <v>7.8437874858532167E-3</v>
      </c>
      <c r="L279" s="8"/>
      <c r="M279" s="8"/>
      <c r="N279" s="8">
        <f t="shared" si="38"/>
        <v>2.7718474212512162E-5</v>
      </c>
      <c r="O279" s="8">
        <f t="shared" si="39"/>
        <v>1.218444553626842E-5</v>
      </c>
      <c r="P279" s="8">
        <f t="shared" si="40"/>
        <v>7.8726563540456045E-5</v>
      </c>
      <c r="Q279" s="8">
        <f t="shared" si="41"/>
        <v>6.1525002123227529E-5</v>
      </c>
    </row>
    <row r="280" spans="1:17" x14ac:dyDescent="0.2">
      <c r="A280">
        <v>201303</v>
      </c>
      <c r="B280" s="8">
        <v>3.6984247230691679E-2</v>
      </c>
      <c r="C280" s="8">
        <v>7.4788770874755408E-3</v>
      </c>
      <c r="D280" s="8">
        <v>1.549557E-2</v>
      </c>
      <c r="E280" s="8">
        <v>8.8041787148583819E-3</v>
      </c>
      <c r="F280" s="9">
        <v>5.7245300000000002E-3</v>
      </c>
      <c r="G280" s="8"/>
      <c r="H280" s="8">
        <f t="shared" si="34"/>
        <v>2.9505370143216136E-2</v>
      </c>
      <c r="I280" s="8">
        <f t="shared" si="35"/>
        <v>2.1488677230691679E-2</v>
      </c>
      <c r="J280" s="8">
        <f t="shared" si="36"/>
        <v>2.8180068515833295E-2</v>
      </c>
      <c r="K280" s="8">
        <f t="shared" si="37"/>
        <v>3.125971723069168E-2</v>
      </c>
      <c r="L280" s="8"/>
      <c r="M280" s="8"/>
      <c r="N280" s="8">
        <f t="shared" si="38"/>
        <v>8.7056686728819018E-4</v>
      </c>
      <c r="O280" s="8">
        <f t="shared" si="39"/>
        <v>4.6176324912484702E-4</v>
      </c>
      <c r="P280" s="8">
        <f t="shared" si="40"/>
        <v>7.9411626155705898E-4</v>
      </c>
      <c r="Q280" s="8">
        <f t="shared" si="41"/>
        <v>9.7716992134280235E-4</v>
      </c>
    </row>
    <row r="281" spans="1:17" x14ac:dyDescent="0.2">
      <c r="A281">
        <v>201304</v>
      </c>
      <c r="B281" s="8">
        <v>1.9567838873673277E-2</v>
      </c>
      <c r="C281" s="8">
        <v>7.5550078212303457E-3</v>
      </c>
      <c r="D281" s="8">
        <v>1.4826209999999999E-2</v>
      </c>
      <c r="E281" s="8">
        <v>9.3206208675196515E-3</v>
      </c>
      <c r="F281" s="9">
        <v>3.9863299999999997E-3</v>
      </c>
      <c r="G281" s="8"/>
      <c r="H281" s="8">
        <f t="shared" si="34"/>
        <v>1.201283105244293E-2</v>
      </c>
      <c r="I281" s="8">
        <f t="shared" si="35"/>
        <v>4.7416288736732773E-3</v>
      </c>
      <c r="J281" s="8">
        <f t="shared" si="36"/>
        <v>1.0247218006153625E-2</v>
      </c>
      <c r="K281" s="8">
        <f t="shared" si="37"/>
        <v>1.5581508873673277E-2</v>
      </c>
      <c r="L281" s="8"/>
      <c r="M281" s="8"/>
      <c r="N281" s="8">
        <f t="shared" si="38"/>
        <v>1.443081098945371E-4</v>
      </c>
      <c r="O281" s="8">
        <f t="shared" si="39"/>
        <v>2.2483044375652111E-5</v>
      </c>
      <c r="P281" s="8">
        <f t="shared" si="40"/>
        <v>1.0500547686563907E-4</v>
      </c>
      <c r="Q281" s="8">
        <f t="shared" si="41"/>
        <v>2.4278341878035907E-4</v>
      </c>
    </row>
    <row r="282" spans="1:17" x14ac:dyDescent="0.2">
      <c r="A282">
        <v>201305</v>
      </c>
      <c r="B282" s="8">
        <v>2.2195728315144426E-2</v>
      </c>
      <c r="C282" s="8">
        <v>7.6311385549851507E-3</v>
      </c>
      <c r="D282" s="8">
        <v>1.516589E-2</v>
      </c>
      <c r="E282" s="8">
        <v>9.7358914690369412E-3</v>
      </c>
      <c r="F282" s="9">
        <v>3.5012400000000001E-3</v>
      </c>
      <c r="G282" s="8"/>
      <c r="H282" s="8">
        <f t="shared" si="34"/>
        <v>1.4564589760159275E-2</v>
      </c>
      <c r="I282" s="8">
        <f t="shared" si="35"/>
        <v>7.0298383151444262E-3</v>
      </c>
      <c r="J282" s="8">
        <f t="shared" si="36"/>
        <v>1.2459836846107485E-2</v>
      </c>
      <c r="K282" s="8">
        <f t="shared" si="37"/>
        <v>1.8694488315144427E-2</v>
      </c>
      <c r="L282" s="8"/>
      <c r="M282" s="8"/>
      <c r="N282" s="8">
        <f t="shared" si="38"/>
        <v>2.121272748817364E-4</v>
      </c>
      <c r="O282" s="8">
        <f t="shared" si="39"/>
        <v>4.9418626737072627E-5</v>
      </c>
      <c r="P282" s="8">
        <f t="shared" si="40"/>
        <v>1.552475342316177E-4</v>
      </c>
      <c r="Q282" s="8">
        <f t="shared" si="41"/>
        <v>3.4948389336507152E-4</v>
      </c>
    </row>
    <row r="283" spans="1:17" x14ac:dyDescent="0.2">
      <c r="A283">
        <v>201306</v>
      </c>
      <c r="B283" s="8">
        <v>-1.3430260106266086E-2</v>
      </c>
      <c r="C283" s="8">
        <v>7.5550078212303457E-3</v>
      </c>
      <c r="D283" s="8">
        <v>1.7447009999999999E-2</v>
      </c>
      <c r="E283" s="8">
        <v>5.2334987880564808E-3</v>
      </c>
      <c r="F283" s="9">
        <v>5.2879600000000004E-3</v>
      </c>
      <c r="G283" s="8"/>
      <c r="H283" s="8">
        <f t="shared" si="34"/>
        <v>2.0985267927496432E-2</v>
      </c>
      <c r="I283" s="8">
        <f t="shared" si="35"/>
        <v>3.0877270106266085E-2</v>
      </c>
      <c r="J283" s="8">
        <f t="shared" si="36"/>
        <v>1.8663758894322566E-2</v>
      </c>
      <c r="K283" s="8">
        <f t="shared" si="37"/>
        <v>1.8718220106266087E-2</v>
      </c>
      <c r="L283" s="8"/>
      <c r="M283" s="8"/>
      <c r="N283" s="8">
        <f t="shared" si="38"/>
        <v>4.403814699888104E-4</v>
      </c>
      <c r="O283" s="8">
        <f t="shared" si="39"/>
        <v>9.5340580921531319E-4</v>
      </c>
      <c r="P283" s="8">
        <f t="shared" si="40"/>
        <v>3.4833589606540473E-4</v>
      </c>
      <c r="Q283" s="8">
        <f t="shared" si="41"/>
        <v>3.5037176394662399E-4</v>
      </c>
    </row>
    <row r="284" spans="1:17" x14ac:dyDescent="0.2">
      <c r="A284">
        <v>201307</v>
      </c>
      <c r="B284" s="8">
        <v>4.9906294603267197E-2</v>
      </c>
      <c r="C284" s="8">
        <v>7.6311385549851507E-3</v>
      </c>
      <c r="D284" s="8">
        <v>1.39677E-2</v>
      </c>
      <c r="E284" s="8">
        <v>3.660914432481485E-3</v>
      </c>
      <c r="F284" s="9">
        <v>4.2032800000000002E-3</v>
      </c>
      <c r="G284" s="8"/>
      <c r="H284" s="8">
        <f t="shared" si="34"/>
        <v>4.2275156048282046E-2</v>
      </c>
      <c r="I284" s="8">
        <f t="shared" si="35"/>
        <v>3.5938594603267197E-2</v>
      </c>
      <c r="J284" s="8">
        <f t="shared" si="36"/>
        <v>4.6245380170785715E-2</v>
      </c>
      <c r="K284" s="8">
        <f t="shared" si="37"/>
        <v>4.57030146032672E-2</v>
      </c>
      <c r="L284" s="8"/>
      <c r="M284" s="8"/>
      <c r="N284" s="8">
        <f t="shared" si="38"/>
        <v>1.787188818906598E-3</v>
      </c>
      <c r="O284" s="8">
        <f t="shared" si="39"/>
        <v>1.2915825820579861E-3</v>
      </c>
      <c r="P284" s="8">
        <f t="shared" si="40"/>
        <v>2.1386351871405004E-3</v>
      </c>
      <c r="Q284" s="8">
        <f t="shared" si="41"/>
        <v>2.088765543826455E-3</v>
      </c>
    </row>
    <row r="285" spans="1:17" x14ac:dyDescent="0.2">
      <c r="A285">
        <v>201308</v>
      </c>
      <c r="B285" s="8">
        <v>-3.0096759851400961E-2</v>
      </c>
      <c r="C285" s="8">
        <v>7.5550078212303457E-3</v>
      </c>
      <c r="D285" s="8">
        <v>1.48544E-2</v>
      </c>
      <c r="E285" s="8">
        <v>1.124360596091402E-2</v>
      </c>
      <c r="F285" s="9">
        <v>5.2799500000000003E-3</v>
      </c>
      <c r="G285" s="8"/>
      <c r="H285" s="8">
        <f t="shared" si="34"/>
        <v>3.7651767672631307E-2</v>
      </c>
      <c r="I285" s="8">
        <f t="shared" si="35"/>
        <v>4.4951159851400961E-2</v>
      </c>
      <c r="J285" s="8">
        <f t="shared" si="36"/>
        <v>4.1340365812314983E-2</v>
      </c>
      <c r="K285" s="8">
        <f t="shared" si="37"/>
        <v>3.5376709851400963E-2</v>
      </c>
      <c r="L285" s="8"/>
      <c r="M285" s="8"/>
      <c r="N285" s="8">
        <f t="shared" si="38"/>
        <v>1.4176556088738039E-3</v>
      </c>
      <c r="O285" s="8">
        <f t="shared" si="39"/>
        <v>2.0206067719862018E-3</v>
      </c>
      <c r="P285" s="8">
        <f t="shared" si="40"/>
        <v>1.7090258454960214E-3</v>
      </c>
      <c r="Q285" s="8">
        <f t="shared" si="41"/>
        <v>1.2515115999102099E-3</v>
      </c>
    </row>
    <row r="286" spans="1:17" x14ac:dyDescent="0.2">
      <c r="A286">
        <v>201309</v>
      </c>
      <c r="B286" s="8">
        <v>3.1002395956047656E-2</v>
      </c>
      <c r="C286" s="8">
        <v>7.6311385549851507E-3</v>
      </c>
      <c r="D286" s="8">
        <v>1.5408349999999999E-2</v>
      </c>
      <c r="E286" s="8">
        <v>1.6223410613185978E-2</v>
      </c>
      <c r="F286" s="9">
        <v>3.87616E-3</v>
      </c>
      <c r="G286" s="8"/>
      <c r="H286" s="8">
        <f t="shared" si="34"/>
        <v>2.3371257401062506E-2</v>
      </c>
      <c r="I286" s="8">
        <f t="shared" si="35"/>
        <v>1.5594045956047657E-2</v>
      </c>
      <c r="J286" s="8">
        <f t="shared" si="36"/>
        <v>1.4778985342861678E-2</v>
      </c>
      <c r="K286" s="8">
        <f t="shared" si="37"/>
        <v>2.7126235956047656E-2</v>
      </c>
      <c r="L286" s="8"/>
      <c r="M286" s="8"/>
      <c r="N286" s="8">
        <f t="shared" si="38"/>
        <v>5.4621567250671889E-4</v>
      </c>
      <c r="O286" s="8">
        <f t="shared" si="39"/>
        <v>2.4317426927932627E-4</v>
      </c>
      <c r="P286" s="8">
        <f t="shared" si="40"/>
        <v>2.1841840776452032E-4</v>
      </c>
      <c r="Q286" s="8">
        <f t="shared" si="41"/>
        <v>7.3583267714317265E-4</v>
      </c>
    </row>
    <row r="287" spans="1:17" x14ac:dyDescent="0.2">
      <c r="A287">
        <v>201310</v>
      </c>
      <c r="B287" s="8">
        <v>4.5228447097428286E-2</v>
      </c>
      <c r="C287" s="8">
        <v>7.6531260014924126E-3</v>
      </c>
      <c r="D287" s="8">
        <v>1.5743150000000001E-2</v>
      </c>
      <c r="E287" s="8">
        <v>1.082203642663521E-2</v>
      </c>
      <c r="F287" s="9">
        <v>1.0079660000000001E-2</v>
      </c>
      <c r="G287" s="8"/>
      <c r="H287" s="8">
        <f t="shared" si="34"/>
        <v>3.7575321095935872E-2</v>
      </c>
      <c r="I287" s="8">
        <f t="shared" si="35"/>
        <v>2.9485297097428285E-2</v>
      </c>
      <c r="J287" s="8">
        <f t="shared" si="36"/>
        <v>3.4406410670793072E-2</v>
      </c>
      <c r="K287" s="8">
        <f t="shared" si="37"/>
        <v>3.5148787097428288E-2</v>
      </c>
      <c r="L287" s="8"/>
      <c r="M287" s="8"/>
      <c r="N287" s="8">
        <f t="shared" si="38"/>
        <v>1.4119047554626834E-3</v>
      </c>
      <c r="O287" s="8">
        <f t="shared" si="39"/>
        <v>8.6938274492361284E-4</v>
      </c>
      <c r="P287" s="8">
        <f t="shared" si="40"/>
        <v>1.1838010952472634E-3</v>
      </c>
      <c r="Q287" s="8">
        <f t="shared" si="41"/>
        <v>1.2354372344203412E-3</v>
      </c>
    </row>
    <row r="288" spans="1:17" x14ac:dyDescent="0.2">
      <c r="A288">
        <v>201311</v>
      </c>
      <c r="B288" s="8">
        <v>2.92093996410768E-2</v>
      </c>
      <c r="C288" s="8">
        <v>7.6751134479996746E-3</v>
      </c>
      <c r="D288" s="8">
        <v>1.5155170000000001E-2</v>
      </c>
      <c r="E288" s="8">
        <v>1.267378090731245E-2</v>
      </c>
      <c r="F288" s="9">
        <v>4.9234300000000003E-3</v>
      </c>
      <c r="G288" s="8"/>
      <c r="H288" s="8">
        <f t="shared" si="34"/>
        <v>2.1534286193077123E-2</v>
      </c>
      <c r="I288" s="8">
        <f t="shared" si="35"/>
        <v>1.4054229641076799E-2</v>
      </c>
      <c r="J288" s="8">
        <f t="shared" si="36"/>
        <v>1.653561873376435E-2</v>
      </c>
      <c r="K288" s="8">
        <f t="shared" si="37"/>
        <v>2.42859696410768E-2</v>
      </c>
      <c r="L288" s="8"/>
      <c r="M288" s="8"/>
      <c r="N288" s="8">
        <f t="shared" si="38"/>
        <v>4.6372548184535204E-4</v>
      </c>
      <c r="O288" s="8">
        <f t="shared" si="39"/>
        <v>1.9752137080412168E-4</v>
      </c>
      <c r="P288" s="8">
        <f t="shared" si="40"/>
        <v>2.734266869084185E-4</v>
      </c>
      <c r="Q288" s="8">
        <f t="shared" si="41"/>
        <v>5.8980832140730403E-4</v>
      </c>
    </row>
    <row r="289" spans="1:17" x14ac:dyDescent="0.2">
      <c r="A289">
        <v>201312</v>
      </c>
      <c r="B289" s="8">
        <v>2.4807553428805029E-2</v>
      </c>
      <c r="C289" s="8">
        <v>7.6894567946623645E-3</v>
      </c>
      <c r="D289" s="8">
        <v>1.4482719999999999E-2</v>
      </c>
      <c r="E289" s="8">
        <v>1.2520747244361851E-2</v>
      </c>
      <c r="F289" s="9">
        <v>8.7180599999999997E-3</v>
      </c>
      <c r="G289" s="8"/>
      <c r="H289" s="8">
        <f t="shared" si="34"/>
        <v>1.7118096634142665E-2</v>
      </c>
      <c r="I289" s="8">
        <f t="shared" si="35"/>
        <v>1.032483342880503E-2</v>
      </c>
      <c r="J289" s="8">
        <f t="shared" si="36"/>
        <v>1.2286806184443179E-2</v>
      </c>
      <c r="K289" s="8">
        <f t="shared" si="37"/>
        <v>1.608949342880503E-2</v>
      </c>
      <c r="L289" s="8"/>
      <c r="M289" s="8"/>
      <c r="N289" s="8">
        <f t="shared" si="38"/>
        <v>2.9302923237584642E-4</v>
      </c>
      <c r="O289" s="8">
        <f t="shared" si="39"/>
        <v>1.0660218533256983E-4</v>
      </c>
      <c r="P289" s="8">
        <f t="shared" si="40"/>
        <v>1.5096560621407113E-4</v>
      </c>
      <c r="Q289" s="8">
        <f t="shared" si="41"/>
        <v>2.5887179879556022E-4</v>
      </c>
    </row>
    <row r="290" spans="1:17" x14ac:dyDescent="0.2">
      <c r="A290">
        <v>201401</v>
      </c>
      <c r="B290" s="8">
        <v>-3.4611019776753363E-2</v>
      </c>
      <c r="C290" s="8">
        <v>7.6751134479996746E-3</v>
      </c>
      <c r="D290" s="8">
        <v>1.474193E-2</v>
      </c>
      <c r="E290" s="8">
        <v>1.034280842876481E-2</v>
      </c>
      <c r="F290" s="9">
        <v>8.7335099999999999E-3</v>
      </c>
      <c r="G290" s="8"/>
      <c r="H290" s="8">
        <f t="shared" si="34"/>
        <v>4.2286133224753039E-2</v>
      </c>
      <c r="I290" s="8">
        <f t="shared" si="35"/>
        <v>4.9352949776753363E-2</v>
      </c>
      <c r="J290" s="8">
        <f t="shared" si="36"/>
        <v>4.4953828205518173E-2</v>
      </c>
      <c r="K290" s="8">
        <f t="shared" si="37"/>
        <v>4.3344529776753363E-2</v>
      </c>
      <c r="L290" s="8"/>
      <c r="M290" s="8"/>
      <c r="N290" s="8">
        <f t="shared" si="38"/>
        <v>1.7881170631015629E-3</v>
      </c>
      <c r="O290" s="8">
        <f t="shared" si="39"/>
        <v>2.43571365166674E-3</v>
      </c>
      <c r="P290" s="8">
        <f t="shared" si="40"/>
        <v>2.0208466703312412E-3</v>
      </c>
      <c r="Q290" s="8">
        <f t="shared" si="41"/>
        <v>1.8787482615678589E-3</v>
      </c>
    </row>
    <row r="291" spans="1:17" x14ac:dyDescent="0.2">
      <c r="A291">
        <v>201402</v>
      </c>
      <c r="B291" s="8">
        <v>4.3775552991304569E-2</v>
      </c>
      <c r="C291" s="8">
        <v>7.6894567946623645E-3</v>
      </c>
      <c r="D291" s="8">
        <v>1.746849E-2</v>
      </c>
      <c r="E291" s="8">
        <v>1.649327691570851E-2</v>
      </c>
      <c r="F291" s="9">
        <v>6.9945500000000004E-3</v>
      </c>
      <c r="G291" s="8"/>
      <c r="H291" s="8">
        <f t="shared" si="34"/>
        <v>3.6086096196642201E-2</v>
      </c>
      <c r="I291" s="8">
        <f t="shared" si="35"/>
        <v>2.6307062991304569E-2</v>
      </c>
      <c r="J291" s="8">
        <f t="shared" si="36"/>
        <v>2.7282276075596058E-2</v>
      </c>
      <c r="K291" s="8">
        <f t="shared" si="37"/>
        <v>3.6781002991304566E-2</v>
      </c>
      <c r="L291" s="8"/>
      <c r="M291" s="8"/>
      <c r="N291" s="8">
        <f t="shared" si="38"/>
        <v>1.3022063387133148E-3</v>
      </c>
      <c r="O291" s="8">
        <f t="shared" si="39"/>
        <v>6.9206156322846647E-4</v>
      </c>
      <c r="P291" s="8">
        <f t="shared" si="40"/>
        <v>7.443225878650411E-4</v>
      </c>
      <c r="Q291" s="8">
        <f t="shared" si="41"/>
        <v>1.3528421810463554E-3</v>
      </c>
    </row>
    <row r="292" spans="1:17" x14ac:dyDescent="0.2">
      <c r="A292">
        <v>201403</v>
      </c>
      <c r="B292" s="8">
        <v>8.4776808933717061E-3</v>
      </c>
      <c r="C292" s="8">
        <v>7.7038001413250543E-3</v>
      </c>
      <c r="D292" s="8">
        <v>1.642389E-2</v>
      </c>
      <c r="E292" s="8">
        <v>1.6296138036670089E-2</v>
      </c>
      <c r="F292" s="9">
        <v>9.9459200000000005E-3</v>
      </c>
      <c r="G292" s="8"/>
      <c r="H292" s="8">
        <f t="shared" si="34"/>
        <v>7.7388075204665174E-4</v>
      </c>
      <c r="I292" s="8">
        <f t="shared" si="35"/>
        <v>7.946209106628294E-3</v>
      </c>
      <c r="J292" s="8">
        <f t="shared" si="36"/>
        <v>7.8184571432983827E-3</v>
      </c>
      <c r="K292" s="8">
        <f t="shared" si="37"/>
        <v>1.4682391066282944E-3</v>
      </c>
      <c r="L292" s="8"/>
      <c r="M292" s="8"/>
      <c r="N292" s="8">
        <f t="shared" si="38"/>
        <v>5.9889141838829123E-7</v>
      </c>
      <c r="O292" s="8">
        <f t="shared" si="39"/>
        <v>6.3142239166262423E-5</v>
      </c>
      <c r="P292" s="8">
        <f t="shared" si="40"/>
        <v>6.112827210159351E-5</v>
      </c>
      <c r="Q292" s="8">
        <f t="shared" si="41"/>
        <v>2.1557260742326519E-6</v>
      </c>
    </row>
    <row r="293" spans="1:17" x14ac:dyDescent="0.2">
      <c r="A293">
        <v>201404</v>
      </c>
      <c r="B293" s="8">
        <v>7.7748110344565899E-3</v>
      </c>
      <c r="C293" s="8">
        <v>7.7320813250180316E-3</v>
      </c>
      <c r="D293" s="8">
        <v>1.3510380000000001E-2</v>
      </c>
      <c r="E293" s="8">
        <v>1.0251992038076439E-2</v>
      </c>
      <c r="F293" s="9">
        <v>7.3605299999999997E-3</v>
      </c>
      <c r="G293" s="8"/>
      <c r="H293" s="8">
        <f t="shared" si="34"/>
        <v>4.2729709438558278E-5</v>
      </c>
      <c r="I293" s="8">
        <f t="shared" si="35"/>
        <v>5.7355689655434108E-3</v>
      </c>
      <c r="J293" s="8">
        <f t="shared" si="36"/>
        <v>2.4771810036198494E-3</v>
      </c>
      <c r="K293" s="8">
        <f t="shared" si="37"/>
        <v>4.1428103445659021E-4</v>
      </c>
      <c r="L293" s="8"/>
      <c r="M293" s="8"/>
      <c r="N293" s="8">
        <f t="shared" si="38"/>
        <v>1.8258280687036163E-9</v>
      </c>
      <c r="O293" s="8">
        <f t="shared" si="39"/>
        <v>3.2896751358504709E-5</v>
      </c>
      <c r="P293" s="8">
        <f t="shared" si="40"/>
        <v>6.1364257246950438E-6</v>
      </c>
      <c r="Q293" s="8">
        <f t="shared" si="41"/>
        <v>1.7162877551042249E-7</v>
      </c>
    </row>
    <row r="294" spans="1:17" x14ac:dyDescent="0.2">
      <c r="A294">
        <v>201405</v>
      </c>
      <c r="B294" s="8">
        <v>2.238867861765249E-2</v>
      </c>
      <c r="C294" s="8">
        <v>7.7603625087110089E-3</v>
      </c>
      <c r="D294" s="8">
        <v>1.2358350000000001E-2</v>
      </c>
      <c r="E294" s="8">
        <v>1.133735083098977E-2</v>
      </c>
      <c r="F294" s="9">
        <v>6.2437999999999999E-3</v>
      </c>
      <c r="G294" s="8"/>
      <c r="H294" s="8">
        <f t="shared" si="34"/>
        <v>1.4628316108941481E-2</v>
      </c>
      <c r="I294" s="8">
        <f t="shared" si="35"/>
        <v>1.003032861765249E-2</v>
      </c>
      <c r="J294" s="8">
        <f t="shared" si="36"/>
        <v>1.1051327786662721E-2</v>
      </c>
      <c r="K294" s="8">
        <f t="shared" si="37"/>
        <v>1.614487861765249E-2</v>
      </c>
      <c r="L294" s="8"/>
      <c r="M294" s="8"/>
      <c r="N294" s="8">
        <f t="shared" si="38"/>
        <v>2.1398763218311685E-4</v>
      </c>
      <c r="O294" s="8">
        <f t="shared" si="39"/>
        <v>1.0060749217809851E-4</v>
      </c>
      <c r="P294" s="8">
        <f t="shared" si="40"/>
        <v>1.2213184584826354E-4</v>
      </c>
      <c r="Q294" s="8">
        <f t="shared" si="41"/>
        <v>2.6065710557873257E-4</v>
      </c>
    </row>
    <row r="295" spans="1:17" x14ac:dyDescent="0.2">
      <c r="A295">
        <v>201406</v>
      </c>
      <c r="B295" s="8">
        <v>2.0433511548429675E-2</v>
      </c>
      <c r="C295" s="8">
        <v>7.7675867715837994E-3</v>
      </c>
      <c r="D295" s="8">
        <v>1.284006E-2</v>
      </c>
      <c r="E295" s="8">
        <v>9.3723632489177682E-3</v>
      </c>
      <c r="F295" s="9">
        <v>6.1175800000000001E-3</v>
      </c>
      <c r="G295" s="8"/>
      <c r="H295" s="8">
        <f t="shared" si="34"/>
        <v>1.2665924776845874E-2</v>
      </c>
      <c r="I295" s="8">
        <f t="shared" si="35"/>
        <v>7.5934515484296743E-3</v>
      </c>
      <c r="J295" s="8">
        <f t="shared" si="36"/>
        <v>1.1061148299511906E-2</v>
      </c>
      <c r="K295" s="8">
        <f t="shared" si="37"/>
        <v>1.4315931548429674E-2</v>
      </c>
      <c r="L295" s="8"/>
      <c r="M295" s="8"/>
      <c r="N295" s="8">
        <f t="shared" si="38"/>
        <v>1.604256504527182E-4</v>
      </c>
      <c r="O295" s="8">
        <f t="shared" si="39"/>
        <v>5.7660506418349015E-5</v>
      </c>
      <c r="P295" s="8">
        <f t="shared" si="40"/>
        <v>1.2234900170379515E-4</v>
      </c>
      <c r="Q295" s="8">
        <f t="shared" si="41"/>
        <v>2.0494589609932403E-4</v>
      </c>
    </row>
    <row r="296" spans="1:17" x14ac:dyDescent="0.2">
      <c r="A296">
        <v>201407</v>
      </c>
      <c r="B296" s="8">
        <v>-1.3591561215402273E-2</v>
      </c>
      <c r="C296" s="8">
        <v>7.7603625087110089E-3</v>
      </c>
      <c r="D296" s="8">
        <v>1.21166E-2</v>
      </c>
      <c r="E296" s="8">
        <v>1.385965966119765E-2</v>
      </c>
      <c r="F296" s="9">
        <v>9.2053800000000009E-3</v>
      </c>
      <c r="G296" s="8"/>
      <c r="H296" s="8">
        <f t="shared" si="34"/>
        <v>2.1351923724113282E-2</v>
      </c>
      <c r="I296" s="8">
        <f t="shared" si="35"/>
        <v>2.5708161215402273E-2</v>
      </c>
      <c r="J296" s="8">
        <f t="shared" si="36"/>
        <v>2.7451220876599923E-2</v>
      </c>
      <c r="K296" s="8">
        <f t="shared" si="37"/>
        <v>2.2796941215402274E-2</v>
      </c>
      <c r="L296" s="8"/>
      <c r="M296" s="8"/>
      <c r="N296" s="8">
        <f t="shared" si="38"/>
        <v>4.5590464672035157E-4</v>
      </c>
      <c r="O296" s="8">
        <f t="shared" si="39"/>
        <v>6.6090955307711362E-4</v>
      </c>
      <c r="P296" s="8">
        <f t="shared" si="40"/>
        <v>7.5356952761587541E-4</v>
      </c>
      <c r="Q296" s="8">
        <f t="shared" si="41"/>
        <v>5.1970052877850688E-4</v>
      </c>
    </row>
    <row r="297" spans="1:17" x14ac:dyDescent="0.2">
      <c r="A297">
        <v>201408</v>
      </c>
      <c r="B297" s="8">
        <v>3.8523211997313199E-2</v>
      </c>
      <c r="C297" s="8">
        <v>7.7675867715837994E-3</v>
      </c>
      <c r="D297" s="8">
        <v>1.452291E-2</v>
      </c>
      <c r="E297" s="8">
        <v>1.1369896814900639E-2</v>
      </c>
      <c r="F297" s="9">
        <v>1.4092769999999999E-2</v>
      </c>
      <c r="G297" s="8"/>
      <c r="H297" s="8">
        <f t="shared" si="34"/>
        <v>3.0755625225729399E-2</v>
      </c>
      <c r="I297" s="8">
        <f t="shared" si="35"/>
        <v>2.4000301997313199E-2</v>
      </c>
      <c r="J297" s="8">
        <f t="shared" si="36"/>
        <v>2.7153315182412562E-2</v>
      </c>
      <c r="K297" s="8">
        <f t="shared" si="37"/>
        <v>2.4430441997313201E-2</v>
      </c>
      <c r="L297" s="8"/>
      <c r="M297" s="8"/>
      <c r="N297" s="8">
        <f t="shared" si="38"/>
        <v>9.4590848302552254E-4</v>
      </c>
      <c r="O297" s="8">
        <f t="shared" si="39"/>
        <v>5.7601449596223593E-4</v>
      </c>
      <c r="P297" s="8">
        <f t="shared" si="40"/>
        <v>7.3730252539543648E-4</v>
      </c>
      <c r="Q297" s="8">
        <f t="shared" si="41"/>
        <v>5.9684649618408465E-4</v>
      </c>
    </row>
    <row r="298" spans="1:17" x14ac:dyDescent="0.2">
      <c r="A298">
        <v>201409</v>
      </c>
      <c r="B298" s="8">
        <v>-1.40269694591284E-2</v>
      </c>
      <c r="C298" s="8">
        <v>7.7603625087110089E-3</v>
      </c>
      <c r="D298" s="8">
        <v>1.2689860000000001E-2</v>
      </c>
      <c r="E298" s="8">
        <v>1.287697870470275E-2</v>
      </c>
      <c r="F298" s="9">
        <v>7.2306100000000002E-3</v>
      </c>
      <c r="G298" s="8"/>
      <c r="H298" s="8">
        <f t="shared" si="34"/>
        <v>2.1787331967839409E-2</v>
      </c>
      <c r="I298" s="8">
        <f t="shared" si="35"/>
        <v>2.6716829459128399E-2</v>
      </c>
      <c r="J298" s="8">
        <f t="shared" si="36"/>
        <v>2.690394816383115E-2</v>
      </c>
      <c r="K298" s="8">
        <f t="shared" si="37"/>
        <v>2.1257579459128401E-2</v>
      </c>
      <c r="L298" s="8"/>
      <c r="M298" s="8"/>
      <c r="N298" s="8">
        <f t="shared" si="38"/>
        <v>4.7468783427683707E-4</v>
      </c>
      <c r="O298" s="8">
        <f t="shared" si="39"/>
        <v>7.1378897634815112E-4</v>
      </c>
      <c r="P298" s="8">
        <f t="shared" si="40"/>
        <v>7.2382242680211356E-4</v>
      </c>
      <c r="Q298" s="8">
        <f t="shared" si="41"/>
        <v>4.5188468446115773E-4</v>
      </c>
    </row>
    <row r="299" spans="1:17" x14ac:dyDescent="0.2">
      <c r="A299">
        <v>201410</v>
      </c>
      <c r="B299" s="8">
        <v>2.4521096983340953E-2</v>
      </c>
      <c r="C299" s="8">
        <v>7.7675867715837994E-3</v>
      </c>
      <c r="D299" s="8">
        <v>1.3865199999999999E-2</v>
      </c>
      <c r="E299" s="8">
        <v>5.2334815393848778E-3</v>
      </c>
      <c r="F299" s="9">
        <v>1.65091E-3</v>
      </c>
      <c r="G299" s="8"/>
      <c r="H299" s="8">
        <f t="shared" si="34"/>
        <v>1.6753510211757153E-2</v>
      </c>
      <c r="I299" s="8">
        <f t="shared" si="35"/>
        <v>1.0655896983340954E-2</v>
      </c>
      <c r="J299" s="8">
        <f t="shared" si="36"/>
        <v>1.9287615443956074E-2</v>
      </c>
      <c r="K299" s="8">
        <f t="shared" si="37"/>
        <v>2.2870186983340954E-2</v>
      </c>
      <c r="L299" s="8"/>
      <c r="M299" s="8"/>
      <c r="N299" s="8">
        <f t="shared" si="38"/>
        <v>2.8068010441545122E-4</v>
      </c>
      <c r="O299" s="8">
        <f t="shared" si="39"/>
        <v>1.1354814051957484E-4</v>
      </c>
      <c r="P299" s="8">
        <f t="shared" si="40"/>
        <v>3.7201210951393288E-4</v>
      </c>
      <c r="Q299" s="8">
        <f t="shared" si="41"/>
        <v>5.2304545265297801E-4</v>
      </c>
    </row>
    <row r="300" spans="1:17" x14ac:dyDescent="0.2">
      <c r="A300">
        <v>201411</v>
      </c>
      <c r="B300" s="8">
        <v>2.5796578928245596E-2</v>
      </c>
      <c r="C300" s="8">
        <v>7.7748110344565899E-3</v>
      </c>
      <c r="D300" s="8">
        <v>1.20304E-2</v>
      </c>
      <c r="E300" s="8">
        <v>1.1268689080872011E-2</v>
      </c>
      <c r="F300" s="9">
        <v>8.4655500000000005E-3</v>
      </c>
      <c r="G300" s="8"/>
      <c r="H300" s="8">
        <f t="shared" si="34"/>
        <v>1.8021767893789006E-2</v>
      </c>
      <c r="I300" s="8">
        <f t="shared" si="35"/>
        <v>1.3766178928245595E-2</v>
      </c>
      <c r="J300" s="8">
        <f t="shared" si="36"/>
        <v>1.4527889847373585E-2</v>
      </c>
      <c r="K300" s="8">
        <f t="shared" si="37"/>
        <v>1.7331028928245597E-2</v>
      </c>
      <c r="L300" s="8"/>
      <c r="M300" s="8"/>
      <c r="N300" s="8">
        <f t="shared" si="38"/>
        <v>3.2478411801760421E-4</v>
      </c>
      <c r="O300" s="8">
        <f t="shared" si="39"/>
        <v>1.8950768228447306E-4</v>
      </c>
      <c r="P300" s="8">
        <f t="shared" si="40"/>
        <v>2.1105958341742048E-4</v>
      </c>
      <c r="Q300" s="8">
        <f t="shared" si="41"/>
        <v>3.0036456371168574E-4</v>
      </c>
    </row>
    <row r="301" spans="1:17" x14ac:dyDescent="0.2">
      <c r="A301">
        <v>201412</v>
      </c>
      <c r="B301" s="8">
        <v>-2.6271329373474912E-3</v>
      </c>
      <c r="C301" s="8">
        <v>7.7675867715837994E-3</v>
      </c>
      <c r="D301" s="8">
        <v>1.101011E-2</v>
      </c>
      <c r="E301" s="8">
        <v>8.6657362850066366E-3</v>
      </c>
      <c r="F301" s="9">
        <v>2.01849E-3</v>
      </c>
      <c r="G301" s="8"/>
      <c r="H301" s="8">
        <f t="shared" si="34"/>
        <v>1.0394719708931291E-2</v>
      </c>
      <c r="I301" s="8">
        <f t="shared" si="35"/>
        <v>1.3637242937347492E-2</v>
      </c>
      <c r="J301" s="8">
        <f t="shared" si="36"/>
        <v>1.1292869222354129E-2</v>
      </c>
      <c r="K301" s="8">
        <f t="shared" si="37"/>
        <v>4.6456229373474916E-3</v>
      </c>
      <c r="L301" s="8"/>
      <c r="M301" s="8"/>
      <c r="N301" s="8">
        <f t="shared" si="38"/>
        <v>1.0805019782724461E-4</v>
      </c>
      <c r="O301" s="8">
        <f t="shared" si="39"/>
        <v>1.8597439493223404E-4</v>
      </c>
      <c r="P301" s="8">
        <f t="shared" si="40"/>
        <v>1.2752889527319313E-4</v>
      </c>
      <c r="Q301" s="8">
        <f t="shared" si="41"/>
        <v>2.1581812476009135E-5</v>
      </c>
    </row>
    <row r="302" spans="1:17" x14ac:dyDescent="0.2">
      <c r="A302">
        <v>201501</v>
      </c>
      <c r="B302" s="8">
        <v>-2.9892638264944146E-2</v>
      </c>
      <c r="C302" s="8">
        <v>7.7603625087110089E-3</v>
      </c>
      <c r="D302" s="8">
        <v>1.399312E-2</v>
      </c>
      <c r="E302" s="8">
        <v>1.2659459388546859E-2</v>
      </c>
      <c r="F302" s="9">
        <v>1.3982899999999999E-3</v>
      </c>
      <c r="G302" s="8"/>
      <c r="H302" s="8">
        <f t="shared" si="34"/>
        <v>3.7653000773655153E-2</v>
      </c>
      <c r="I302" s="8">
        <f t="shared" si="35"/>
        <v>4.3885758264944147E-2</v>
      </c>
      <c r="J302" s="8">
        <f t="shared" si="36"/>
        <v>4.2552097653491008E-2</v>
      </c>
      <c r="K302" s="8">
        <f t="shared" si="37"/>
        <v>3.1290928264944146E-2</v>
      </c>
      <c r="L302" s="8"/>
      <c r="M302" s="8"/>
      <c r="N302" s="8">
        <f t="shared" si="38"/>
        <v>1.4177484672608755E-3</v>
      </c>
      <c r="O302" s="8">
        <f t="shared" si="39"/>
        <v>1.9259597784891135E-3</v>
      </c>
      <c r="P302" s="8">
        <f t="shared" si="40"/>
        <v>1.8106810147122351E-3</v>
      </c>
      <c r="Q302" s="8">
        <f t="shared" si="41"/>
        <v>9.7912219168188046E-4</v>
      </c>
    </row>
    <row r="303" spans="1:17" x14ac:dyDescent="0.2">
      <c r="A303">
        <v>201502</v>
      </c>
      <c r="B303" s="8">
        <v>5.5018785080322291E-2</v>
      </c>
      <c r="C303" s="8">
        <v>7.7675867715837994E-3</v>
      </c>
      <c r="D303" s="8">
        <v>1.536536E-2</v>
      </c>
      <c r="E303" s="8">
        <v>1.257768681892967E-2</v>
      </c>
      <c r="F303" s="9">
        <v>9.7836899999999994E-3</v>
      </c>
      <c r="G303" s="8"/>
      <c r="H303" s="8">
        <f t="shared" si="34"/>
        <v>4.7251198308738494E-2</v>
      </c>
      <c r="I303" s="8">
        <f t="shared" si="35"/>
        <v>3.965342508032229E-2</v>
      </c>
      <c r="J303" s="8">
        <f t="shared" si="36"/>
        <v>4.2441098261392619E-2</v>
      </c>
      <c r="K303" s="8">
        <f t="shared" si="37"/>
        <v>4.5235095080322293E-2</v>
      </c>
      <c r="L303" s="8"/>
      <c r="M303" s="8"/>
      <c r="N303" s="8">
        <f t="shared" si="38"/>
        <v>2.2326757416117316E-3</v>
      </c>
      <c r="O303" s="8">
        <f t="shared" si="39"/>
        <v>1.5723941206007327E-3</v>
      </c>
      <c r="P303" s="8">
        <f t="shared" si="40"/>
        <v>1.8012468216331836E-3</v>
      </c>
      <c r="Q303" s="8">
        <f t="shared" si="41"/>
        <v>2.0462138269257981E-3</v>
      </c>
    </row>
    <row r="304" spans="1:17" x14ac:dyDescent="0.2">
      <c r="A304">
        <v>201503</v>
      </c>
      <c r="B304" s="8">
        <v>-1.5931093686652437E-2</v>
      </c>
      <c r="C304" s="8">
        <v>7.7603625087110089E-3</v>
      </c>
      <c r="D304" s="8">
        <v>1.1531649999999999E-2</v>
      </c>
      <c r="E304" s="8">
        <v>2.3078293296530548E-3</v>
      </c>
      <c r="F304" s="9">
        <v>2.7540400000000001E-3</v>
      </c>
      <c r="G304" s="8"/>
      <c r="H304" s="8">
        <f t="shared" si="34"/>
        <v>2.3691456195363447E-2</v>
      </c>
      <c r="I304" s="8">
        <f t="shared" si="35"/>
        <v>2.7462743686652434E-2</v>
      </c>
      <c r="J304" s="8">
        <f t="shared" si="36"/>
        <v>1.8238923016305492E-2</v>
      </c>
      <c r="K304" s="8">
        <f t="shared" si="37"/>
        <v>1.8685133686652436E-2</v>
      </c>
      <c r="L304" s="8"/>
      <c r="M304" s="8"/>
      <c r="N304" s="8">
        <f t="shared" si="38"/>
        <v>5.6128509665682503E-4</v>
      </c>
      <c r="O304" s="8">
        <f t="shared" si="39"/>
        <v>7.5420229079876814E-4</v>
      </c>
      <c r="P304" s="8">
        <f t="shared" si="40"/>
        <v>3.3265831279471824E-4</v>
      </c>
      <c r="Q304" s="8">
        <f t="shared" si="41"/>
        <v>3.4913422088807364E-4</v>
      </c>
    </row>
    <row r="305" spans="1:17" x14ac:dyDescent="0.2">
      <c r="A305">
        <v>201504</v>
      </c>
      <c r="B305" s="8">
        <v>1.0109727019191493E-2</v>
      </c>
      <c r="C305" s="8">
        <v>7.7675867715837994E-3</v>
      </c>
      <c r="D305" s="8">
        <v>1.4920849999999999E-2</v>
      </c>
      <c r="E305" s="8">
        <v>1.055386693693142E-2</v>
      </c>
      <c r="F305" s="9">
        <v>3.8472799999999998E-3</v>
      </c>
      <c r="G305" s="8"/>
      <c r="H305" s="8">
        <f t="shared" si="34"/>
        <v>2.3421402476076934E-3</v>
      </c>
      <c r="I305" s="8">
        <f t="shared" si="35"/>
        <v>4.8111229808085066E-3</v>
      </c>
      <c r="J305" s="8">
        <f t="shared" si="36"/>
        <v>4.441399177399271E-4</v>
      </c>
      <c r="K305" s="8">
        <f t="shared" si="37"/>
        <v>6.262447019191493E-3</v>
      </c>
      <c r="L305" s="8"/>
      <c r="M305" s="8"/>
      <c r="N305" s="8">
        <f t="shared" si="38"/>
        <v>5.4856209394638271E-6</v>
      </c>
      <c r="O305" s="8">
        <f t="shared" si="39"/>
        <v>2.3146904336463731E-5</v>
      </c>
      <c r="P305" s="8">
        <f t="shared" si="40"/>
        <v>1.9726026653002922E-7</v>
      </c>
      <c r="Q305" s="8">
        <f t="shared" si="41"/>
        <v>3.9218242668180414E-5</v>
      </c>
    </row>
    <row r="306" spans="1:17" x14ac:dyDescent="0.2">
      <c r="A306">
        <v>201505</v>
      </c>
      <c r="B306" s="8">
        <v>1.2057013018020186E-2</v>
      </c>
      <c r="C306" s="8">
        <v>7.7748110344565899E-3</v>
      </c>
      <c r="D306" s="8">
        <v>1.3711910000000001E-2</v>
      </c>
      <c r="E306" s="8">
        <v>7.7657830203625797E-3</v>
      </c>
      <c r="F306" s="9">
        <v>6.6460900000000003E-3</v>
      </c>
      <c r="G306" s="8"/>
      <c r="H306" s="8">
        <f t="shared" si="34"/>
        <v>4.2822019835635963E-3</v>
      </c>
      <c r="I306" s="8">
        <f t="shared" si="35"/>
        <v>1.6548969819798146E-3</v>
      </c>
      <c r="J306" s="8">
        <f t="shared" si="36"/>
        <v>4.2912299976576064E-3</v>
      </c>
      <c r="K306" s="8">
        <f t="shared" si="37"/>
        <v>5.4109230180201858E-3</v>
      </c>
      <c r="L306" s="8"/>
      <c r="M306" s="8"/>
      <c r="N306" s="8">
        <f t="shared" si="38"/>
        <v>1.8337253828035997E-5</v>
      </c>
      <c r="O306" s="8">
        <f t="shared" si="39"/>
        <v>2.738684020965899E-6</v>
      </c>
      <c r="P306" s="8">
        <f t="shared" si="40"/>
        <v>1.84146548927965E-5</v>
      </c>
      <c r="Q306" s="8">
        <f t="shared" si="41"/>
        <v>2.9278087906940675E-5</v>
      </c>
    </row>
    <row r="307" spans="1:17" x14ac:dyDescent="0.2">
      <c r="A307">
        <v>201506</v>
      </c>
      <c r="B307" s="8">
        <v>-1.9567599084108562E-2</v>
      </c>
      <c r="C307" s="8">
        <v>7.7675867715837994E-3</v>
      </c>
      <c r="D307" s="8">
        <v>1.139567E-2</v>
      </c>
      <c r="E307" s="8">
        <v>8.6297998137431029E-3</v>
      </c>
      <c r="F307" s="9">
        <v>5.4700599999999997E-3</v>
      </c>
      <c r="G307" s="8"/>
      <c r="H307" s="8">
        <f t="shared" si="34"/>
        <v>2.7335185855692362E-2</v>
      </c>
      <c r="I307" s="8">
        <f t="shared" si="35"/>
        <v>3.0963269084108562E-2</v>
      </c>
      <c r="J307" s="8">
        <f t="shared" si="36"/>
        <v>2.8197398897851667E-2</v>
      </c>
      <c r="K307" s="8">
        <f t="shared" si="37"/>
        <v>2.5037659084108561E-2</v>
      </c>
      <c r="L307" s="8"/>
      <c r="M307" s="8"/>
      <c r="N307" s="8">
        <f t="shared" si="38"/>
        <v>7.4721238576524378E-4</v>
      </c>
      <c r="O307" s="8">
        <f t="shared" si="39"/>
        <v>9.5872403237491307E-4</v>
      </c>
      <c r="P307" s="8">
        <f t="shared" si="40"/>
        <v>7.9509330460456637E-4</v>
      </c>
      <c r="Q307" s="8">
        <f t="shared" si="41"/>
        <v>6.2688437241204388E-4</v>
      </c>
    </row>
    <row r="308" spans="1:17" x14ac:dyDescent="0.2">
      <c r="A308">
        <v>201507</v>
      </c>
      <c r="B308" s="8">
        <v>2.1186851369832286E-2</v>
      </c>
      <c r="C308" s="8">
        <v>7.7748110344565899E-3</v>
      </c>
      <c r="D308" s="8">
        <v>1.428161E-2</v>
      </c>
      <c r="E308" s="8">
        <v>3.3501625742556268E-3</v>
      </c>
      <c r="F308" s="9">
        <v>-2.4275E-3</v>
      </c>
      <c r="G308" s="8"/>
      <c r="H308" s="8">
        <f t="shared" si="34"/>
        <v>1.3412040335375696E-2</v>
      </c>
      <c r="I308" s="8">
        <f t="shared" si="35"/>
        <v>6.9052413698322858E-3</v>
      </c>
      <c r="J308" s="8">
        <f t="shared" si="36"/>
        <v>1.783668879557666E-2</v>
      </c>
      <c r="K308" s="8">
        <f t="shared" si="37"/>
        <v>2.3614351369832285E-2</v>
      </c>
      <c r="L308" s="8"/>
      <c r="M308" s="8"/>
      <c r="N308" s="8">
        <f t="shared" si="38"/>
        <v>1.7988282595774461E-4</v>
      </c>
      <c r="O308" s="8">
        <f t="shared" si="39"/>
        <v>4.7682358375643264E-5</v>
      </c>
      <c r="P308" s="8">
        <f t="shared" si="40"/>
        <v>3.1814746719024993E-4</v>
      </c>
      <c r="Q308" s="8">
        <f t="shared" si="41"/>
        <v>5.576375906178999E-4</v>
      </c>
    </row>
    <row r="309" spans="1:17" x14ac:dyDescent="0.2">
      <c r="A309">
        <v>201508</v>
      </c>
      <c r="B309" s="8">
        <v>-6.2899228267320084E-2</v>
      </c>
      <c r="C309" s="8">
        <v>7.7675867715837994E-3</v>
      </c>
      <c r="D309" s="8">
        <v>1.077706E-2</v>
      </c>
      <c r="E309" s="8">
        <v>1.0346916034627261E-2</v>
      </c>
      <c r="F309" s="9">
        <v>4.8965600000000003E-3</v>
      </c>
      <c r="G309" s="8"/>
      <c r="H309" s="8">
        <f t="shared" si="34"/>
        <v>7.0666815038903888E-2</v>
      </c>
      <c r="I309" s="8">
        <f t="shared" si="35"/>
        <v>7.3676288267320089E-2</v>
      </c>
      <c r="J309" s="8">
        <f t="shared" si="36"/>
        <v>7.3246144301947341E-2</v>
      </c>
      <c r="K309" s="8">
        <f t="shared" si="37"/>
        <v>6.7795788267320078E-2</v>
      </c>
      <c r="L309" s="8"/>
      <c r="M309" s="8"/>
      <c r="N309" s="8">
        <f t="shared" si="38"/>
        <v>4.9937987477426523E-3</v>
      </c>
      <c r="O309" s="8">
        <f t="shared" si="39"/>
        <v>5.4281954528492479E-3</v>
      </c>
      <c r="P309" s="8">
        <f t="shared" si="40"/>
        <v>5.3649976551016932E-3</v>
      </c>
      <c r="Q309" s="8">
        <f t="shared" si="41"/>
        <v>4.5962689067872951E-3</v>
      </c>
    </row>
    <row r="310" spans="1:17" x14ac:dyDescent="0.2">
      <c r="A310">
        <v>201509</v>
      </c>
      <c r="B310" s="8">
        <v>-2.4972057630273499E-2</v>
      </c>
      <c r="C310" s="8">
        <v>7.7603625087110089E-3</v>
      </c>
      <c r="D310" s="8">
        <v>5.8344199999999999E-3</v>
      </c>
      <c r="E310" s="8">
        <v>1.0148763288667611E-2</v>
      </c>
      <c r="F310" s="9">
        <v>1.1267289999999999E-2</v>
      </c>
      <c r="G310" s="8"/>
      <c r="H310" s="8">
        <f t="shared" si="34"/>
        <v>3.273242013898451E-2</v>
      </c>
      <c r="I310" s="8">
        <f t="shared" si="35"/>
        <v>3.0806477630273499E-2</v>
      </c>
      <c r="J310" s="8">
        <f t="shared" si="36"/>
        <v>3.5120820918941108E-2</v>
      </c>
      <c r="K310" s="8">
        <f t="shared" si="37"/>
        <v>3.6239347630273498E-2</v>
      </c>
      <c r="L310" s="8"/>
      <c r="M310" s="8"/>
      <c r="N310" s="8">
        <f t="shared" si="38"/>
        <v>1.0714113281549986E-3</v>
      </c>
      <c r="O310" s="8">
        <f t="shared" si="39"/>
        <v>9.4903906398454145E-4</v>
      </c>
      <c r="P310" s="8">
        <f t="shared" si="40"/>
        <v>1.2334720620203314E-3</v>
      </c>
      <c r="Q310" s="8">
        <f t="shared" si="41"/>
        <v>1.3132903166678093E-3</v>
      </c>
    </row>
    <row r="311" spans="1:17" x14ac:dyDescent="0.2">
      <c r="A311">
        <v>201510</v>
      </c>
      <c r="B311" s="8">
        <v>8.1416630330101117E-2</v>
      </c>
      <c r="C311" s="8">
        <v>7.7675867715837994E-3</v>
      </c>
      <c r="D311" s="8">
        <v>6.8018899999999997E-3</v>
      </c>
      <c r="E311" s="8">
        <v>1.02300906383579E-2</v>
      </c>
      <c r="F311" s="9">
        <v>6.1342899999999997E-3</v>
      </c>
      <c r="G311" s="8"/>
      <c r="H311" s="8">
        <f t="shared" si="34"/>
        <v>7.3649043558517313E-2</v>
      </c>
      <c r="I311" s="8">
        <f t="shared" si="35"/>
        <v>7.4614740330101112E-2</v>
      </c>
      <c r="J311" s="8">
        <f t="shared" si="36"/>
        <v>7.1186539691743211E-2</v>
      </c>
      <c r="K311" s="8">
        <f t="shared" si="37"/>
        <v>7.5282340330101116E-2</v>
      </c>
      <c r="L311" s="8"/>
      <c r="M311" s="8"/>
      <c r="N311" s="8">
        <f t="shared" si="38"/>
        <v>5.4241816170843803E-3</v>
      </c>
      <c r="O311" s="8">
        <f t="shared" si="39"/>
        <v>5.5673594745284175E-3</v>
      </c>
      <c r="P311" s="8">
        <f t="shared" si="40"/>
        <v>5.0675234332841317E-3</v>
      </c>
      <c r="Q311" s="8">
        <f t="shared" si="41"/>
        <v>5.6674307655771687E-3</v>
      </c>
    </row>
    <row r="312" spans="1:17" x14ac:dyDescent="0.2">
      <c r="A312">
        <v>201511</v>
      </c>
      <c r="B312" s="8">
        <v>2.1294865671023459E-3</v>
      </c>
      <c r="C312" s="8">
        <v>7.7603625087110089E-3</v>
      </c>
      <c r="D312" s="8">
        <v>1.311874E-2</v>
      </c>
      <c r="E312" s="8">
        <v>1.179522563389755E-2</v>
      </c>
      <c r="F312" s="9">
        <v>6.39333E-3</v>
      </c>
      <c r="G312" s="8"/>
      <c r="H312" s="8">
        <f t="shared" si="34"/>
        <v>5.630875941608663E-3</v>
      </c>
      <c r="I312" s="8">
        <f t="shared" si="35"/>
        <v>1.0989253432897654E-2</v>
      </c>
      <c r="J312" s="8">
        <f t="shared" si="36"/>
        <v>9.6657390667952044E-3</v>
      </c>
      <c r="K312" s="8">
        <f t="shared" si="37"/>
        <v>4.2638434328976542E-3</v>
      </c>
      <c r="L312" s="8"/>
      <c r="M312" s="8"/>
      <c r="N312" s="8">
        <f t="shared" si="38"/>
        <v>3.1706763869787245E-5</v>
      </c>
      <c r="O312" s="8">
        <f t="shared" si="39"/>
        <v>1.2076369101245289E-4</v>
      </c>
      <c r="P312" s="8">
        <f t="shared" si="40"/>
        <v>9.3426511707371025E-5</v>
      </c>
      <c r="Q312" s="8">
        <f t="shared" si="41"/>
        <v>1.8180360820264453E-5</v>
      </c>
    </row>
    <row r="313" spans="1:17" x14ac:dyDescent="0.2">
      <c r="A313">
        <v>201512</v>
      </c>
      <c r="B313" s="8">
        <v>-1.6109941806135428E-2</v>
      </c>
      <c r="C313" s="8">
        <v>7.7320813250180316E-3</v>
      </c>
      <c r="D313" s="8">
        <v>3.16191E-3</v>
      </c>
      <c r="E313" s="8">
        <v>8.8078361789741856E-3</v>
      </c>
      <c r="F313" s="9">
        <v>4.9448499999999998E-3</v>
      </c>
      <c r="G313" s="8"/>
      <c r="H313" s="8">
        <f t="shared" si="34"/>
        <v>2.384202313115346E-2</v>
      </c>
      <c r="I313" s="8">
        <f t="shared" si="35"/>
        <v>1.9271851806135429E-2</v>
      </c>
      <c r="J313" s="8">
        <f t="shared" si="36"/>
        <v>2.4917777985109614E-2</v>
      </c>
      <c r="K313" s="8">
        <f t="shared" si="37"/>
        <v>2.1054791806135429E-2</v>
      </c>
      <c r="L313" s="8"/>
      <c r="M313" s="8"/>
      <c r="N313" s="8">
        <f t="shared" si="38"/>
        <v>5.6844206698645659E-4</v>
      </c>
      <c r="O313" s="8">
        <f t="shared" si="39"/>
        <v>3.7140427203764538E-4</v>
      </c>
      <c r="P313" s="8">
        <f t="shared" si="40"/>
        <v>6.2089565971521334E-4</v>
      </c>
      <c r="Q313" s="8">
        <f t="shared" si="41"/>
        <v>4.4330425799970759E-4</v>
      </c>
    </row>
    <row r="314" spans="1:17" x14ac:dyDescent="0.2">
      <c r="A314">
        <v>201601</v>
      </c>
      <c r="B314" s="8">
        <v>-5.0415551804447102E-2</v>
      </c>
      <c r="C314" s="8">
        <v>7.7038001413250543E-3</v>
      </c>
      <c r="D314" s="8">
        <v>4.4765899999999999E-3</v>
      </c>
      <c r="E314" s="8">
        <v>9.9356171883787561E-3</v>
      </c>
      <c r="F314" s="9">
        <v>1.9245200000000001E-3</v>
      </c>
      <c r="G314" s="8"/>
      <c r="H314" s="8">
        <f t="shared" si="34"/>
        <v>5.8119351945772155E-2</v>
      </c>
      <c r="I314" s="8">
        <f t="shared" si="35"/>
        <v>5.4892141804447105E-2</v>
      </c>
      <c r="J314" s="8">
        <f t="shared" si="36"/>
        <v>6.035116899282586E-2</v>
      </c>
      <c r="K314" s="8">
        <f t="shared" si="37"/>
        <v>5.2340071804447101E-2</v>
      </c>
      <c r="L314" s="8"/>
      <c r="M314" s="8"/>
      <c r="N314" s="8">
        <f t="shared" si="38"/>
        <v>3.3778590705965295E-3</v>
      </c>
      <c r="O314" s="8">
        <f t="shared" si="39"/>
        <v>3.0131472318795293E-3</v>
      </c>
      <c r="P314" s="8">
        <f t="shared" si="40"/>
        <v>3.6422635988006256E-3</v>
      </c>
      <c r="Q314" s="8">
        <f t="shared" si="41"/>
        <v>2.7394831164946785E-3</v>
      </c>
    </row>
    <row r="315" spans="1:17" x14ac:dyDescent="0.2">
      <c r="A315">
        <v>201602</v>
      </c>
      <c r="B315" s="8">
        <v>-2.5117740805216098E-3</v>
      </c>
      <c r="C315" s="8">
        <v>7.6894567946623645E-3</v>
      </c>
      <c r="D315" s="8">
        <v>4.8977400000000003E-3</v>
      </c>
      <c r="E315" s="8">
        <v>1.366764409424231E-2</v>
      </c>
      <c r="F315" s="9">
        <v>-3.592E-4</v>
      </c>
      <c r="G315" s="8"/>
      <c r="H315" s="8">
        <f t="shared" si="34"/>
        <v>1.0201230875183974E-2</v>
      </c>
      <c r="I315" s="8">
        <f t="shared" si="35"/>
        <v>7.4095140805216101E-3</v>
      </c>
      <c r="J315" s="8">
        <f t="shared" si="36"/>
        <v>1.617941817476392E-2</v>
      </c>
      <c r="K315" s="8">
        <f t="shared" si="37"/>
        <v>2.1525740805216098E-3</v>
      </c>
      <c r="L315" s="8"/>
      <c r="M315" s="8"/>
      <c r="N315" s="8">
        <f t="shared" si="38"/>
        <v>1.040651113688068E-4</v>
      </c>
      <c r="O315" s="8">
        <f t="shared" si="39"/>
        <v>5.4900898909448002E-5</v>
      </c>
      <c r="P315" s="8">
        <f t="shared" si="40"/>
        <v>2.6177357247388105E-4</v>
      </c>
      <c r="Q315" s="8">
        <f t="shared" si="41"/>
        <v>4.6335751721334536E-6</v>
      </c>
    </row>
    <row r="316" spans="1:17" x14ac:dyDescent="0.2">
      <c r="A316">
        <v>201603</v>
      </c>
      <c r="B316" s="8">
        <v>6.5436856046409725E-2</v>
      </c>
      <c r="C316" s="8">
        <v>7.7038001413250543E-3</v>
      </c>
      <c r="D316" s="8">
        <v>7.2768700000000004E-3</v>
      </c>
      <c r="E316" s="8">
        <v>1.2560786342447779E-2</v>
      </c>
      <c r="F316" s="9">
        <v>1.06522E-3</v>
      </c>
      <c r="G316" s="8"/>
      <c r="H316" s="8">
        <f t="shared" si="34"/>
        <v>5.7733055905084672E-2</v>
      </c>
      <c r="I316" s="8">
        <f t="shared" si="35"/>
        <v>5.8159986046409727E-2</v>
      </c>
      <c r="J316" s="8">
        <f t="shared" si="36"/>
        <v>5.2876069703961942E-2</v>
      </c>
      <c r="K316" s="8">
        <f t="shared" si="37"/>
        <v>6.4371636046409719E-2</v>
      </c>
      <c r="L316" s="8"/>
      <c r="M316" s="8"/>
      <c r="N316" s="8">
        <f t="shared" si="38"/>
        <v>3.3331057441396321E-3</v>
      </c>
      <c r="O316" s="8">
        <f t="shared" si="39"/>
        <v>3.382583976918574E-3</v>
      </c>
      <c r="P316" s="8">
        <f t="shared" si="40"/>
        <v>2.795878747338242E-3</v>
      </c>
      <c r="Q316" s="8">
        <f t="shared" si="41"/>
        <v>4.1437075272914353E-3</v>
      </c>
    </row>
    <row r="317" spans="1:17" x14ac:dyDescent="0.2">
      <c r="A317">
        <v>201604</v>
      </c>
      <c r="B317" s="8">
        <v>4.2806845338078173E-3</v>
      </c>
      <c r="C317" s="8">
        <v>7.6894567946623645E-3</v>
      </c>
      <c r="D317" s="8">
        <v>3.32308E-3</v>
      </c>
      <c r="E317" s="8">
        <v>9.1204844278807515E-3</v>
      </c>
      <c r="F317" s="9">
        <v>6.77E-3</v>
      </c>
      <c r="G317" s="8"/>
      <c r="H317" s="8">
        <f t="shared" si="34"/>
        <v>3.4087722608545472E-3</v>
      </c>
      <c r="I317" s="8">
        <f t="shared" si="35"/>
        <v>9.5760453380781731E-4</v>
      </c>
      <c r="J317" s="8">
        <f t="shared" si="36"/>
        <v>4.8397998940729343E-3</v>
      </c>
      <c r="K317" s="8">
        <f t="shared" si="37"/>
        <v>2.4893154661921827E-3</v>
      </c>
      <c r="L317" s="8"/>
      <c r="M317" s="8"/>
      <c r="N317" s="8">
        <f t="shared" si="38"/>
        <v>1.1619728326371422E-5</v>
      </c>
      <c r="O317" s="8">
        <f t="shared" si="39"/>
        <v>9.170064431692871E-7</v>
      </c>
      <c r="P317" s="8">
        <f t="shared" si="40"/>
        <v>2.3423663014668388E-5</v>
      </c>
      <c r="Q317" s="8">
        <f t="shared" si="41"/>
        <v>6.1966914902236037E-6</v>
      </c>
    </row>
    <row r="318" spans="1:17" x14ac:dyDescent="0.2">
      <c r="A318">
        <v>201605</v>
      </c>
      <c r="B318" s="8">
        <v>1.6740954702591449E-2</v>
      </c>
      <c r="C318" s="8">
        <v>7.7038001413250543E-3</v>
      </c>
      <c r="D318" s="8">
        <v>4.3928300000000003E-3</v>
      </c>
      <c r="E318" s="8">
        <v>9.7386001837844183E-3</v>
      </c>
      <c r="F318" s="9">
        <v>7.0668399999999996E-3</v>
      </c>
      <c r="G318" s="8"/>
      <c r="H318" s="8">
        <f t="shared" si="34"/>
        <v>9.0371545612663948E-3</v>
      </c>
      <c r="I318" s="8">
        <f t="shared" si="35"/>
        <v>1.2348124702591449E-2</v>
      </c>
      <c r="J318" s="8">
        <f t="shared" si="36"/>
        <v>7.0023545188070309E-3</v>
      </c>
      <c r="K318" s="8">
        <f t="shared" si="37"/>
        <v>9.6741147025914496E-3</v>
      </c>
      <c r="L318" s="8"/>
      <c r="M318" s="8"/>
      <c r="N318" s="8">
        <f t="shared" si="38"/>
        <v>8.167016256421801E-5</v>
      </c>
      <c r="O318" s="8">
        <f t="shared" si="39"/>
        <v>1.5247618367074915E-4</v>
      </c>
      <c r="P318" s="8">
        <f t="shared" si="40"/>
        <v>4.9032968807057243E-5</v>
      </c>
      <c r="Q318" s="8">
        <f t="shared" si="41"/>
        <v>9.3588495278896047E-5</v>
      </c>
    </row>
    <row r="319" spans="1:17" x14ac:dyDescent="0.2">
      <c r="A319">
        <v>201606</v>
      </c>
      <c r="B319" s="8">
        <v>2.4490897399154499E-3</v>
      </c>
      <c r="C319" s="8">
        <v>7.6894567946623645E-3</v>
      </c>
      <c r="D319" s="8">
        <v>1.3842419999999999E-2</v>
      </c>
      <c r="E319" s="8">
        <v>1.022499768674714E-2</v>
      </c>
      <c r="F319" s="9">
        <v>9.9860899999999996E-3</v>
      </c>
      <c r="G319" s="8"/>
      <c r="H319" s="8">
        <f t="shared" si="34"/>
        <v>5.2403670547469146E-3</v>
      </c>
      <c r="I319" s="8">
        <f t="shared" si="35"/>
        <v>1.139333026008455E-2</v>
      </c>
      <c r="J319" s="8">
        <f t="shared" si="36"/>
        <v>7.7759079468316897E-3</v>
      </c>
      <c r="K319" s="8">
        <f t="shared" si="37"/>
        <v>7.5370002600845497E-3</v>
      </c>
      <c r="L319" s="8"/>
      <c r="M319" s="8"/>
      <c r="N319" s="8">
        <f t="shared" si="38"/>
        <v>2.7461446868476854E-5</v>
      </c>
      <c r="O319" s="8">
        <f t="shared" si="39"/>
        <v>1.2980797441535826E-4</v>
      </c>
      <c r="P319" s="8">
        <f t="shared" si="40"/>
        <v>6.0464744397600224E-5</v>
      </c>
      <c r="Q319" s="8">
        <f t="shared" si="41"/>
        <v>5.6806372920514569E-5</v>
      </c>
    </row>
    <row r="320" spans="1:17" x14ac:dyDescent="0.2">
      <c r="A320">
        <v>201607</v>
      </c>
      <c r="B320" s="8">
        <v>3.6450715919127179E-2</v>
      </c>
      <c r="C320" s="8">
        <v>7.7038001413250543E-3</v>
      </c>
      <c r="D320" s="8">
        <v>1.3601820000000001E-2</v>
      </c>
      <c r="E320" s="8">
        <v>1.336070989595617E-2</v>
      </c>
      <c r="F320" s="9">
        <v>6.6304800000000002E-3</v>
      </c>
      <c r="G320" s="8"/>
      <c r="H320" s="8">
        <f t="shared" si="34"/>
        <v>2.8746915777802126E-2</v>
      </c>
      <c r="I320" s="8">
        <f t="shared" si="35"/>
        <v>2.2848895919127178E-2</v>
      </c>
      <c r="J320" s="8">
        <f t="shared" si="36"/>
        <v>2.309000602317101E-2</v>
      </c>
      <c r="K320" s="8">
        <f t="shared" si="37"/>
        <v>2.9820235919127178E-2</v>
      </c>
      <c r="L320" s="8"/>
      <c r="M320" s="8"/>
      <c r="N320" s="8">
        <f t="shared" si="38"/>
        <v>8.2638516673604881E-4</v>
      </c>
      <c r="O320" s="8">
        <f t="shared" si="39"/>
        <v>5.2207204472310656E-4</v>
      </c>
      <c r="P320" s="8">
        <f t="shared" si="40"/>
        <v>5.3314837815007354E-4</v>
      </c>
      <c r="Q320" s="8">
        <f t="shared" si="41"/>
        <v>8.8924647027240273E-4</v>
      </c>
    </row>
    <row r="321" spans="1:17" x14ac:dyDescent="0.2">
      <c r="A321">
        <v>201608</v>
      </c>
      <c r="B321" s="8">
        <v>2.4967083939216516E-4</v>
      </c>
      <c r="C321" s="8">
        <v>7.6894567946623645E-3</v>
      </c>
      <c r="D321" s="8">
        <v>1.5253320000000001E-2</v>
      </c>
      <c r="E321" s="8">
        <v>9.4780857310695805E-3</v>
      </c>
      <c r="F321" s="9">
        <v>7.9516399999999994E-3</v>
      </c>
      <c r="G321" s="8"/>
      <c r="H321" s="8">
        <f t="shared" si="34"/>
        <v>7.4397859552701989E-3</v>
      </c>
      <c r="I321" s="8">
        <f t="shared" si="35"/>
        <v>1.5003649160607835E-2</v>
      </c>
      <c r="J321" s="8">
        <f t="shared" si="36"/>
        <v>9.228414891677415E-3</v>
      </c>
      <c r="K321" s="8">
        <f t="shared" si="37"/>
        <v>7.7019691606078338E-3</v>
      </c>
      <c r="L321" s="8"/>
      <c r="M321" s="8"/>
      <c r="N321" s="8">
        <f t="shared" si="38"/>
        <v>5.5350415060235703E-5</v>
      </c>
      <c r="O321" s="8">
        <f t="shared" si="39"/>
        <v>2.251094881346082E-4</v>
      </c>
      <c r="P321" s="8">
        <f t="shared" si="40"/>
        <v>8.5163641412933479E-5</v>
      </c>
      <c r="Q321" s="8">
        <f t="shared" si="41"/>
        <v>5.9320328950954137E-5</v>
      </c>
    </row>
    <row r="322" spans="1:17" x14ac:dyDescent="0.2">
      <c r="A322">
        <v>201609</v>
      </c>
      <c r="B322" s="8">
        <v>2.520401837493362E-4</v>
      </c>
      <c r="C322" s="8">
        <v>7.6751134479996746E-3</v>
      </c>
      <c r="D322" s="8">
        <v>1.6797840000000001E-2</v>
      </c>
      <c r="E322" s="8">
        <v>1.227887517576458E-2</v>
      </c>
      <c r="F322" s="9">
        <v>6.5836999999999996E-3</v>
      </c>
      <c r="G322" s="8"/>
      <c r="H322" s="8">
        <f t="shared" si="34"/>
        <v>7.4230732642503383E-3</v>
      </c>
      <c r="I322" s="8">
        <f t="shared" si="35"/>
        <v>1.6545799816250664E-2</v>
      </c>
      <c r="J322" s="8">
        <f t="shared" si="36"/>
        <v>1.2026834992015244E-2</v>
      </c>
      <c r="K322" s="8">
        <f t="shared" si="37"/>
        <v>6.3316598162506633E-3</v>
      </c>
      <c r="L322" s="8"/>
      <c r="M322" s="8"/>
      <c r="N322" s="8">
        <f t="shared" si="38"/>
        <v>5.5102016686428174E-5</v>
      </c>
      <c r="O322" s="8">
        <f t="shared" si="39"/>
        <v>2.7376349155944051E-4</v>
      </c>
      <c r="P322" s="8">
        <f t="shared" si="40"/>
        <v>1.4464475992516233E-4</v>
      </c>
      <c r="Q322" s="8">
        <f t="shared" si="41"/>
        <v>4.0089916028723383E-5</v>
      </c>
    </row>
    <row r="323" spans="1:17" x14ac:dyDescent="0.2">
      <c r="A323">
        <v>201610</v>
      </c>
      <c r="B323" s="8">
        <v>-1.8119814900859794E-2</v>
      </c>
      <c r="C323" s="8">
        <v>7.6531260014924126E-3</v>
      </c>
      <c r="D323" s="8">
        <v>1.584402E-2</v>
      </c>
      <c r="E323" s="8">
        <v>9.8433782769457284E-3</v>
      </c>
      <c r="F323" s="9">
        <v>6.9253400000000003E-3</v>
      </c>
      <c r="G323" s="8"/>
      <c r="H323" s="8">
        <f t="shared" ref="H323:H362" si="42">ABS($B323-C323)</f>
        <v>2.5772940902352208E-2</v>
      </c>
      <c r="I323" s="8">
        <f t="shared" ref="I323:I362" si="43">ABS($B323-D323)</f>
        <v>3.3963834900859795E-2</v>
      </c>
      <c r="J323" s="8">
        <f t="shared" ref="J323:J362" si="44">ABS($B323-E323)</f>
        <v>2.7963193177805525E-2</v>
      </c>
      <c r="K323" s="8">
        <f t="shared" ref="K323:K362" si="45">ABS($B323-F323)</f>
        <v>2.5045154900859797E-2</v>
      </c>
      <c r="L323" s="8"/>
      <c r="M323" s="8"/>
      <c r="N323" s="8">
        <f t="shared" ref="N323:N362" si="46">($B323-C323)^2</f>
        <v>6.6424448275613946E-4</v>
      </c>
      <c r="O323" s="8">
        <f t="shared" ref="O323:O362" si="47">($B323-D323)^2</f>
        <v>1.1535420811728619E-3</v>
      </c>
      <c r="P323" s="8">
        <f t="shared" ref="P323:P362" si="48">($B323-E323)^2</f>
        <v>7.8194017269926945E-4</v>
      </c>
      <c r="Q323" s="8">
        <f t="shared" ref="Q323:Q362" si="49">($B323-F323)^2</f>
        <v>6.2725978400806151E-4</v>
      </c>
    </row>
    <row r="324" spans="1:17" x14ac:dyDescent="0.2">
      <c r="A324">
        <v>201611</v>
      </c>
      <c r="B324" s="8">
        <v>3.4950412733104133E-2</v>
      </c>
      <c r="C324" s="8">
        <v>7.6751134479996746E-3</v>
      </c>
      <c r="D324" s="8">
        <v>1.389605E-2</v>
      </c>
      <c r="E324" s="8">
        <v>5.3069483123427937E-3</v>
      </c>
      <c r="F324" s="9">
        <v>3.5973300000000001E-3</v>
      </c>
      <c r="G324" s="8"/>
      <c r="H324" s="8">
        <f t="shared" si="42"/>
        <v>2.7275299285104457E-2</v>
      </c>
      <c r="I324" s="8">
        <f t="shared" si="43"/>
        <v>2.1054362733104133E-2</v>
      </c>
      <c r="J324" s="8">
        <f t="shared" si="44"/>
        <v>2.964346442076134E-2</v>
      </c>
      <c r="K324" s="8">
        <f t="shared" si="45"/>
        <v>3.135308273310413E-2</v>
      </c>
      <c r="L324" s="8"/>
      <c r="M324" s="8"/>
      <c r="N324" s="8">
        <f t="shared" si="46"/>
        <v>7.4394195109201973E-4</v>
      </c>
      <c r="O324" s="8">
        <f t="shared" si="47"/>
        <v>4.4328619009712412E-4</v>
      </c>
      <c r="P324" s="8">
        <f t="shared" si="48"/>
        <v>8.7873498286494345E-4</v>
      </c>
      <c r="Q324" s="8">
        <f t="shared" si="49"/>
        <v>9.8301579686887238E-4</v>
      </c>
    </row>
    <row r="325" spans="1:17" x14ac:dyDescent="0.2">
      <c r="A325">
        <v>201612</v>
      </c>
      <c r="B325" s="8">
        <v>1.9311627323526197E-2</v>
      </c>
      <c r="C325" s="8">
        <v>7.6894567946623645E-3</v>
      </c>
      <c r="D325" s="8">
        <v>9.1577199999999994E-3</v>
      </c>
      <c r="E325" s="8">
        <v>3.9260312810133983E-3</v>
      </c>
      <c r="F325" s="9">
        <v>-9.4700000000000003E-4</v>
      </c>
      <c r="G325" s="8"/>
      <c r="H325" s="8">
        <f t="shared" si="42"/>
        <v>1.1622170528863832E-2</v>
      </c>
      <c r="I325" s="8">
        <f t="shared" si="43"/>
        <v>1.0153907323526197E-2</v>
      </c>
      <c r="J325" s="8">
        <f t="shared" si="44"/>
        <v>1.5385596042512798E-2</v>
      </c>
      <c r="K325" s="8">
        <f t="shared" si="45"/>
        <v>2.0258627323526197E-2</v>
      </c>
      <c r="L325" s="8"/>
      <c r="M325" s="8"/>
      <c r="N325" s="8">
        <f t="shared" si="46"/>
        <v>1.3507484780199102E-4</v>
      </c>
      <c r="O325" s="8">
        <f t="shared" si="47"/>
        <v>1.0310183393475895E-4</v>
      </c>
      <c r="P325" s="8">
        <f t="shared" si="48"/>
        <v>2.3671656558338548E-4</v>
      </c>
      <c r="Q325" s="8">
        <f t="shared" si="49"/>
        <v>4.1041198103352217E-4</v>
      </c>
    </row>
    <row r="326" spans="1:17" x14ac:dyDescent="0.2">
      <c r="A326">
        <v>201701</v>
      </c>
      <c r="B326" s="8">
        <v>1.8979333116897087E-2</v>
      </c>
      <c r="C326" s="8">
        <v>7.7038001413250543E-3</v>
      </c>
      <c r="D326" s="8">
        <v>8.7960799999999995E-3</v>
      </c>
      <c r="E326" s="8">
        <v>4.6614321971630152E-3</v>
      </c>
      <c r="F326" s="9">
        <v>3.51725E-3</v>
      </c>
      <c r="G326" s="8"/>
      <c r="H326" s="8">
        <f t="shared" si="42"/>
        <v>1.1275532975572032E-2</v>
      </c>
      <c r="I326" s="8">
        <f t="shared" si="43"/>
        <v>1.0183253116897087E-2</v>
      </c>
      <c r="J326" s="8">
        <f t="shared" si="44"/>
        <v>1.4317900919734072E-2</v>
      </c>
      <c r="K326" s="8">
        <f t="shared" si="45"/>
        <v>1.5462083116897087E-2</v>
      </c>
      <c r="L326" s="8"/>
      <c r="M326" s="8"/>
      <c r="N326" s="8">
        <f t="shared" si="46"/>
        <v>1.271376438832123E-4</v>
      </c>
      <c r="O326" s="8">
        <f t="shared" si="47"/>
        <v>1.0369864404279424E-4</v>
      </c>
      <c r="P326" s="8">
        <f t="shared" si="48"/>
        <v>2.0500228674732177E-4</v>
      </c>
      <c r="Q326" s="8">
        <f t="shared" si="49"/>
        <v>2.3907601431383393E-4</v>
      </c>
    </row>
    <row r="327" spans="1:17" x14ac:dyDescent="0.2">
      <c r="A327">
        <v>201702</v>
      </c>
      <c r="B327" s="8">
        <v>3.7715513694221346E-2</v>
      </c>
      <c r="C327" s="8">
        <v>7.7320813250180316E-3</v>
      </c>
      <c r="D327" s="8">
        <v>1.053426E-2</v>
      </c>
      <c r="E327" s="8">
        <v>9.7230477166228828E-3</v>
      </c>
      <c r="F327" s="9">
        <v>6.8524700000000003E-3</v>
      </c>
      <c r="G327" s="8"/>
      <c r="H327" s="8">
        <f t="shared" si="42"/>
        <v>2.9983432369203315E-2</v>
      </c>
      <c r="I327" s="8">
        <f t="shared" si="43"/>
        <v>2.7181253694221346E-2</v>
      </c>
      <c r="J327" s="8">
        <f t="shared" si="44"/>
        <v>2.7992465977598462E-2</v>
      </c>
      <c r="K327" s="8">
        <f t="shared" si="45"/>
        <v>3.0863043694221347E-2</v>
      </c>
      <c r="L327" s="8"/>
      <c r="M327" s="8"/>
      <c r="N327" s="8">
        <f t="shared" si="46"/>
        <v>8.9900621663858906E-4</v>
      </c>
      <c r="O327" s="8">
        <f t="shared" si="47"/>
        <v>7.3882055238962162E-4</v>
      </c>
      <c r="P327" s="8">
        <f t="shared" si="48"/>
        <v>7.835781515070074E-4</v>
      </c>
      <c r="Q327" s="8">
        <f t="shared" si="49"/>
        <v>9.5252746607141605E-4</v>
      </c>
    </row>
    <row r="328" spans="1:17" x14ac:dyDescent="0.2">
      <c r="A328">
        <v>201703</v>
      </c>
      <c r="B328" s="8">
        <v>6.2844557846203526E-4</v>
      </c>
      <c r="C328" s="8">
        <v>7.7038001413250543E-3</v>
      </c>
      <c r="D328" s="8">
        <v>1.282812E-2</v>
      </c>
      <c r="E328" s="8">
        <v>1.181553755602191E-2</v>
      </c>
      <c r="F328" s="9">
        <v>1.078953E-2</v>
      </c>
      <c r="G328" s="8"/>
      <c r="H328" s="8">
        <f t="shared" si="42"/>
        <v>7.0753545628630191E-3</v>
      </c>
      <c r="I328" s="8">
        <f t="shared" si="43"/>
        <v>1.2199674421537965E-2</v>
      </c>
      <c r="J328" s="8">
        <f t="shared" si="44"/>
        <v>1.1187091977559875E-2</v>
      </c>
      <c r="K328" s="8">
        <f t="shared" si="45"/>
        <v>1.0161084421537965E-2</v>
      </c>
      <c r="L328" s="8"/>
      <c r="M328" s="8"/>
      <c r="N328" s="8">
        <f t="shared" si="46"/>
        <v>5.0060642190226545E-5</v>
      </c>
      <c r="O328" s="8">
        <f t="shared" si="47"/>
        <v>1.4883205599152769E-4</v>
      </c>
      <c r="P328" s="8">
        <f t="shared" si="48"/>
        <v>1.2515102691438451E-4</v>
      </c>
      <c r="Q328" s="8">
        <f t="shared" si="49"/>
        <v>1.0324763662162152E-4</v>
      </c>
    </row>
    <row r="329" spans="1:17" x14ac:dyDescent="0.2">
      <c r="A329">
        <v>201704</v>
      </c>
      <c r="B329" s="8">
        <v>1.0012835409817889E-2</v>
      </c>
      <c r="C329" s="8">
        <v>7.7320813250180316E-3</v>
      </c>
      <c r="D329" s="8">
        <v>1.514094E-2</v>
      </c>
      <c r="E329" s="8">
        <v>1.022531133892407E-2</v>
      </c>
      <c r="F329" s="9">
        <v>5.9688099999999997E-3</v>
      </c>
      <c r="G329" s="8"/>
      <c r="H329" s="8">
        <f t="shared" si="42"/>
        <v>2.2807540847998575E-3</v>
      </c>
      <c r="I329" s="8">
        <f t="shared" si="43"/>
        <v>5.1281045901821112E-3</v>
      </c>
      <c r="J329" s="8">
        <f t="shared" si="44"/>
        <v>2.1247592910618104E-4</v>
      </c>
      <c r="K329" s="8">
        <f t="shared" si="45"/>
        <v>4.0440254098178894E-3</v>
      </c>
      <c r="L329" s="8"/>
      <c r="M329" s="8"/>
      <c r="N329" s="8">
        <f t="shared" si="46"/>
        <v>5.2018391953312355E-6</v>
      </c>
      <c r="O329" s="8">
        <f t="shared" si="47"/>
        <v>2.6297456687846837E-5</v>
      </c>
      <c r="P329" s="8">
        <f t="shared" si="48"/>
        <v>4.514602044953487E-8</v>
      </c>
      <c r="Q329" s="8">
        <f t="shared" si="49"/>
        <v>1.6354141515252749E-5</v>
      </c>
    </row>
    <row r="330" spans="1:17" x14ac:dyDescent="0.2">
      <c r="A330">
        <v>201705</v>
      </c>
      <c r="B330" s="8">
        <v>1.2388395768559216E-2</v>
      </c>
      <c r="C330" s="8">
        <v>7.7603625087110089E-3</v>
      </c>
      <c r="D330" s="8">
        <v>1.211569E-2</v>
      </c>
      <c r="E330" s="8">
        <v>8.1970564550820236E-3</v>
      </c>
      <c r="F330" s="9">
        <v>2.3492500000000002E-3</v>
      </c>
      <c r="G330" s="8"/>
      <c r="H330" s="8">
        <f t="shared" si="42"/>
        <v>4.6280332598482073E-3</v>
      </c>
      <c r="I330" s="8">
        <f t="shared" si="43"/>
        <v>2.7270576855921609E-4</v>
      </c>
      <c r="J330" s="8">
        <f t="shared" si="44"/>
        <v>4.1913393134771926E-3</v>
      </c>
      <c r="K330" s="8">
        <f t="shared" si="45"/>
        <v>1.0039145768559216E-2</v>
      </c>
      <c r="L330" s="8"/>
      <c r="M330" s="8"/>
      <c r="N330" s="8">
        <f t="shared" si="46"/>
        <v>2.1418691854261226E-5</v>
      </c>
      <c r="O330" s="8">
        <f t="shared" si="47"/>
        <v>7.4368436205472737E-8</v>
      </c>
      <c r="P330" s="8">
        <f t="shared" si="48"/>
        <v>1.7567325240699464E-5</v>
      </c>
      <c r="Q330" s="8">
        <f t="shared" si="49"/>
        <v>1.007844477623804E-4</v>
      </c>
    </row>
    <row r="331" spans="1:17" x14ac:dyDescent="0.2">
      <c r="A331">
        <v>201706</v>
      </c>
      <c r="B331" s="8">
        <v>5.6076202936701253E-3</v>
      </c>
      <c r="C331" s="8">
        <v>7.7320813250180316E-3</v>
      </c>
      <c r="D331" s="8">
        <v>1.21233E-2</v>
      </c>
      <c r="E331" s="8">
        <v>1.224101094309556E-2</v>
      </c>
      <c r="F331" s="9">
        <v>8.5462999999999997E-3</v>
      </c>
      <c r="G331" s="8"/>
      <c r="H331" s="8">
        <f t="shared" si="42"/>
        <v>2.1244610313479063E-3</v>
      </c>
      <c r="I331" s="8">
        <f t="shared" si="43"/>
        <v>6.5156797063298747E-3</v>
      </c>
      <c r="J331" s="8">
        <f t="shared" si="44"/>
        <v>6.6333906494254347E-3</v>
      </c>
      <c r="K331" s="8">
        <f t="shared" si="45"/>
        <v>2.9386797063298744E-3</v>
      </c>
      <c r="L331" s="8"/>
      <c r="M331" s="8"/>
      <c r="N331" s="8">
        <f t="shared" si="46"/>
        <v>4.5133346737158093E-6</v>
      </c>
      <c r="O331" s="8">
        <f t="shared" si="47"/>
        <v>4.2454082035478959E-5</v>
      </c>
      <c r="P331" s="8">
        <f t="shared" si="48"/>
        <v>4.4001871507884787E-5</v>
      </c>
      <c r="Q331" s="8">
        <f t="shared" si="49"/>
        <v>8.6358384163950375E-6</v>
      </c>
    </row>
    <row r="332" spans="1:17" x14ac:dyDescent="0.2">
      <c r="A332">
        <v>201707</v>
      </c>
      <c r="B332" s="8">
        <v>1.987428812509149E-2</v>
      </c>
      <c r="C332" s="8">
        <v>7.7603625087110089E-3</v>
      </c>
      <c r="D332" s="8">
        <v>1.197553E-2</v>
      </c>
      <c r="E332" s="8">
        <v>1.0366458618559371E-2</v>
      </c>
      <c r="F332" s="9">
        <v>3.9945800000000002E-3</v>
      </c>
      <c r="G332" s="8"/>
      <c r="H332" s="8">
        <f t="shared" si="42"/>
        <v>1.2113925616380481E-2</v>
      </c>
      <c r="I332" s="8">
        <f t="shared" si="43"/>
        <v>7.8987581250914898E-3</v>
      </c>
      <c r="J332" s="8">
        <f t="shared" si="44"/>
        <v>9.507829506532119E-3</v>
      </c>
      <c r="K332" s="8">
        <f t="shared" si="45"/>
        <v>1.5879708125091489E-2</v>
      </c>
      <c r="L332" s="8"/>
      <c r="M332" s="8"/>
      <c r="N332" s="8">
        <f t="shared" si="46"/>
        <v>1.4674719383919922E-4</v>
      </c>
      <c r="O332" s="8">
        <f t="shared" si="47"/>
        <v>6.2390379918698827E-5</v>
      </c>
      <c r="P332" s="8">
        <f t="shared" si="48"/>
        <v>9.0398821925282796E-5</v>
      </c>
      <c r="Q332" s="8">
        <f t="shared" si="49"/>
        <v>2.5216513013809664E-4</v>
      </c>
    </row>
    <row r="333" spans="1:17" x14ac:dyDescent="0.2">
      <c r="A333">
        <v>201708</v>
      </c>
      <c r="B333" s="8">
        <v>1.3164283036550396E-3</v>
      </c>
      <c r="C333" s="8">
        <v>7.7320813250180316E-3</v>
      </c>
      <c r="D333" s="8">
        <v>1.1742239999999999E-2</v>
      </c>
      <c r="E333" s="8">
        <v>1.2432486437854291E-2</v>
      </c>
      <c r="F333" s="9">
        <v>7.07656E-3</v>
      </c>
      <c r="G333" s="8"/>
      <c r="H333" s="8">
        <f t="shared" si="42"/>
        <v>6.4156530213629916E-3</v>
      </c>
      <c r="I333" s="8">
        <f t="shared" si="43"/>
        <v>1.0425811696344959E-2</v>
      </c>
      <c r="J333" s="8">
        <f t="shared" si="44"/>
        <v>1.1116058134199251E-2</v>
      </c>
      <c r="K333" s="8">
        <f t="shared" si="45"/>
        <v>5.7601316963449608E-3</v>
      </c>
      <c r="L333" s="8"/>
      <c r="M333" s="8"/>
      <c r="N333" s="8">
        <f t="shared" si="46"/>
        <v>4.1160603690524083E-5</v>
      </c>
      <c r="O333" s="8">
        <f t="shared" si="47"/>
        <v>1.0869754952764335E-4</v>
      </c>
      <c r="P333" s="8">
        <f t="shared" si="48"/>
        <v>1.2356674844289731E-4</v>
      </c>
      <c r="Q333" s="8">
        <f t="shared" si="49"/>
        <v>3.3179117159237873E-5</v>
      </c>
    </row>
    <row r="334" spans="1:17" x14ac:dyDescent="0.2">
      <c r="A334">
        <v>201709</v>
      </c>
      <c r="B334" s="8">
        <v>1.9852499858997872E-2</v>
      </c>
      <c r="C334" s="8">
        <v>7.7603625087110089E-3</v>
      </c>
      <c r="D334" s="8">
        <v>1.1975680000000001E-2</v>
      </c>
      <c r="E334" s="8">
        <v>1.090224386490312E-2</v>
      </c>
      <c r="F334" s="9">
        <v>6.3519600000000002E-3</v>
      </c>
      <c r="G334" s="8"/>
      <c r="H334" s="8">
        <f t="shared" si="42"/>
        <v>1.2092137350286863E-2</v>
      </c>
      <c r="I334" s="8">
        <f t="shared" si="43"/>
        <v>7.8768198589978713E-3</v>
      </c>
      <c r="J334" s="8">
        <f t="shared" si="44"/>
        <v>8.9502559940947517E-3</v>
      </c>
      <c r="K334" s="8">
        <f t="shared" si="45"/>
        <v>1.3500539858997872E-2</v>
      </c>
      <c r="L334" s="8"/>
      <c r="M334" s="8"/>
      <c r="N334" s="8">
        <f t="shared" si="46"/>
        <v>1.462197856982026E-4</v>
      </c>
      <c r="O334" s="8">
        <f t="shared" si="47"/>
        <v>6.2044291091103239E-5</v>
      </c>
      <c r="P334" s="8">
        <f t="shared" si="48"/>
        <v>8.0107082359829037E-5</v>
      </c>
      <c r="Q334" s="8">
        <f t="shared" si="49"/>
        <v>1.8226457648439027E-4</v>
      </c>
    </row>
    <row r="335" spans="1:17" x14ac:dyDescent="0.2">
      <c r="A335">
        <v>201710</v>
      </c>
      <c r="B335" s="8">
        <v>2.2619298128474182E-2</v>
      </c>
      <c r="C335" s="8">
        <v>7.7675867715837994E-3</v>
      </c>
      <c r="D335" s="8">
        <v>1.1641540000000001E-2</v>
      </c>
      <c r="E335" s="8">
        <v>6.9346729729768122E-3</v>
      </c>
      <c r="F335" s="9">
        <v>4.4500900000000003E-3</v>
      </c>
      <c r="G335" s="8"/>
      <c r="H335" s="8">
        <f t="shared" si="42"/>
        <v>1.4851711356890382E-2</v>
      </c>
      <c r="I335" s="8">
        <f t="shared" si="43"/>
        <v>1.0977758128474182E-2</v>
      </c>
      <c r="J335" s="8">
        <f t="shared" si="44"/>
        <v>1.5684625155497369E-2</v>
      </c>
      <c r="K335" s="8">
        <f t="shared" si="45"/>
        <v>1.8169208128474182E-2</v>
      </c>
      <c r="L335" s="8"/>
      <c r="M335" s="8"/>
      <c r="N335" s="8">
        <f t="shared" si="46"/>
        <v>2.2057333022838674E-4</v>
      </c>
      <c r="O335" s="8">
        <f t="shared" si="47"/>
        <v>1.2051117352728096E-4</v>
      </c>
      <c r="P335" s="8">
        <f t="shared" si="48"/>
        <v>2.4600746626846087E-4</v>
      </c>
      <c r="Q335" s="8">
        <f t="shared" si="49"/>
        <v>3.3012012401581226E-4</v>
      </c>
    </row>
    <row r="336" spans="1:17" x14ac:dyDescent="0.2">
      <c r="A336">
        <v>201711</v>
      </c>
      <c r="B336" s="8">
        <v>4.2557615777740901E-3</v>
      </c>
      <c r="C336" s="8">
        <v>7.7603625087110089E-3</v>
      </c>
      <c r="D336" s="8">
        <v>1.0685780000000001E-2</v>
      </c>
      <c r="E336" s="8">
        <v>1.097656124582462E-2</v>
      </c>
      <c r="F336" s="9">
        <v>3.0941800000000002E-3</v>
      </c>
      <c r="G336" s="8"/>
      <c r="H336" s="8">
        <f t="shared" si="42"/>
        <v>3.5046009309369188E-3</v>
      </c>
      <c r="I336" s="8">
        <f t="shared" si="43"/>
        <v>6.4300184222259105E-3</v>
      </c>
      <c r="J336" s="8">
        <f t="shared" si="44"/>
        <v>6.7207996680505302E-3</v>
      </c>
      <c r="K336" s="8">
        <f t="shared" si="45"/>
        <v>1.1615815777740899E-3</v>
      </c>
      <c r="L336" s="8"/>
      <c r="M336" s="8"/>
      <c r="N336" s="8">
        <f t="shared" si="46"/>
        <v>1.2282227685123917E-5</v>
      </c>
      <c r="O336" s="8">
        <f t="shared" si="47"/>
        <v>4.1345136910164586E-5</v>
      </c>
      <c r="P336" s="8">
        <f t="shared" si="48"/>
        <v>4.5169148178068117E-5</v>
      </c>
      <c r="Q336" s="8">
        <f t="shared" si="49"/>
        <v>1.3492717618241441E-6</v>
      </c>
    </row>
    <row r="337" spans="1:17" x14ac:dyDescent="0.2">
      <c r="A337">
        <v>201712</v>
      </c>
      <c r="B337" s="8">
        <v>3.4189401943405202E-2</v>
      </c>
      <c r="C337" s="8">
        <v>7.7675867715837994E-3</v>
      </c>
      <c r="D337" s="8">
        <v>1.0850729999999999E-2</v>
      </c>
      <c r="E337" s="8">
        <v>8.735154813839777E-3</v>
      </c>
      <c r="F337" s="9">
        <v>5.2243599999999999E-3</v>
      </c>
      <c r="G337" s="8"/>
      <c r="H337" s="8">
        <f t="shared" si="42"/>
        <v>2.6421815171821402E-2</v>
      </c>
      <c r="I337" s="8">
        <f t="shared" si="43"/>
        <v>2.3338671943405203E-2</v>
      </c>
      <c r="J337" s="8">
        <f t="shared" si="44"/>
        <v>2.5454247129565427E-2</v>
      </c>
      <c r="K337" s="8">
        <f t="shared" si="45"/>
        <v>2.8965041943405202E-2</v>
      </c>
      <c r="L337" s="8"/>
      <c r="M337" s="8"/>
      <c r="N337" s="8">
        <f t="shared" si="46"/>
        <v>6.9811231697389166E-4</v>
      </c>
      <c r="O337" s="8">
        <f t="shared" si="47"/>
        <v>5.4469360808188916E-4</v>
      </c>
      <c r="P337" s="8">
        <f t="shared" si="48"/>
        <v>6.4791869693298977E-4</v>
      </c>
      <c r="Q337" s="8">
        <f t="shared" si="49"/>
        <v>8.3897365478322256E-4</v>
      </c>
    </row>
    <row r="338" spans="1:17" x14ac:dyDescent="0.2">
      <c r="A338">
        <v>201801</v>
      </c>
      <c r="B338" s="8">
        <v>5.4935196520059876E-2</v>
      </c>
      <c r="C338" s="8">
        <v>7.7748110344565899E-3</v>
      </c>
      <c r="D338" s="8">
        <v>1.037716E-2</v>
      </c>
      <c r="E338" s="8">
        <v>8.6400830849894597E-3</v>
      </c>
      <c r="F338" s="9">
        <v>5.9263800000000002E-3</v>
      </c>
      <c r="G338" s="8"/>
      <c r="H338" s="8">
        <f t="shared" si="42"/>
        <v>4.7160385485603286E-2</v>
      </c>
      <c r="I338" s="8">
        <f t="shared" si="43"/>
        <v>4.4558036520059879E-2</v>
      </c>
      <c r="J338" s="8">
        <f t="shared" si="44"/>
        <v>4.6295113435070416E-2</v>
      </c>
      <c r="K338" s="8">
        <f t="shared" si="45"/>
        <v>4.9008816520059874E-2</v>
      </c>
      <c r="L338" s="8"/>
      <c r="M338" s="8"/>
      <c r="N338" s="8">
        <f t="shared" si="46"/>
        <v>2.2241019591507012E-3</v>
      </c>
      <c r="O338" s="8">
        <f t="shared" si="47"/>
        <v>1.9854186185229898E-3</v>
      </c>
      <c r="P338" s="8">
        <f t="shared" si="48"/>
        <v>2.1432375279660373E-3</v>
      </c>
      <c r="Q338" s="8">
        <f t="shared" si="49"/>
        <v>2.4018640966968936E-3</v>
      </c>
    </row>
    <row r="339" spans="1:17" x14ac:dyDescent="0.2">
      <c r="A339">
        <v>201802</v>
      </c>
      <c r="B339" s="8">
        <v>-3.9511989991433211E-2</v>
      </c>
      <c r="C339" s="8">
        <v>7.7675867715837994E-3</v>
      </c>
      <c r="D339" s="8">
        <v>9.7261299999999995E-3</v>
      </c>
      <c r="E339" s="8">
        <v>8.7764660889332879E-3</v>
      </c>
      <c r="F339" s="9">
        <v>3.4157599999999999E-3</v>
      </c>
      <c r="G339" s="8"/>
      <c r="H339" s="8">
        <f t="shared" si="42"/>
        <v>4.7279576763017007E-2</v>
      </c>
      <c r="I339" s="8">
        <f t="shared" si="43"/>
        <v>4.923811999143321E-2</v>
      </c>
      <c r="J339" s="8">
        <f t="shared" si="44"/>
        <v>4.8288456080366499E-2</v>
      </c>
      <c r="K339" s="8">
        <f t="shared" si="45"/>
        <v>4.2927749991433208E-2</v>
      </c>
      <c r="L339" s="8"/>
      <c r="M339" s="8"/>
      <c r="N339" s="8">
        <f t="shared" si="46"/>
        <v>2.2353583788900177E-3</v>
      </c>
      <c r="O339" s="8">
        <f t="shared" si="47"/>
        <v>2.4243924602907747E-3</v>
      </c>
      <c r="P339" s="8">
        <f t="shared" si="48"/>
        <v>2.3317749906254844E-3</v>
      </c>
      <c r="Q339" s="8">
        <f t="shared" si="49"/>
        <v>1.8427917193269937E-3</v>
      </c>
    </row>
    <row r="340" spans="1:17" x14ac:dyDescent="0.2">
      <c r="A340">
        <v>201803</v>
      </c>
      <c r="B340" s="8">
        <v>-2.7093568594379083E-2</v>
      </c>
      <c r="C340" s="8">
        <v>7.7603625087110089E-3</v>
      </c>
      <c r="D340" s="8">
        <v>1.145757E-2</v>
      </c>
      <c r="E340" s="8">
        <v>5.5405813547176877E-3</v>
      </c>
      <c r="F340" s="9">
        <v>7.8555699999999992E-3</v>
      </c>
      <c r="G340" s="8"/>
      <c r="H340" s="8">
        <f t="shared" si="42"/>
        <v>3.485393110309009E-2</v>
      </c>
      <c r="I340" s="8">
        <f t="shared" si="43"/>
        <v>3.8551138594379086E-2</v>
      </c>
      <c r="J340" s="8">
        <f t="shared" si="44"/>
        <v>3.2634149949096768E-2</v>
      </c>
      <c r="K340" s="8">
        <f t="shared" si="45"/>
        <v>3.4949138594379078E-2</v>
      </c>
      <c r="L340" s="8"/>
      <c r="M340" s="8"/>
      <c r="N340" s="8">
        <f t="shared" si="46"/>
        <v>1.2147965133389507E-3</v>
      </c>
      <c r="O340" s="8">
        <f t="shared" si="47"/>
        <v>1.4861902869230247E-3</v>
      </c>
      <c r="P340" s="8">
        <f t="shared" si="48"/>
        <v>1.0649877429001326E-3</v>
      </c>
      <c r="Q340" s="8">
        <f t="shared" si="49"/>
        <v>1.2214422884891172E-3</v>
      </c>
    </row>
    <row r="341" spans="1:17" x14ac:dyDescent="0.2">
      <c r="A341">
        <v>201804</v>
      </c>
      <c r="B341" s="8">
        <v>2.830052389999161E-3</v>
      </c>
      <c r="C341" s="8">
        <v>7.7320813250180316E-3</v>
      </c>
      <c r="D341" s="8">
        <v>1.309772E-2</v>
      </c>
      <c r="E341" s="8">
        <v>9.5162728621316934E-3</v>
      </c>
      <c r="F341" s="9">
        <v>1.4956500000000001E-3</v>
      </c>
      <c r="G341" s="8"/>
      <c r="H341" s="8">
        <f t="shared" si="42"/>
        <v>4.9020289350188706E-3</v>
      </c>
      <c r="I341" s="8">
        <f t="shared" si="43"/>
        <v>1.0267667610000839E-2</v>
      </c>
      <c r="J341" s="8">
        <f t="shared" si="44"/>
        <v>6.6862204721325324E-3</v>
      </c>
      <c r="K341" s="8">
        <f t="shared" si="45"/>
        <v>1.3344023899991609E-3</v>
      </c>
      <c r="L341" s="8"/>
      <c r="M341" s="8"/>
      <c r="N341" s="8">
        <f t="shared" si="46"/>
        <v>2.4029887679762242E-5</v>
      </c>
      <c r="O341" s="8">
        <f t="shared" si="47"/>
        <v>1.0542499814946034E-4</v>
      </c>
      <c r="P341" s="8">
        <f t="shared" si="48"/>
        <v>4.4705544201964186E-5</v>
      </c>
      <c r="Q341" s="8">
        <f t="shared" si="49"/>
        <v>1.7806297384354728E-6</v>
      </c>
    </row>
    <row r="342" spans="1:17" x14ac:dyDescent="0.2">
      <c r="A342">
        <v>201805</v>
      </c>
      <c r="B342" s="8">
        <v>2.1386355487137895E-2</v>
      </c>
      <c r="C342" s="8">
        <v>7.7603625087110089E-3</v>
      </c>
      <c r="D342" s="8">
        <v>1.224013E-2</v>
      </c>
      <c r="E342" s="8">
        <v>9.7068243131454828E-3</v>
      </c>
      <c r="F342" s="9">
        <v>5.0917000000000002E-3</v>
      </c>
      <c r="G342" s="8"/>
      <c r="H342" s="8">
        <f t="shared" si="42"/>
        <v>1.3625992978426886E-2</v>
      </c>
      <c r="I342" s="8">
        <f t="shared" si="43"/>
        <v>9.1462254871378951E-3</v>
      </c>
      <c r="J342" s="8">
        <f t="shared" si="44"/>
        <v>1.1679531173992412E-2</v>
      </c>
      <c r="K342" s="8">
        <f t="shared" si="45"/>
        <v>1.6294655487137894E-2</v>
      </c>
      <c r="L342" s="8"/>
      <c r="M342" s="8"/>
      <c r="N342" s="8">
        <f t="shared" si="46"/>
        <v>1.8566768464813881E-4</v>
      </c>
      <c r="O342" s="8">
        <f t="shared" si="47"/>
        <v>8.3653440661570825E-5</v>
      </c>
      <c r="P342" s="8">
        <f t="shared" si="48"/>
        <v>1.3641144844426059E-4</v>
      </c>
      <c r="Q342" s="8">
        <f t="shared" si="49"/>
        <v>2.6551579744451306E-4</v>
      </c>
    </row>
    <row r="343" spans="1:17" x14ac:dyDescent="0.2">
      <c r="A343">
        <v>201806</v>
      </c>
      <c r="B343" s="8">
        <v>4.808044849909497E-3</v>
      </c>
      <c r="C343" s="8">
        <v>7.7320813250180316E-3</v>
      </c>
      <c r="D343" s="8">
        <v>9.8959100000000008E-3</v>
      </c>
      <c r="E343" s="8">
        <v>9.6882179825415367E-3</v>
      </c>
      <c r="F343" s="9">
        <v>5.6044700000000003E-3</v>
      </c>
      <c r="G343" s="8"/>
      <c r="H343" s="8">
        <f t="shared" si="42"/>
        <v>2.9240364751085346E-3</v>
      </c>
      <c r="I343" s="8">
        <f t="shared" si="43"/>
        <v>5.0878651500905038E-3</v>
      </c>
      <c r="J343" s="8">
        <f t="shared" si="44"/>
        <v>4.8801731326320397E-3</v>
      </c>
      <c r="K343" s="8">
        <f t="shared" si="45"/>
        <v>7.964251500905033E-4</v>
      </c>
      <c r="L343" s="8"/>
      <c r="M343" s="8"/>
      <c r="N343" s="8">
        <f t="shared" si="46"/>
        <v>8.5499893077651432E-6</v>
      </c>
      <c r="O343" s="8">
        <f t="shared" si="47"/>
        <v>2.5886371785505464E-5</v>
      </c>
      <c r="P343" s="8">
        <f t="shared" si="48"/>
        <v>2.3816089804463616E-5</v>
      </c>
      <c r="Q343" s="8">
        <f t="shared" si="49"/>
        <v>6.3429301969668067E-7</v>
      </c>
    </row>
    <row r="344" spans="1:17" x14ac:dyDescent="0.2">
      <c r="A344">
        <v>201807</v>
      </c>
      <c r="B344" s="8">
        <v>3.5274247672890079E-2</v>
      </c>
      <c r="C344" s="8">
        <v>7.7603625087110089E-3</v>
      </c>
      <c r="D344" s="8">
        <v>1.0072090000000001E-2</v>
      </c>
      <c r="E344" s="8">
        <v>7.7321852583495431E-3</v>
      </c>
      <c r="F344" s="9">
        <v>4.5108700000000002E-3</v>
      </c>
      <c r="G344" s="8"/>
      <c r="H344" s="8">
        <f t="shared" si="42"/>
        <v>2.7513885164179068E-2</v>
      </c>
      <c r="I344" s="8">
        <f t="shared" si="43"/>
        <v>2.520215767289008E-2</v>
      </c>
      <c r="J344" s="8">
        <f t="shared" si="44"/>
        <v>2.7542062414540536E-2</v>
      </c>
      <c r="K344" s="8">
        <f t="shared" si="45"/>
        <v>3.0763377672890078E-2</v>
      </c>
      <c r="L344" s="8"/>
      <c r="M344" s="8"/>
      <c r="N344" s="8">
        <f t="shared" si="46"/>
        <v>7.5701387682763303E-4</v>
      </c>
      <c r="O344" s="8">
        <f t="shared" si="47"/>
        <v>6.3514875136921228E-4</v>
      </c>
      <c r="P344" s="8">
        <f t="shared" si="48"/>
        <v>7.5856520204644652E-4</v>
      </c>
      <c r="Q344" s="8">
        <f t="shared" si="49"/>
        <v>9.4638540584487181E-4</v>
      </c>
    </row>
    <row r="345" spans="1:17" x14ac:dyDescent="0.2">
      <c r="A345">
        <v>201808</v>
      </c>
      <c r="B345" s="8">
        <v>2.9610408305297181E-2</v>
      </c>
      <c r="C345" s="8">
        <v>7.7675867715837994E-3</v>
      </c>
      <c r="D345" s="8">
        <v>7.9185100000000001E-3</v>
      </c>
      <c r="E345" s="8">
        <v>9.7185330866854432E-3</v>
      </c>
      <c r="F345" s="9">
        <v>8.7596700000000007E-3</v>
      </c>
      <c r="G345" s="8"/>
      <c r="H345" s="8">
        <f t="shared" si="42"/>
        <v>2.1842821533713381E-2</v>
      </c>
      <c r="I345" s="8">
        <f t="shared" si="43"/>
        <v>2.1691898305297181E-2</v>
      </c>
      <c r="J345" s="8">
        <f t="shared" si="44"/>
        <v>1.9891875218611736E-2</v>
      </c>
      <c r="K345" s="8">
        <f t="shared" si="45"/>
        <v>2.0850738305297181E-2</v>
      </c>
      <c r="L345" s="8"/>
      <c r="M345" s="8"/>
      <c r="N345" s="8">
        <f t="shared" si="46"/>
        <v>4.7710885255365296E-4</v>
      </c>
      <c r="O345" s="8">
        <f t="shared" si="47"/>
        <v>4.7053845208735469E-4</v>
      </c>
      <c r="P345" s="8">
        <f t="shared" si="48"/>
        <v>3.9568669971281971E-4</v>
      </c>
      <c r="Q345" s="8">
        <f t="shared" si="49"/>
        <v>4.3475328787598712E-4</v>
      </c>
    </row>
    <row r="346" spans="1:17" x14ac:dyDescent="0.2">
      <c r="A346">
        <v>201809</v>
      </c>
      <c r="B346" s="8">
        <v>4.0041900378169982E-3</v>
      </c>
      <c r="C346" s="8">
        <v>7.7603625087110089E-3</v>
      </c>
      <c r="D346" s="8">
        <v>7.9939E-3</v>
      </c>
      <c r="E346" s="8">
        <v>1.014179223870504E-2</v>
      </c>
      <c r="F346" s="9">
        <v>6.0155599999999997E-3</v>
      </c>
      <c r="G346" s="8"/>
      <c r="H346" s="8">
        <f t="shared" si="42"/>
        <v>3.7561724708940107E-3</v>
      </c>
      <c r="I346" s="8">
        <f t="shared" si="43"/>
        <v>3.9897099621830018E-3</v>
      </c>
      <c r="J346" s="8">
        <f t="shared" si="44"/>
        <v>6.1376022008880421E-3</v>
      </c>
      <c r="K346" s="8">
        <f t="shared" si="45"/>
        <v>2.0113699621830015E-3</v>
      </c>
      <c r="L346" s="8"/>
      <c r="M346" s="8"/>
      <c r="N346" s="8">
        <f t="shared" si="46"/>
        <v>1.4108831631102019E-5</v>
      </c>
      <c r="O346" s="8">
        <f t="shared" si="47"/>
        <v>1.5917785582342291E-5</v>
      </c>
      <c r="P346" s="8">
        <f t="shared" si="48"/>
        <v>3.7670160776345738E-5</v>
      </c>
      <c r="Q346" s="8">
        <f t="shared" si="49"/>
        <v>4.0456091247720489E-6</v>
      </c>
    </row>
    <row r="347" spans="1:17" x14ac:dyDescent="0.2">
      <c r="A347">
        <v>201810</v>
      </c>
      <c r="B347" s="8">
        <v>-7.2184580853484406E-2</v>
      </c>
      <c r="C347" s="8">
        <v>7.7320813250180316E-3</v>
      </c>
      <c r="D347" s="8">
        <v>7.7208099999999998E-3</v>
      </c>
      <c r="E347" s="8">
        <v>7.5984012903126457E-3</v>
      </c>
      <c r="F347" s="9">
        <v>-1.8647E-3</v>
      </c>
      <c r="G347" s="8"/>
      <c r="H347" s="8">
        <f t="shared" si="42"/>
        <v>7.9916662178502434E-2</v>
      </c>
      <c r="I347" s="8">
        <f t="shared" si="43"/>
        <v>7.9905390853484401E-2</v>
      </c>
      <c r="J347" s="8">
        <f t="shared" si="44"/>
        <v>7.9782982143797046E-2</v>
      </c>
      <c r="K347" s="8">
        <f t="shared" si="45"/>
        <v>7.0319880853484409E-2</v>
      </c>
      <c r="L347" s="8"/>
      <c r="M347" s="8"/>
      <c r="N347" s="8">
        <f t="shared" si="46"/>
        <v>6.3866728937528811E-3</v>
      </c>
      <c r="O347" s="8">
        <f t="shared" si="47"/>
        <v>6.3848714874481082E-3</v>
      </c>
      <c r="P347" s="8">
        <f t="shared" si="48"/>
        <v>6.3653242397574382E-3</v>
      </c>
      <c r="Q347" s="8">
        <f t="shared" si="49"/>
        <v>4.9448856432482433E-3</v>
      </c>
    </row>
    <row r="348" spans="1:17" x14ac:dyDescent="0.2">
      <c r="A348">
        <v>201811</v>
      </c>
      <c r="B348" s="8">
        <v>1.7365481299090723E-2</v>
      </c>
      <c r="C348" s="8">
        <v>7.7603625087110089E-3</v>
      </c>
      <c r="D348" s="8">
        <v>4.3863577999999998E-5</v>
      </c>
      <c r="E348" s="8">
        <v>3.064291004490374E-3</v>
      </c>
      <c r="F348" s="9">
        <v>2.85074E-3</v>
      </c>
      <c r="G348" s="8"/>
      <c r="H348" s="8">
        <f t="shared" si="42"/>
        <v>9.6051187903797141E-3</v>
      </c>
      <c r="I348" s="8">
        <f t="shared" si="43"/>
        <v>1.7321617721090723E-2</v>
      </c>
      <c r="J348" s="8">
        <f t="shared" si="44"/>
        <v>1.4301190294600349E-2</v>
      </c>
      <c r="K348" s="8">
        <f t="shared" si="45"/>
        <v>1.4514741299090722E-2</v>
      </c>
      <c r="L348" s="8"/>
      <c r="M348" s="8"/>
      <c r="N348" s="8">
        <f t="shared" si="46"/>
        <v>9.2258306977305456E-5</v>
      </c>
      <c r="O348" s="8">
        <f t="shared" si="47"/>
        <v>3.0003844047560415E-4</v>
      </c>
      <c r="P348" s="8">
        <f t="shared" si="48"/>
        <v>2.0452404384237123E-4</v>
      </c>
      <c r="Q348" s="8">
        <f t="shared" si="49"/>
        <v>2.1067771497952983E-4</v>
      </c>
    </row>
    <row r="349" spans="1:17" x14ac:dyDescent="0.2">
      <c r="A349">
        <v>201812</v>
      </c>
      <c r="B349" s="8">
        <v>-9.6457122633592948E-2</v>
      </c>
      <c r="C349" s="8">
        <v>7.7320813250180316E-3</v>
      </c>
      <c r="D349" s="8">
        <v>1.002867E-2</v>
      </c>
      <c r="E349" s="8">
        <v>1.0090608230983299E-2</v>
      </c>
      <c r="F349" s="9">
        <v>4.2276900000000001E-3</v>
      </c>
      <c r="G349" s="8"/>
      <c r="H349" s="8">
        <f t="shared" si="42"/>
        <v>0.10418920395861098</v>
      </c>
      <c r="I349" s="8">
        <f t="shared" si="43"/>
        <v>0.10648579263359295</v>
      </c>
      <c r="J349" s="8">
        <f t="shared" si="44"/>
        <v>0.10654773086457625</v>
      </c>
      <c r="K349" s="8">
        <f t="shared" si="45"/>
        <v>0.10068481263359295</v>
      </c>
      <c r="L349" s="8"/>
      <c r="M349" s="8"/>
      <c r="N349" s="8">
        <f t="shared" si="46"/>
        <v>1.0855390221529038E-2</v>
      </c>
      <c r="O349" s="8">
        <f t="shared" si="47"/>
        <v>1.133922403280456E-2</v>
      </c>
      <c r="P349" s="8">
        <f t="shared" si="48"/>
        <v>1.1352418952390175E-2</v>
      </c>
      <c r="Q349" s="8">
        <f t="shared" si="49"/>
        <v>1.013743149506172E-2</v>
      </c>
    </row>
    <row r="350" spans="1:17" x14ac:dyDescent="0.2">
      <c r="A350">
        <v>201901</v>
      </c>
      <c r="B350" s="8">
        <v>7.543243924950907E-2</v>
      </c>
      <c r="C350" s="8">
        <v>7.7603625087110089E-3</v>
      </c>
      <c r="D350" s="8">
        <v>7.2224799999999999E-3</v>
      </c>
      <c r="E350" s="8">
        <v>7.770094429542033E-3</v>
      </c>
      <c r="F350" s="9">
        <v>1.73661E-3</v>
      </c>
      <c r="G350" s="8"/>
      <c r="H350" s="8">
        <f t="shared" si="42"/>
        <v>6.7672076740798059E-2</v>
      </c>
      <c r="I350" s="8">
        <f t="shared" si="43"/>
        <v>6.8209959249509067E-2</v>
      </c>
      <c r="J350" s="8">
        <f t="shared" si="44"/>
        <v>6.7662344819967038E-2</v>
      </c>
      <c r="K350" s="8">
        <f t="shared" si="45"/>
        <v>7.3695829249509071E-2</v>
      </c>
      <c r="L350" s="8"/>
      <c r="M350" s="8"/>
      <c r="N350" s="8">
        <f t="shared" si="46"/>
        <v>4.579509970412462E-3</v>
      </c>
      <c r="O350" s="8">
        <f t="shared" si="47"/>
        <v>4.6525985408196876E-3</v>
      </c>
      <c r="P350" s="8">
        <f t="shared" si="48"/>
        <v>4.5781929065361205E-3</v>
      </c>
      <c r="Q350" s="8">
        <f t="shared" si="49"/>
        <v>5.4310752487727963E-3</v>
      </c>
    </row>
    <row r="351" spans="1:17" x14ac:dyDescent="0.2">
      <c r="A351">
        <v>201902</v>
      </c>
      <c r="B351" s="8">
        <v>2.893284691212468E-2</v>
      </c>
      <c r="C351" s="8">
        <v>7.7675867715837994E-3</v>
      </c>
      <c r="D351" s="8">
        <v>1.1640299999999999E-2</v>
      </c>
      <c r="E351" s="8">
        <v>9.626296368991042E-3</v>
      </c>
      <c r="F351" s="9">
        <v>6.7499999999999999E-3</v>
      </c>
      <c r="G351" s="8"/>
      <c r="H351" s="8">
        <f t="shared" si="42"/>
        <v>2.1165260140540879E-2</v>
      </c>
      <c r="I351" s="8">
        <f t="shared" si="43"/>
        <v>1.729254691212468E-2</v>
      </c>
      <c r="J351" s="8">
        <f t="shared" si="44"/>
        <v>1.9306550543133637E-2</v>
      </c>
      <c r="K351" s="8">
        <f t="shared" si="45"/>
        <v>2.218284691212468E-2</v>
      </c>
      <c r="L351" s="8"/>
      <c r="M351" s="8"/>
      <c r="N351" s="8">
        <f t="shared" si="46"/>
        <v>4.4796823681676854E-4</v>
      </c>
      <c r="O351" s="8">
        <f t="shared" si="47"/>
        <v>2.9903217870803282E-4</v>
      </c>
      <c r="P351" s="8">
        <f t="shared" si="48"/>
        <v>3.7274289387457377E-4</v>
      </c>
      <c r="Q351" s="8">
        <f t="shared" si="49"/>
        <v>4.9207869712675949E-4</v>
      </c>
    </row>
    <row r="352" spans="1:17" x14ac:dyDescent="0.2">
      <c r="A352">
        <v>201903</v>
      </c>
      <c r="B352" s="8">
        <v>1.7377390071893838E-2</v>
      </c>
      <c r="C352" s="8">
        <v>7.7748110344565899E-3</v>
      </c>
      <c r="D352" s="8">
        <v>1.129342E-2</v>
      </c>
      <c r="E352" s="8">
        <v>7.5922430340395579E-3</v>
      </c>
      <c r="F352" s="9">
        <v>2.7123500000000001E-3</v>
      </c>
      <c r="G352" s="8"/>
      <c r="H352" s="8">
        <f t="shared" si="42"/>
        <v>9.6025790374372477E-3</v>
      </c>
      <c r="I352" s="8">
        <f t="shared" si="43"/>
        <v>6.0839700718938374E-3</v>
      </c>
      <c r="J352" s="8">
        <f t="shared" si="44"/>
        <v>9.7851470378542797E-3</v>
      </c>
      <c r="K352" s="8">
        <f t="shared" si="45"/>
        <v>1.4665040071893837E-2</v>
      </c>
      <c r="L352" s="8"/>
      <c r="M352" s="8"/>
      <c r="N352" s="8">
        <f t="shared" si="46"/>
        <v>9.2209524170229259E-5</v>
      </c>
      <c r="O352" s="8">
        <f t="shared" si="47"/>
        <v>3.7014691835699902E-5</v>
      </c>
      <c r="P352" s="8">
        <f t="shared" si="48"/>
        <v>9.574910255242839E-5</v>
      </c>
      <c r="Q352" s="8">
        <f t="shared" si="49"/>
        <v>2.15063400310252E-4</v>
      </c>
    </row>
    <row r="353" spans="1:18" x14ac:dyDescent="0.2">
      <c r="A353">
        <v>201904</v>
      </c>
      <c r="B353" s="8">
        <v>3.8138712998821496E-2</v>
      </c>
      <c r="C353" s="8">
        <v>8.1262459639141471E-3</v>
      </c>
      <c r="D353" s="8">
        <v>1.0753850000000001E-2</v>
      </c>
      <c r="E353" s="8">
        <v>9.0285312794095018E-3</v>
      </c>
      <c r="F353" s="9">
        <v>4.8738499999999999E-3</v>
      </c>
      <c r="G353" s="8"/>
      <c r="H353" s="8">
        <f t="shared" si="42"/>
        <v>3.0012467034907349E-2</v>
      </c>
      <c r="I353" s="8">
        <f t="shared" si="43"/>
        <v>2.7384862998821494E-2</v>
      </c>
      <c r="J353" s="8">
        <f t="shared" si="44"/>
        <v>2.9110181719411994E-2</v>
      </c>
      <c r="K353" s="8">
        <f t="shared" si="45"/>
        <v>3.3264862998821497E-2</v>
      </c>
      <c r="L353" s="8"/>
      <c r="M353" s="8"/>
      <c r="N353" s="8">
        <f t="shared" si="46"/>
        <v>9.0074817752140029E-4</v>
      </c>
      <c r="O353" s="8">
        <f t="shared" si="47"/>
        <v>7.4993072146422256E-4</v>
      </c>
      <c r="P353" s="8">
        <f t="shared" si="48"/>
        <v>8.4740267973718822E-4</v>
      </c>
      <c r="Q353" s="8">
        <f t="shared" si="49"/>
        <v>1.1065511103303634E-3</v>
      </c>
    </row>
    <row r="354" spans="1:18" x14ac:dyDescent="0.2">
      <c r="A354">
        <v>201905</v>
      </c>
      <c r="B354" s="8">
        <v>-6.8316037451432041E-2</v>
      </c>
      <c r="C354" s="8">
        <v>7.7748110344565899E-3</v>
      </c>
      <c r="D354" s="8">
        <v>9.4482699999999999E-3</v>
      </c>
      <c r="E354" s="8">
        <v>5.0072587958458039E-3</v>
      </c>
      <c r="F354" s="9">
        <v>7.9010299999999999E-3</v>
      </c>
      <c r="G354" s="8"/>
      <c r="H354" s="8">
        <f t="shared" si="42"/>
        <v>7.6090848485888624E-2</v>
      </c>
      <c r="I354" s="8">
        <f t="shared" si="43"/>
        <v>7.7764307451432035E-2</v>
      </c>
      <c r="J354" s="8">
        <f t="shared" si="44"/>
        <v>7.3323296247277847E-2</v>
      </c>
      <c r="K354" s="8">
        <f t="shared" si="45"/>
        <v>7.6217067451432044E-2</v>
      </c>
      <c r="L354" s="8"/>
      <c r="M354" s="8"/>
      <c r="N354" s="8">
        <f t="shared" si="46"/>
        <v>5.789817223302459E-3</v>
      </c>
      <c r="O354" s="8">
        <f t="shared" si="47"/>
        <v>6.047287513400848E-3</v>
      </c>
      <c r="P354" s="8">
        <f t="shared" si="48"/>
        <v>5.3763057725660698E-3</v>
      </c>
      <c r="Q354" s="8">
        <f t="shared" si="49"/>
        <v>5.809041370896142E-3</v>
      </c>
    </row>
    <row r="355" spans="1:18" x14ac:dyDescent="0.2">
      <c r="A355">
        <v>201906</v>
      </c>
      <c r="B355" s="8">
        <v>6.6435612690225923E-2</v>
      </c>
      <c r="C355" s="8">
        <v>8.1262459639141471E-3</v>
      </c>
      <c r="D355" s="8">
        <v>5.1205199999999999E-3</v>
      </c>
      <c r="E355" s="8">
        <v>1.126917523373434E-2</v>
      </c>
      <c r="F355" s="9">
        <v>1.341114E-2</v>
      </c>
      <c r="G355" s="8"/>
      <c r="H355" s="8">
        <f t="shared" si="42"/>
        <v>5.8309366726311776E-2</v>
      </c>
      <c r="I355" s="8">
        <f t="shared" si="43"/>
        <v>6.131509269022592E-2</v>
      </c>
      <c r="J355" s="8">
        <f t="shared" si="44"/>
        <v>5.5166437456491579E-2</v>
      </c>
      <c r="K355" s="8">
        <f t="shared" si="45"/>
        <v>5.3024472690225921E-2</v>
      </c>
      <c r="L355" s="8"/>
      <c r="M355" s="8"/>
      <c r="N355" s="8">
        <f t="shared" si="46"/>
        <v>3.3999822480235147E-3</v>
      </c>
      <c r="O355" s="8">
        <f t="shared" si="47"/>
        <v>3.7595405916109959E-3</v>
      </c>
      <c r="P355" s="8">
        <f t="shared" si="48"/>
        <v>3.0433358216409973E-3</v>
      </c>
      <c r="Q355" s="8">
        <f t="shared" si="49"/>
        <v>2.8115947040765147E-3</v>
      </c>
    </row>
    <row r="356" spans="1:18" x14ac:dyDescent="0.2">
      <c r="A356">
        <v>201907</v>
      </c>
      <c r="B356" s="8">
        <v>1.2868550411449462E-2</v>
      </c>
      <c r="C356" s="8">
        <v>8.4776808933717061E-3</v>
      </c>
      <c r="D356" s="8">
        <v>1.250504E-2</v>
      </c>
      <c r="E356" s="8">
        <v>8.7950854193254747E-3</v>
      </c>
      <c r="F356" s="9">
        <v>6.3196800000000003E-3</v>
      </c>
      <c r="G356" s="8"/>
      <c r="H356" s="8">
        <f t="shared" si="42"/>
        <v>4.3908695180777564E-3</v>
      </c>
      <c r="I356" s="8">
        <f t="shared" si="43"/>
        <v>3.6351041144946222E-4</v>
      </c>
      <c r="J356" s="8">
        <f t="shared" si="44"/>
        <v>4.0734649921239877E-3</v>
      </c>
      <c r="K356" s="8">
        <f t="shared" si="45"/>
        <v>6.5488704114494622E-3</v>
      </c>
      <c r="L356" s="8"/>
      <c r="M356" s="8"/>
      <c r="N356" s="8">
        <f t="shared" si="46"/>
        <v>1.9279735124784389E-5</v>
      </c>
      <c r="O356" s="8">
        <f t="shared" si="47"/>
        <v>1.3213981923215733E-7</v>
      </c>
      <c r="P356" s="8">
        <f t="shared" si="48"/>
        <v>1.659311704205968E-5</v>
      </c>
      <c r="Q356" s="8">
        <f t="shared" si="49"/>
        <v>4.2887703665958249E-5</v>
      </c>
    </row>
    <row r="357" spans="1:18" x14ac:dyDescent="0.2">
      <c r="A357">
        <v>201908</v>
      </c>
      <c r="B357" s="8">
        <v>-1.8266381108405595E-2</v>
      </c>
      <c r="C357" s="8">
        <v>8.1262459639141471E-3</v>
      </c>
      <c r="D357" s="8">
        <v>1.400712E-2</v>
      </c>
      <c r="E357" s="8">
        <v>5.2392207274641412E-3</v>
      </c>
      <c r="F357" s="9">
        <v>4.5201599999999996E-3</v>
      </c>
      <c r="G357" s="8"/>
      <c r="H357" s="8">
        <f t="shared" si="42"/>
        <v>2.6392627072319742E-2</v>
      </c>
      <c r="I357" s="8">
        <f t="shared" si="43"/>
        <v>3.2273501108405593E-2</v>
      </c>
      <c r="J357" s="8">
        <f t="shared" si="44"/>
        <v>2.3505601835869736E-2</v>
      </c>
      <c r="K357" s="8">
        <f t="shared" si="45"/>
        <v>2.2786541108405594E-2</v>
      </c>
      <c r="L357" s="8"/>
      <c r="M357" s="8"/>
      <c r="N357" s="8">
        <f t="shared" si="46"/>
        <v>6.9657076377854495E-4</v>
      </c>
      <c r="O357" s="8">
        <f t="shared" si="47"/>
        <v>1.041578873794257E-3</v>
      </c>
      <c r="P357" s="8">
        <f t="shared" si="48"/>
        <v>5.5251331766644266E-4</v>
      </c>
      <c r="Q357" s="8">
        <f t="shared" si="49"/>
        <v>5.1922645568505807E-4</v>
      </c>
    </row>
    <row r="358" spans="1:18" x14ac:dyDescent="0.2">
      <c r="A358">
        <v>201909</v>
      </c>
      <c r="B358" s="8">
        <v>1.7059578365836402E-2</v>
      </c>
      <c r="C358" s="8">
        <v>8.4776808933717061E-3</v>
      </c>
      <c r="D358" s="8">
        <v>1.56349E-2</v>
      </c>
      <c r="E358" s="8">
        <v>1.268893057904266E-2</v>
      </c>
      <c r="F358" s="9">
        <v>1.318686E-2</v>
      </c>
      <c r="G358" s="8"/>
      <c r="H358" s="8">
        <f t="shared" si="42"/>
        <v>8.5818974724646956E-3</v>
      </c>
      <c r="I358" s="8">
        <f t="shared" si="43"/>
        <v>1.4246783658364015E-3</v>
      </c>
      <c r="J358" s="8">
        <f t="shared" si="44"/>
        <v>4.3706477867937413E-3</v>
      </c>
      <c r="K358" s="8">
        <f t="shared" si="45"/>
        <v>3.8727183658364018E-3</v>
      </c>
      <c r="L358" s="8"/>
      <c r="M358" s="8"/>
      <c r="N358" s="8">
        <f t="shared" si="46"/>
        <v>7.3648964227895929E-5</v>
      </c>
      <c r="O358" s="8">
        <f t="shared" si="47"/>
        <v>2.0297084460822797E-6</v>
      </c>
      <c r="P358" s="8">
        <f t="shared" si="48"/>
        <v>1.9102562076205028E-5</v>
      </c>
      <c r="Q358" s="8">
        <f t="shared" si="49"/>
        <v>1.4997947541086571E-5</v>
      </c>
    </row>
    <row r="359" spans="1:18" x14ac:dyDescent="0.2">
      <c r="A359">
        <v>201910</v>
      </c>
      <c r="B359" s="8">
        <v>2.0427766100047352E-2</v>
      </c>
      <c r="C359" s="8">
        <v>8.5531228027717933E-3</v>
      </c>
      <c r="D359" s="8">
        <v>1.210285E-2</v>
      </c>
      <c r="E359" s="8">
        <v>3.9140590015233883E-3</v>
      </c>
      <c r="F359" s="9">
        <v>-2.6153000000000001E-3</v>
      </c>
      <c r="G359" s="8"/>
      <c r="H359" s="8">
        <f t="shared" si="42"/>
        <v>1.1874643297275559E-2</v>
      </c>
      <c r="I359" s="8">
        <f t="shared" si="43"/>
        <v>8.3249161000473523E-3</v>
      </c>
      <c r="J359" s="8">
        <f t="shared" si="44"/>
        <v>1.6513707098523962E-2</v>
      </c>
      <c r="K359" s="8">
        <f t="shared" si="45"/>
        <v>2.3043066100047353E-2</v>
      </c>
      <c r="L359" s="8"/>
      <c r="M359" s="8"/>
      <c r="N359" s="8">
        <f t="shared" si="46"/>
        <v>1.4100715343753136E-4</v>
      </c>
      <c r="O359" s="8">
        <f t="shared" si="47"/>
        <v>6.9304228072827618E-5</v>
      </c>
      <c r="P359" s="8">
        <f t="shared" si="48"/>
        <v>2.7270252213584069E-4</v>
      </c>
      <c r="Q359" s="8">
        <f t="shared" si="49"/>
        <v>5.3098289529115159E-4</v>
      </c>
    </row>
    <row r="360" spans="1:18" x14ac:dyDescent="0.2">
      <c r="A360">
        <v>201911</v>
      </c>
      <c r="B360" s="8">
        <v>3.3731081387155464E-2</v>
      </c>
      <c r="C360" s="8">
        <v>8.6285647121718788E-3</v>
      </c>
      <c r="D360" s="8">
        <v>1.169919E-2</v>
      </c>
      <c r="E360" s="8">
        <v>8.9986732842164841E-3</v>
      </c>
      <c r="F360" s="9">
        <v>1.62196E-3</v>
      </c>
      <c r="G360" s="8"/>
      <c r="H360" s="8">
        <f t="shared" si="42"/>
        <v>2.5102516674983585E-2</v>
      </c>
      <c r="I360" s="8">
        <f t="shared" si="43"/>
        <v>2.2031891387155465E-2</v>
      </c>
      <c r="J360" s="8">
        <f t="shared" si="44"/>
        <v>2.4732408102938981E-2</v>
      </c>
      <c r="K360" s="8">
        <f t="shared" si="45"/>
        <v>3.2109121387155465E-2</v>
      </c>
      <c r="L360" s="8"/>
      <c r="M360" s="8"/>
      <c r="N360" s="8">
        <f t="shared" si="46"/>
        <v>6.301363434178289E-4</v>
      </c>
      <c r="O360" s="8">
        <f t="shared" si="47"/>
        <v>4.8540423809541517E-4</v>
      </c>
      <c r="P360" s="8">
        <f t="shared" si="48"/>
        <v>6.116920105703218E-4</v>
      </c>
      <c r="Q360" s="8">
        <f t="shared" si="49"/>
        <v>1.0309956762550845E-3</v>
      </c>
    </row>
    <row r="361" spans="1:18" x14ac:dyDescent="0.2">
      <c r="A361">
        <v>201912</v>
      </c>
      <c r="B361" s="8">
        <v>2.8405705233614922E-2</v>
      </c>
      <c r="C361" s="8">
        <v>8.6373106639250873E-3</v>
      </c>
      <c r="D361" s="8">
        <v>1.130131E-2</v>
      </c>
      <c r="E361" s="8">
        <v>1.2678975407542E-2</v>
      </c>
      <c r="F361" s="9">
        <v>8.2486399999999998E-3</v>
      </c>
      <c r="G361" s="8"/>
      <c r="H361" s="8">
        <f t="shared" si="42"/>
        <v>1.9768394569689835E-2</v>
      </c>
      <c r="I361" s="8">
        <f t="shared" si="43"/>
        <v>1.710439523361492E-2</v>
      </c>
      <c r="J361" s="8">
        <f t="shared" si="44"/>
        <v>1.572672982607292E-2</v>
      </c>
      <c r="K361" s="8">
        <f t="shared" si="45"/>
        <v>2.0157065233614921E-2</v>
      </c>
      <c r="L361" s="8"/>
      <c r="M361" s="8"/>
      <c r="N361" s="8">
        <f t="shared" si="46"/>
        <v>3.9078942386294258E-4</v>
      </c>
      <c r="O361" s="8">
        <f t="shared" si="47"/>
        <v>2.9256033630770882E-4</v>
      </c>
      <c r="P361" s="8">
        <f t="shared" si="48"/>
        <v>2.4733003102229159E-4</v>
      </c>
      <c r="Q361" s="8">
        <f t="shared" si="49"/>
        <v>4.0630727883220733E-4</v>
      </c>
    </row>
    <row r="362" spans="1:18" x14ac:dyDescent="0.2">
      <c r="A362">
        <v>202001</v>
      </c>
      <c r="B362" s="8">
        <v>-1.3818203165270617E-3</v>
      </c>
      <c r="C362" s="8">
        <v>8.6285647121718788E-3</v>
      </c>
      <c r="D362" s="8">
        <v>1.0662130000000001E-2</v>
      </c>
      <c r="E362" s="8">
        <v>1.191760530631201E-2</v>
      </c>
      <c r="F362" s="9">
        <v>6.2783400000000003E-3</v>
      </c>
      <c r="G362" s="8"/>
      <c r="H362" s="8">
        <f t="shared" si="42"/>
        <v>1.0010385028698941E-2</v>
      </c>
      <c r="I362" s="8">
        <f t="shared" si="43"/>
        <v>1.2043950316527063E-2</v>
      </c>
      <c r="J362" s="8">
        <f t="shared" si="44"/>
        <v>1.3299425622839072E-2</v>
      </c>
      <c r="K362" s="8">
        <f t="shared" si="45"/>
        <v>7.6601603165270624E-3</v>
      </c>
      <c r="L362" s="8"/>
      <c r="M362" s="8"/>
      <c r="N362" s="8">
        <f t="shared" si="46"/>
        <v>1.0020780842279989E-4</v>
      </c>
      <c r="O362" s="8">
        <f t="shared" si="47"/>
        <v>1.4505673922697232E-4</v>
      </c>
      <c r="P362" s="8">
        <f t="shared" si="48"/>
        <v>1.7687472189742843E-4</v>
      </c>
      <c r="Q362" s="8">
        <f t="shared" si="49"/>
        <v>5.8678056074895984E-5</v>
      </c>
    </row>
    <row r="363" spans="1:18" x14ac:dyDescent="0.2">
      <c r="B363" s="5"/>
      <c r="C363" s="5"/>
      <c r="D363" s="5"/>
    </row>
    <row r="364" spans="1:18" x14ac:dyDescent="0.2">
      <c r="B364" s="5"/>
      <c r="C364" s="5"/>
      <c r="D364" s="5"/>
    </row>
    <row r="365" spans="1:18" x14ac:dyDescent="0.2">
      <c r="B365" s="5"/>
      <c r="C365" s="5"/>
      <c r="D365" s="5"/>
      <c r="G365" t="s">
        <v>44</v>
      </c>
      <c r="H365" t="s">
        <v>45</v>
      </c>
      <c r="I365" t="s">
        <v>46</v>
      </c>
      <c r="J365" t="s">
        <v>47</v>
      </c>
      <c r="K365" t="s">
        <v>48</v>
      </c>
      <c r="M365" t="s">
        <v>52</v>
      </c>
      <c r="N365" t="s">
        <v>45</v>
      </c>
      <c r="O365" t="s">
        <v>46</v>
      </c>
      <c r="P365" t="s">
        <v>47</v>
      </c>
      <c r="Q365" t="s">
        <v>48</v>
      </c>
    </row>
    <row r="366" spans="1:18" x14ac:dyDescent="0.2">
      <c r="B366" s="5"/>
      <c r="C366" s="5"/>
      <c r="D366" s="5"/>
      <c r="G366" t="s">
        <v>30</v>
      </c>
      <c r="H366" s="10">
        <f>AVERAGE(H2:H121)</f>
        <v>2.976586440820754E-2</v>
      </c>
      <c r="I366" s="10">
        <f>AVERAGE(H122:H241)</f>
        <v>3.4999455398948734E-2</v>
      </c>
      <c r="J366" s="10">
        <f>AVERAGE(H242:H361)</f>
        <v>2.7331412716716425E-2</v>
      </c>
      <c r="K366" s="10">
        <f>AVERAGE(H2:H361)</f>
        <v>3.0698910841290911E-2</v>
      </c>
      <c r="M366" t="s">
        <v>30</v>
      </c>
      <c r="N366" s="10">
        <f>AVERAGE(N2:N121)</f>
        <v>1.4924868931393438E-3</v>
      </c>
      <c r="O366" s="10">
        <f>AVERAGE(N122:N241)</f>
        <v>2.3216401003582398E-3</v>
      </c>
      <c r="P366" s="10">
        <f>AVERAGE(N242:N361)</f>
        <v>1.2844610444002549E-3</v>
      </c>
      <c r="Q366" s="10">
        <f>AVERAGE(N2:N361)</f>
        <v>1.6995293459659462E-3</v>
      </c>
      <c r="R366" s="8"/>
    </row>
    <row r="367" spans="1:18" x14ac:dyDescent="0.2">
      <c r="B367" s="5"/>
      <c r="C367" s="5"/>
      <c r="D367" s="5"/>
      <c r="G367" t="s">
        <v>49</v>
      </c>
      <c r="H367" s="10">
        <f>AVERAGE(I2:I121)</f>
        <v>2.9575241249412108E-2</v>
      </c>
      <c r="I367" s="10">
        <f>AVERAGE(I122:I241)</f>
        <v>3.4596810083509046E-2</v>
      </c>
      <c r="J367" s="10">
        <f>AVERAGE(I242:I361)</f>
        <v>2.7211796176722629E-2</v>
      </c>
      <c r="K367" s="10">
        <f>AVERAGE(I2:I361)</f>
        <v>3.046128250321458E-2</v>
      </c>
      <c r="M367" t="s">
        <v>49</v>
      </c>
      <c r="N367" s="10">
        <f>AVERAGE(O2:O121)</f>
        <v>1.4560262093920554E-3</v>
      </c>
      <c r="O367" s="10">
        <f>AVERAGE(O122:O241)</f>
        <v>2.2200282007388979E-3</v>
      </c>
      <c r="P367" s="10">
        <f>AVERAGE(O242:O361)</f>
        <v>1.3520750254993978E-3</v>
      </c>
      <c r="Q367" s="10">
        <f>AVERAGE(O2:O361)</f>
        <v>1.6760431452101173E-3</v>
      </c>
      <c r="R367" s="8"/>
    </row>
    <row r="368" spans="1:18" x14ac:dyDescent="0.2">
      <c r="B368" s="5"/>
      <c r="C368" s="5"/>
      <c r="D368" s="5"/>
      <c r="G368" t="s">
        <v>50</v>
      </c>
      <c r="H368" s="10">
        <f>AVERAGE(J2:J121)</f>
        <v>2.9847626005855176E-2</v>
      </c>
      <c r="I368" s="10">
        <f>AVERAGE(J122:J241)</f>
        <v>3.5393562249197826E-2</v>
      </c>
      <c r="J368" s="10">
        <f>AVERAGE(J242:J361)</f>
        <v>2.7308356436385361E-2</v>
      </c>
      <c r="K368" s="10">
        <f>AVERAGE(J2:J361)</f>
        <v>3.0849848230479419E-2</v>
      </c>
      <c r="M368" t="s">
        <v>50</v>
      </c>
      <c r="N368" s="10">
        <f>AVERAGE(P2:P121)</f>
        <v>1.5201489057646924E-3</v>
      </c>
      <c r="O368" s="10">
        <f>AVERAGE(P122:P241)</f>
        <v>2.3681374556572595E-3</v>
      </c>
      <c r="P368" s="10">
        <f>AVERAGE(P242:P361)</f>
        <v>1.2723543619592259E-3</v>
      </c>
      <c r="Q368" s="10">
        <f>AVERAGE(P2:P361)</f>
        <v>1.7202135744603939E-3</v>
      </c>
      <c r="R368" s="8"/>
    </row>
    <row r="369" spans="2:18" x14ac:dyDescent="0.2">
      <c r="B369" s="5"/>
      <c r="C369" s="5"/>
      <c r="D369" s="5"/>
      <c r="G369" t="s">
        <v>51</v>
      </c>
      <c r="H369" s="10">
        <f>AVERAGE(K2:K121)</f>
        <v>3.065125437411419E-2</v>
      </c>
      <c r="I369" s="10">
        <f>AVERAGE(K122:K241)</f>
        <v>3.501838297773642E-2</v>
      </c>
      <c r="J369" s="10">
        <f>AVERAGE(K242:K361)</f>
        <v>2.8078423186358961E-2</v>
      </c>
      <c r="K369" s="10">
        <f>AVERAGE(K2:K361)</f>
        <v>3.1249353512736559E-2</v>
      </c>
      <c r="M369" t="s">
        <v>51</v>
      </c>
      <c r="N369" s="10">
        <f>AVERAGE(Q2:Q121)</f>
        <v>1.5622396662816609E-3</v>
      </c>
      <c r="O369" s="10">
        <f>AVERAGE(Q122:Q241)</f>
        <v>2.2409969731809597E-3</v>
      </c>
      <c r="P369" s="10">
        <f>AVERAGE(Q242:Q361)</f>
        <v>1.3132373108273177E-3</v>
      </c>
      <c r="Q369" s="10">
        <f>AVERAGE(Q2:Q361)</f>
        <v>1.7054913167633128E-3</v>
      </c>
      <c r="R369" s="8"/>
    </row>
    <row r="370" spans="2:18" x14ac:dyDescent="0.2">
      <c r="B370" s="5"/>
      <c r="C370" s="5"/>
      <c r="D370" s="5"/>
    </row>
    <row r="371" spans="2:18" x14ac:dyDescent="0.2">
      <c r="B371" s="5"/>
      <c r="C371" s="5"/>
      <c r="D371" s="5"/>
    </row>
    <row r="372" spans="2:18" x14ac:dyDescent="0.2">
      <c r="B372" s="5"/>
      <c r="C372" s="5"/>
      <c r="D372" s="5"/>
    </row>
    <row r="373" spans="2:18" x14ac:dyDescent="0.2">
      <c r="B373" s="5"/>
      <c r="C373" s="5"/>
      <c r="D373" s="5"/>
    </row>
    <row r="374" spans="2:18" x14ac:dyDescent="0.2">
      <c r="B374" s="5"/>
      <c r="C374" s="5"/>
      <c r="D37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D638-5D41-8146-BE0A-A0C80A586A7E}">
  <dimension ref="B2:AJ30"/>
  <sheetViews>
    <sheetView topLeftCell="T1" workbookViewId="0">
      <selection activeCell="AI21" sqref="AI21"/>
    </sheetView>
  </sheetViews>
  <sheetFormatPr baseColWidth="10" defaultRowHeight="16" x14ac:dyDescent="0.2"/>
  <sheetData>
    <row r="2" spans="2:36" x14ac:dyDescent="0.2">
      <c r="B2" t="s">
        <v>34</v>
      </c>
      <c r="F2" t="s">
        <v>35</v>
      </c>
    </row>
    <row r="3" spans="2:36" x14ac:dyDescent="0.2">
      <c r="U3" t="s">
        <v>59</v>
      </c>
      <c r="Y3" t="s">
        <v>60</v>
      </c>
      <c r="AD3" t="s">
        <v>61</v>
      </c>
      <c r="AH3" t="s">
        <v>62</v>
      </c>
    </row>
    <row r="4" spans="2:36" x14ac:dyDescent="0.2">
      <c r="B4" t="s">
        <v>8</v>
      </c>
      <c r="F4" t="s">
        <v>8</v>
      </c>
    </row>
    <row r="5" spans="2:36" x14ac:dyDescent="0.2">
      <c r="B5" t="s">
        <v>9</v>
      </c>
      <c r="F5" t="s">
        <v>9</v>
      </c>
      <c r="M5" t="str" cm="1">
        <f t="array" ref="M5:P5">TRANSPOSE(L6:L9)</f>
        <v>Hist</v>
      </c>
      <c r="N5" t="str">
        <v>QR</v>
      </c>
      <c r="O5" t="str">
        <v>QRF</v>
      </c>
      <c r="P5" t="str">
        <v>QGB</v>
      </c>
      <c r="U5" t="s">
        <v>8</v>
      </c>
      <c r="Y5" t="s">
        <v>8</v>
      </c>
      <c r="AD5" t="s">
        <v>8</v>
      </c>
      <c r="AH5" t="s">
        <v>8</v>
      </c>
    </row>
    <row r="6" spans="2:36" x14ac:dyDescent="0.2">
      <c r="C6" t="s">
        <v>13</v>
      </c>
      <c r="D6" t="s">
        <v>14</v>
      </c>
      <c r="G6" t="s">
        <v>13</v>
      </c>
      <c r="H6" t="s">
        <v>14</v>
      </c>
      <c r="L6" t="s">
        <v>30</v>
      </c>
      <c r="N6" s="5" cm="1">
        <f t="array" ref="N6:P6">TRANSPOSE(G7:G9)</f>
        <v>0.59399999999999997</v>
      </c>
      <c r="O6" s="5">
        <v>-1.2141</v>
      </c>
      <c r="P6" s="5">
        <v>-0.13777</v>
      </c>
      <c r="U6" t="s">
        <v>9</v>
      </c>
      <c r="Y6" t="s">
        <v>9</v>
      </c>
      <c r="AD6" t="s">
        <v>9</v>
      </c>
      <c r="AH6" t="s">
        <v>9</v>
      </c>
    </row>
    <row r="7" spans="2:36" x14ac:dyDescent="0.2">
      <c r="B7" t="s">
        <v>10</v>
      </c>
      <c r="C7" s="5">
        <v>0.55623</v>
      </c>
      <c r="D7" s="5">
        <v>0.28899999999999998</v>
      </c>
      <c r="F7" t="s">
        <v>10</v>
      </c>
      <c r="G7" s="5">
        <v>0.59399999999999997</v>
      </c>
      <c r="H7" s="5">
        <v>0.27629999999999999</v>
      </c>
      <c r="L7" t="s">
        <v>31</v>
      </c>
      <c r="N7" s="5"/>
      <c r="O7" s="5" cm="1">
        <f t="array" ref="O7:P7">TRANSPOSE(G15:G16)</f>
        <v>-1.238</v>
      </c>
      <c r="P7" s="5">
        <v>-0.57403999999999999</v>
      </c>
      <c r="V7" t="s">
        <v>13</v>
      </c>
      <c r="W7" t="s">
        <v>14</v>
      </c>
      <c r="Z7" t="s">
        <v>13</v>
      </c>
      <c r="AA7" t="s">
        <v>14</v>
      </c>
      <c r="AE7" t="s">
        <v>13</v>
      </c>
      <c r="AF7" t="s">
        <v>14</v>
      </c>
      <c r="AI7" t="s">
        <v>13</v>
      </c>
      <c r="AJ7" t="s">
        <v>14</v>
      </c>
    </row>
    <row r="8" spans="2:36" x14ac:dyDescent="0.2">
      <c r="B8" t="s">
        <v>11</v>
      </c>
      <c r="C8" s="5">
        <v>-0.82411000000000001</v>
      </c>
      <c r="D8" s="5">
        <v>0.79510000000000003</v>
      </c>
      <c r="F8" t="s">
        <v>11</v>
      </c>
      <c r="G8" s="5">
        <v>-1.2141</v>
      </c>
      <c r="H8" s="5">
        <v>0.88759999999999994</v>
      </c>
      <c r="L8" t="s">
        <v>32</v>
      </c>
      <c r="P8" s="5">
        <f>G23</f>
        <v>0.35637999999999997</v>
      </c>
      <c r="U8" t="s">
        <v>10</v>
      </c>
      <c r="V8" s="5">
        <v>0.41754999999999998</v>
      </c>
      <c r="W8" s="5">
        <v>0.33810000000000001</v>
      </c>
      <c r="Y8" t="s">
        <v>10</v>
      </c>
      <c r="Z8" s="5">
        <v>-1.1108</v>
      </c>
      <c r="AA8" s="5">
        <v>0.86670000000000003</v>
      </c>
      <c r="AD8" t="s">
        <v>10</v>
      </c>
      <c r="AE8" s="5">
        <v>-1.1114999999999999</v>
      </c>
      <c r="AF8" s="5">
        <v>0.86680000000000001</v>
      </c>
      <c r="AH8" t="s">
        <v>10</v>
      </c>
      <c r="AI8" s="5">
        <v>-0.36412</v>
      </c>
      <c r="AJ8" s="5">
        <v>0.6421</v>
      </c>
    </row>
    <row r="9" spans="2:36" x14ac:dyDescent="0.2">
      <c r="B9" t="s">
        <v>12</v>
      </c>
      <c r="C9" s="5">
        <v>-1.5925</v>
      </c>
      <c r="D9" s="5">
        <v>0.94440000000000002</v>
      </c>
      <c r="F9" t="s">
        <v>12</v>
      </c>
      <c r="G9" s="5">
        <v>-0.13777</v>
      </c>
      <c r="H9" s="5">
        <v>0.55479999999999996</v>
      </c>
      <c r="L9" t="s">
        <v>33</v>
      </c>
      <c r="U9" t="s">
        <v>11</v>
      </c>
      <c r="V9" s="5">
        <v>12.151999999999999</v>
      </c>
      <c r="W9" s="5">
        <v>2.2E-16</v>
      </c>
      <c r="Y9" t="s">
        <v>11</v>
      </c>
      <c r="Z9" s="5">
        <v>9.6925000000000008</v>
      </c>
      <c r="AA9" s="5">
        <v>2.2E-16</v>
      </c>
      <c r="AD9" t="s">
        <v>11</v>
      </c>
      <c r="AE9" s="5">
        <v>-3.3201999999999998</v>
      </c>
      <c r="AF9" s="5">
        <v>0.99960000000000004</v>
      </c>
      <c r="AH9" t="s">
        <v>11</v>
      </c>
      <c r="AI9" s="5">
        <v>-2.9011</v>
      </c>
      <c r="AJ9" s="5">
        <v>0.99809999999999999</v>
      </c>
    </row>
    <row r="10" spans="2:36" x14ac:dyDescent="0.2">
      <c r="U10" t="s">
        <v>12</v>
      </c>
      <c r="V10" s="5">
        <v>9.6595999999999993</v>
      </c>
      <c r="W10" s="5">
        <v>2.2E-16</v>
      </c>
      <c r="Y10" t="s">
        <v>12</v>
      </c>
      <c r="Z10" s="5">
        <v>6.6130000000000004</v>
      </c>
      <c r="AA10" s="5">
        <v>1.8830000000000001E-11</v>
      </c>
      <c r="AD10" t="s">
        <v>12</v>
      </c>
      <c r="AE10" s="5">
        <v>-1.6166</v>
      </c>
      <c r="AF10" s="5">
        <v>0.94699999999999995</v>
      </c>
      <c r="AH10" t="s">
        <v>12</v>
      </c>
      <c r="AI10" s="5">
        <v>-1.4890000000000001</v>
      </c>
      <c r="AJ10" s="5">
        <v>0.93179999999999996</v>
      </c>
    </row>
    <row r="11" spans="2:36" x14ac:dyDescent="0.2">
      <c r="B11" t="s">
        <v>15</v>
      </c>
      <c r="F11" t="s">
        <v>15</v>
      </c>
    </row>
    <row r="12" spans="2:36" x14ac:dyDescent="0.2">
      <c r="B12" t="s">
        <v>16</v>
      </c>
      <c r="F12" t="s">
        <v>16</v>
      </c>
      <c r="U12" t="s">
        <v>15</v>
      </c>
      <c r="Y12" t="s">
        <v>15</v>
      </c>
      <c r="AD12" t="s">
        <v>15</v>
      </c>
      <c r="AH12" t="s">
        <v>15</v>
      </c>
    </row>
    <row r="13" spans="2:36" x14ac:dyDescent="0.2">
      <c r="C13" t="s">
        <v>13</v>
      </c>
      <c r="D13" t="s">
        <v>14</v>
      </c>
      <c r="G13" t="s">
        <v>13</v>
      </c>
      <c r="H13" t="s">
        <v>14</v>
      </c>
      <c r="U13" t="s">
        <v>16</v>
      </c>
      <c r="Y13" t="s">
        <v>16</v>
      </c>
      <c r="AD13" t="s">
        <v>16</v>
      </c>
      <c r="AH13" t="s">
        <v>16</v>
      </c>
    </row>
    <row r="14" spans="2:36" x14ac:dyDescent="0.2">
      <c r="B14" t="s">
        <v>17</v>
      </c>
      <c r="C14" s="5">
        <v>-0.55623</v>
      </c>
      <c r="D14" s="5">
        <v>0.71099999999999997</v>
      </c>
      <c r="F14" t="s">
        <v>17</v>
      </c>
      <c r="G14" s="5">
        <v>-0.59399999999999997</v>
      </c>
      <c r="H14" s="5">
        <v>0.72370000000000001</v>
      </c>
      <c r="V14" t="s">
        <v>13</v>
      </c>
      <c r="W14" t="s">
        <v>14</v>
      </c>
      <c r="Z14" t="s">
        <v>13</v>
      </c>
      <c r="AA14" t="s">
        <v>14</v>
      </c>
      <c r="AE14" t="s">
        <v>13</v>
      </c>
      <c r="AF14" t="s">
        <v>14</v>
      </c>
      <c r="AI14" t="s">
        <v>13</v>
      </c>
      <c r="AJ14" t="s">
        <v>14</v>
      </c>
    </row>
    <row r="15" spans="2:36" x14ac:dyDescent="0.2">
      <c r="B15" t="s">
        <v>18</v>
      </c>
      <c r="C15" s="5">
        <v>-1.0394000000000001</v>
      </c>
      <c r="D15" s="5">
        <v>0.85070000000000001</v>
      </c>
      <c r="F15" t="s">
        <v>18</v>
      </c>
      <c r="G15" s="5">
        <v>-1.238</v>
      </c>
      <c r="H15" s="5">
        <v>0.8921</v>
      </c>
      <c r="U15" t="s">
        <v>17</v>
      </c>
      <c r="V15" s="5">
        <v>-0.41754999999999998</v>
      </c>
      <c r="W15" s="5">
        <v>0.66190000000000004</v>
      </c>
      <c r="Y15" t="s">
        <v>17</v>
      </c>
      <c r="Z15" s="5">
        <v>1.1108</v>
      </c>
      <c r="AA15" s="5">
        <v>0.1333</v>
      </c>
      <c r="AD15" t="s">
        <v>17</v>
      </c>
      <c r="AE15" s="5">
        <v>1.1114999999999999</v>
      </c>
      <c r="AF15" s="5">
        <v>0.13320000000000001</v>
      </c>
      <c r="AH15" t="s">
        <v>17</v>
      </c>
      <c r="AI15" s="5">
        <v>0.36412</v>
      </c>
      <c r="AJ15" s="5">
        <v>0.3579</v>
      </c>
    </row>
    <row r="16" spans="2:36" x14ac:dyDescent="0.2">
      <c r="B16" t="s">
        <v>19</v>
      </c>
      <c r="C16" s="5">
        <v>-1.5913999999999999</v>
      </c>
      <c r="D16" s="5">
        <v>0.94420000000000004</v>
      </c>
      <c r="F16" t="s">
        <v>19</v>
      </c>
      <c r="G16" s="5">
        <v>-0.57403999999999999</v>
      </c>
      <c r="H16" s="5">
        <v>0.71699999999999997</v>
      </c>
      <c r="U16" t="s">
        <v>18</v>
      </c>
      <c r="V16" s="5">
        <v>11.551</v>
      </c>
      <c r="W16" s="5">
        <v>2.2E-16</v>
      </c>
      <c r="Y16" t="s">
        <v>18</v>
      </c>
      <c r="Z16" s="5">
        <v>9.6484000000000005</v>
      </c>
      <c r="AA16" s="5">
        <v>2.2E-16</v>
      </c>
      <c r="AD16" t="s">
        <v>18</v>
      </c>
      <c r="AE16" s="5">
        <v>-3.1556999999999999</v>
      </c>
      <c r="AF16" s="5">
        <v>0.99919999999999998</v>
      </c>
      <c r="AH16" t="s">
        <v>18</v>
      </c>
      <c r="AI16" s="5">
        <v>-2.8001999999999998</v>
      </c>
      <c r="AJ16" s="5">
        <v>0.99739999999999995</v>
      </c>
    </row>
    <row r="17" spans="2:36" x14ac:dyDescent="0.2">
      <c r="U17" t="s">
        <v>19</v>
      </c>
      <c r="V17" s="5">
        <v>9.1112000000000002</v>
      </c>
      <c r="W17" s="5">
        <v>2.2E-16</v>
      </c>
      <c r="Y17" t="s">
        <v>19</v>
      </c>
      <c r="Z17" s="5">
        <v>6.6257999999999999</v>
      </c>
      <c r="AA17" s="5">
        <v>1.7269999999999999E-11</v>
      </c>
      <c r="AD17" t="s">
        <v>19</v>
      </c>
      <c r="AE17" s="5">
        <v>-1.3331</v>
      </c>
      <c r="AF17" s="5">
        <v>0.90869999999999995</v>
      </c>
      <c r="AH17" t="s">
        <v>19</v>
      </c>
      <c r="AI17" s="5">
        <v>-1.6335</v>
      </c>
      <c r="AJ17" s="5">
        <v>0.94879999999999998</v>
      </c>
    </row>
    <row r="18" spans="2:36" x14ac:dyDescent="0.2">
      <c r="B18" t="s">
        <v>20</v>
      </c>
      <c r="F18" t="s">
        <v>20</v>
      </c>
    </row>
    <row r="19" spans="2:36" x14ac:dyDescent="0.2">
      <c r="B19" t="s">
        <v>21</v>
      </c>
      <c r="F19" t="s">
        <v>21</v>
      </c>
      <c r="L19" t="s">
        <v>8</v>
      </c>
      <c r="P19" t="s">
        <v>15</v>
      </c>
    </row>
    <row r="20" spans="2:36" x14ac:dyDescent="0.2">
      <c r="C20" t="s">
        <v>13</v>
      </c>
      <c r="D20" t="s">
        <v>14</v>
      </c>
      <c r="G20" t="s">
        <v>13</v>
      </c>
      <c r="H20" t="s">
        <v>14</v>
      </c>
      <c r="L20" t="s">
        <v>9</v>
      </c>
      <c r="P20" t="s">
        <v>16</v>
      </c>
    </row>
    <row r="21" spans="2:36" x14ac:dyDescent="0.2">
      <c r="B21" t="s">
        <v>22</v>
      </c>
      <c r="C21" s="5">
        <v>0.82411000000000001</v>
      </c>
      <c r="D21" s="5">
        <f>1-D8</f>
        <v>0.20489999999999997</v>
      </c>
      <c r="F21" t="s">
        <v>22</v>
      </c>
      <c r="G21" s="5">
        <v>1.2141</v>
      </c>
      <c r="H21" s="5">
        <v>0.1124</v>
      </c>
      <c r="M21" t="s">
        <v>13</v>
      </c>
      <c r="N21" t="s">
        <v>14</v>
      </c>
      <c r="Q21" t="s">
        <v>13</v>
      </c>
      <c r="R21" t="s">
        <v>14</v>
      </c>
    </row>
    <row r="22" spans="2:36" x14ac:dyDescent="0.2">
      <c r="B22" t="s">
        <v>23</v>
      </c>
      <c r="C22" s="5">
        <v>1.0394000000000001</v>
      </c>
      <c r="D22" s="5">
        <f>1-D15</f>
        <v>0.14929999999999999</v>
      </c>
      <c r="F22" t="s">
        <v>23</v>
      </c>
      <c r="G22" s="5">
        <v>1.238</v>
      </c>
      <c r="H22" s="5">
        <v>0.1079</v>
      </c>
      <c r="L22" t="s">
        <v>10</v>
      </c>
      <c r="M22" s="5">
        <v>-0.67586999999999997</v>
      </c>
      <c r="N22" s="5">
        <v>0.75039999999999996</v>
      </c>
      <c r="P22" t="s">
        <v>17</v>
      </c>
      <c r="Q22" s="5">
        <v>0.67578000000000005</v>
      </c>
      <c r="R22" s="5">
        <v>0.24959999999999999</v>
      </c>
    </row>
    <row r="23" spans="2:36" x14ac:dyDescent="0.2">
      <c r="B23" t="s">
        <v>24</v>
      </c>
      <c r="C23" s="5">
        <v>-1.0980000000000001</v>
      </c>
      <c r="D23" s="5">
        <v>0.8639</v>
      </c>
      <c r="F23" t="s">
        <v>24</v>
      </c>
      <c r="G23" s="5">
        <v>0.35637999999999997</v>
      </c>
      <c r="H23" s="5">
        <v>0.36080000000000001</v>
      </c>
      <c r="L23" t="s">
        <v>11</v>
      </c>
      <c r="M23" s="5">
        <v>1.2161</v>
      </c>
      <c r="N23" s="5">
        <v>0.112</v>
      </c>
      <c r="P23" t="s">
        <v>18</v>
      </c>
      <c r="Q23" s="5">
        <v>1.2683</v>
      </c>
      <c r="R23" s="5">
        <v>0.1023</v>
      </c>
    </row>
    <row r="24" spans="2:36" x14ac:dyDescent="0.2">
      <c r="L24" t="s">
        <v>12</v>
      </c>
      <c r="M24" s="5">
        <v>2.1838000000000002</v>
      </c>
      <c r="N24" s="5">
        <v>1.4489999999999999E-2</v>
      </c>
      <c r="P24" t="s">
        <v>19</v>
      </c>
      <c r="Q24" s="5">
        <v>2.1099000000000001</v>
      </c>
      <c r="R24" s="5">
        <v>1.7430000000000001E-2</v>
      </c>
    </row>
    <row r="25" spans="2:36" x14ac:dyDescent="0.2">
      <c r="B25" t="s">
        <v>25</v>
      </c>
      <c r="F25" t="s">
        <v>25</v>
      </c>
    </row>
    <row r="26" spans="2:36" x14ac:dyDescent="0.2">
      <c r="B26" t="s">
        <v>26</v>
      </c>
      <c r="F26" t="s">
        <v>26</v>
      </c>
    </row>
    <row r="27" spans="2:36" x14ac:dyDescent="0.2">
      <c r="C27" t="s">
        <v>13</v>
      </c>
      <c r="D27" t="s">
        <v>14</v>
      </c>
      <c r="G27" t="s">
        <v>13</v>
      </c>
      <c r="H27" t="s">
        <v>14</v>
      </c>
    </row>
    <row r="28" spans="2:36" x14ac:dyDescent="0.2">
      <c r="B28" t="s">
        <v>27</v>
      </c>
      <c r="C28" s="5">
        <v>1.5925</v>
      </c>
      <c r="D28" s="5">
        <v>5.5640000000000002E-2</v>
      </c>
      <c r="F28" t="s">
        <v>27</v>
      </c>
      <c r="G28" s="5">
        <v>0.13777</v>
      </c>
      <c r="H28" s="5">
        <v>0.44519999999999998</v>
      </c>
    </row>
    <row r="29" spans="2:36" x14ac:dyDescent="0.2">
      <c r="B29" t="s">
        <v>28</v>
      </c>
      <c r="C29" s="5">
        <v>1.5913999999999999</v>
      </c>
      <c r="D29" s="5">
        <v>5.5759999999999997E-2</v>
      </c>
      <c r="F29" t="s">
        <v>28</v>
      </c>
      <c r="G29" s="5">
        <v>0.57403999999999999</v>
      </c>
      <c r="H29" s="5">
        <v>0.28299999999999997</v>
      </c>
    </row>
    <row r="30" spans="2:36" x14ac:dyDescent="0.2">
      <c r="B30" t="s">
        <v>29</v>
      </c>
      <c r="C30" s="5">
        <v>1.0980000000000001</v>
      </c>
      <c r="D30" s="5">
        <v>0.1361</v>
      </c>
      <c r="F30" t="s">
        <v>29</v>
      </c>
      <c r="G30" s="5">
        <v>-0.35637999999999997</v>
      </c>
      <c r="H30" s="5">
        <v>0.63919999999999999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B5E6-0F5B-EA4C-94F5-2A0BDDFF8FA9}">
  <dimension ref="A1:E5"/>
  <sheetViews>
    <sheetView workbookViewId="0">
      <selection activeCell="G29" sqref="G29"/>
    </sheetView>
  </sheetViews>
  <sheetFormatPr baseColWidth="10" defaultRowHeight="16" x14ac:dyDescent="0.2"/>
  <sheetData>
    <row r="1" spans="1:5" x14ac:dyDescent="0.2">
      <c r="A1" t="s">
        <v>56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53</v>
      </c>
      <c r="B2">
        <v>2.976586440820754E-2</v>
      </c>
      <c r="C2">
        <v>2.9575241249412108E-2</v>
      </c>
      <c r="D2">
        <v>2.9847626005855176E-2</v>
      </c>
      <c r="E2">
        <v>3.065125437411419E-2</v>
      </c>
    </row>
    <row r="3" spans="1:5" x14ac:dyDescent="0.2">
      <c r="A3" t="s">
        <v>54</v>
      </c>
      <c r="B3">
        <v>3.4999455398948734E-2</v>
      </c>
      <c r="C3">
        <v>3.4596810083509046E-2</v>
      </c>
      <c r="D3">
        <v>3.5393562249197826E-2</v>
      </c>
      <c r="E3">
        <v>3.501838297773642E-2</v>
      </c>
    </row>
    <row r="4" spans="1:5" x14ac:dyDescent="0.2">
      <c r="A4" t="s">
        <v>55</v>
      </c>
      <c r="B4">
        <v>2.7331412716716425E-2</v>
      </c>
      <c r="C4">
        <v>2.7211796176722629E-2</v>
      </c>
      <c r="D4">
        <v>2.7308356436385361E-2</v>
      </c>
      <c r="E4">
        <v>2.8078423186358961E-2</v>
      </c>
    </row>
    <row r="5" spans="1:5" x14ac:dyDescent="0.2">
      <c r="A5" t="s">
        <v>57</v>
      </c>
      <c r="B5">
        <v>3.0698910841290911E-2</v>
      </c>
      <c r="C5">
        <v>3.046128250321458E-2</v>
      </c>
      <c r="D5">
        <v>3.0849848230479419E-2</v>
      </c>
      <c r="E5">
        <v>3.1249353512736559E-2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C21A-B2D3-DB4C-B604-901CE180D611}">
  <dimension ref="A1:M373"/>
  <sheetViews>
    <sheetView tabSelected="1" workbookViewId="0">
      <selection activeCell="N8" sqref="N8"/>
    </sheetView>
  </sheetViews>
  <sheetFormatPr baseColWidth="10" defaultRowHeight="16" x14ac:dyDescent="0.2"/>
  <sheetData>
    <row r="1" spans="1:13" x14ac:dyDescent="0.2">
      <c r="A1" s="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</row>
    <row r="2" spans="1:13" x14ac:dyDescent="0.2">
      <c r="A2" s="3">
        <v>199001</v>
      </c>
      <c r="B2">
        <v>8.1250977864353452E-3</v>
      </c>
      <c r="C2">
        <v>-8.2097513600012245E-3</v>
      </c>
      <c r="D2">
        <v>2.0975457365886192E-3</v>
      </c>
      <c r="E2">
        <f>AVERAGE($B$2:$B$362)</f>
        <v>-5.4240758174031701E-4</v>
      </c>
      <c r="F2">
        <f>AVERAGE($C$2:$C$362)</f>
        <v>-4.7100022878826411E-4</v>
      </c>
      <c r="G2">
        <f>AVERAGE($D$2:$D$362)</f>
        <v>1.7084570937591407E-3</v>
      </c>
      <c r="H2">
        <f>_xlfn.PERCENTILE.INC($B$2:$B$362,0.05)</f>
        <v>-1.1122844337961804E-2</v>
      </c>
      <c r="I2">
        <f>_xlfn.PERCENTILE.INC($C$2:$C$362,0.05)</f>
        <v>-8.8686192966575747E-3</v>
      </c>
      <c r="J2">
        <f>_xlfn.PERCENTILE.INC($D$2:$D$362,0.05)</f>
        <v>-3.3031956968475693E-3</v>
      </c>
      <c r="K2">
        <f>_xlfn.PERCENTILE.INC($B$2:$B$362,0.95)</f>
        <v>9.2824284872979508E-3</v>
      </c>
      <c r="L2">
        <f>_xlfn.PERCENTILE.INC($C$2:$C$362,0.95)</f>
        <v>8.3711225557840888E-3</v>
      </c>
      <c r="M2">
        <f>_xlfn.PERCENTILE.INC($D$2:$D$362,0.95)</f>
        <v>6.6289575134470587E-3</v>
      </c>
    </row>
    <row r="3" spans="1:13" x14ac:dyDescent="0.2">
      <c r="A3" s="3">
        <v>199002</v>
      </c>
      <c r="B3">
        <v>-8.853678978695656E-3</v>
      </c>
      <c r="C3">
        <v>-4.7174466996846047E-3</v>
      </c>
      <c r="D3">
        <v>1.0693347780750969E-3</v>
      </c>
      <c r="E3">
        <f t="shared" ref="E3:E66" si="0">AVERAGE($B$2:$B$362)</f>
        <v>-5.4240758174031701E-4</v>
      </c>
      <c r="F3">
        <f t="shared" ref="F3:F66" si="1">AVERAGE($C$2:$C$362)</f>
        <v>-4.7100022878826411E-4</v>
      </c>
      <c r="G3">
        <f t="shared" ref="G3:G66" si="2">AVERAGE($D$2:$D$362)</f>
        <v>1.7084570937591407E-3</v>
      </c>
      <c r="H3">
        <f t="shared" ref="H3:H66" si="3">_xlfn.PERCENTILE.INC($B$2:$B$362,0.05)</f>
        <v>-1.1122844337961804E-2</v>
      </c>
      <c r="I3">
        <f t="shared" ref="I3:I66" si="4">_xlfn.PERCENTILE.INC($C$2:$C$362,0.05)</f>
        <v>-8.8686192966575747E-3</v>
      </c>
      <c r="J3">
        <f t="shared" ref="J3:J66" si="5">_xlfn.PERCENTILE.INC($D$2:$D$362,0.05)</f>
        <v>-3.3031956968475693E-3</v>
      </c>
      <c r="K3">
        <f t="shared" ref="K3:K66" si="6">_xlfn.PERCENTILE.INC($B$2:$B$362,0.95)</f>
        <v>9.2824284872979508E-3</v>
      </c>
      <c r="L3">
        <f t="shared" ref="L3:L66" si="7">_xlfn.PERCENTILE.INC($C$2:$C$362,0.95)</f>
        <v>8.3711225557840888E-3</v>
      </c>
      <c r="M3">
        <f t="shared" ref="M3:M66" si="8">_xlfn.PERCENTILE.INC($D$2:$D$362,0.95)</f>
        <v>6.6289575134470587E-3</v>
      </c>
    </row>
    <row r="4" spans="1:13" x14ac:dyDescent="0.2">
      <c r="A4" s="3">
        <v>199003</v>
      </c>
      <c r="B4">
        <v>-4.6586277864353424E-3</v>
      </c>
      <c r="C4">
        <v>-1.2634911229856159E-3</v>
      </c>
      <c r="D4">
        <v>1.7495517860338693E-3</v>
      </c>
      <c r="E4">
        <f t="shared" si="0"/>
        <v>-5.4240758174031701E-4</v>
      </c>
      <c r="F4">
        <f t="shared" si="1"/>
        <v>-4.7100022878826411E-4</v>
      </c>
      <c r="G4">
        <f t="shared" si="2"/>
        <v>1.7084570937591407E-3</v>
      </c>
      <c r="H4">
        <f t="shared" si="3"/>
        <v>-1.1122844337961804E-2</v>
      </c>
      <c r="I4">
        <f t="shared" si="4"/>
        <v>-8.8686192966575747E-3</v>
      </c>
      <c r="J4">
        <f t="shared" si="5"/>
        <v>-3.3031956968475693E-3</v>
      </c>
      <c r="K4">
        <f t="shared" si="6"/>
        <v>9.2824284872979508E-3</v>
      </c>
      <c r="L4">
        <f t="shared" si="7"/>
        <v>8.3711225557840888E-3</v>
      </c>
      <c r="M4">
        <f t="shared" si="8"/>
        <v>6.6289575134470587E-3</v>
      </c>
    </row>
    <row r="5" spans="1:13" x14ac:dyDescent="0.2">
      <c r="A5" s="3">
        <v>199004</v>
      </c>
      <c r="B5">
        <v>2.2016415171887821E-3</v>
      </c>
      <c r="C5">
        <v>2.2354058799370375E-3</v>
      </c>
      <c r="D5">
        <v>2.6110624428039965E-3</v>
      </c>
      <c r="E5">
        <f t="shared" si="0"/>
        <v>-5.4240758174031701E-4</v>
      </c>
      <c r="F5">
        <f t="shared" si="1"/>
        <v>-4.7100022878826411E-4</v>
      </c>
      <c r="G5">
        <f t="shared" si="2"/>
        <v>1.7084570937591407E-3</v>
      </c>
      <c r="H5">
        <f t="shared" si="3"/>
        <v>-1.1122844337961804E-2</v>
      </c>
      <c r="I5">
        <f t="shared" si="4"/>
        <v>-8.8686192966575747E-3</v>
      </c>
      <c r="J5">
        <f t="shared" si="5"/>
        <v>-3.3031956968475693E-3</v>
      </c>
      <c r="K5">
        <f t="shared" si="6"/>
        <v>9.2824284872979508E-3</v>
      </c>
      <c r="L5">
        <f t="shared" si="7"/>
        <v>8.3711225557840888E-3</v>
      </c>
      <c r="M5">
        <f t="shared" si="8"/>
        <v>6.6289575134470587E-3</v>
      </c>
    </row>
    <row r="6" spans="1:13" x14ac:dyDescent="0.2">
      <c r="A6" s="3">
        <v>199005</v>
      </c>
      <c r="B6">
        <v>-3.6158477864353528E-3</v>
      </c>
      <c r="C6">
        <v>1.6822298605104909E-3</v>
      </c>
      <c r="D6">
        <v>2.8101796964161482E-3</v>
      </c>
      <c r="E6">
        <f t="shared" si="0"/>
        <v>-5.4240758174031701E-4</v>
      </c>
      <c r="F6">
        <f t="shared" si="1"/>
        <v>-4.7100022878826411E-4</v>
      </c>
      <c r="G6">
        <f t="shared" si="2"/>
        <v>1.7084570937591407E-3</v>
      </c>
      <c r="H6">
        <f t="shared" si="3"/>
        <v>-1.1122844337961804E-2</v>
      </c>
      <c r="I6">
        <f t="shared" si="4"/>
        <v>-8.8686192966575747E-3</v>
      </c>
      <c r="J6">
        <f t="shared" si="5"/>
        <v>-3.3031956968475693E-3</v>
      </c>
      <c r="K6">
        <f t="shared" si="6"/>
        <v>9.2824284872979508E-3</v>
      </c>
      <c r="L6">
        <f t="shared" si="7"/>
        <v>8.3711225557840888E-3</v>
      </c>
      <c r="M6">
        <f t="shared" si="8"/>
        <v>6.6289575134470587E-3</v>
      </c>
    </row>
    <row r="7" spans="1:13" x14ac:dyDescent="0.2">
      <c r="A7" s="3">
        <v>199006</v>
      </c>
      <c r="B7">
        <v>4.2203615171887802E-3</v>
      </c>
      <c r="C7">
        <v>2.9950968703137716E-3</v>
      </c>
      <c r="D7">
        <v>3.1457341279203486E-3</v>
      </c>
      <c r="E7">
        <f t="shared" si="0"/>
        <v>-5.4240758174031701E-4</v>
      </c>
      <c r="F7">
        <f t="shared" si="1"/>
        <v>-4.7100022878826411E-4</v>
      </c>
      <c r="G7">
        <f t="shared" si="2"/>
        <v>1.7084570937591407E-3</v>
      </c>
      <c r="H7">
        <f t="shared" si="3"/>
        <v>-1.1122844337961804E-2</v>
      </c>
      <c r="I7">
        <f t="shared" si="4"/>
        <v>-8.8686192966575747E-3</v>
      </c>
      <c r="J7">
        <f t="shared" si="5"/>
        <v>-3.3031956968475693E-3</v>
      </c>
      <c r="K7">
        <f t="shared" si="6"/>
        <v>9.2824284872979508E-3</v>
      </c>
      <c r="L7">
        <f t="shared" si="7"/>
        <v>8.3711225557840888E-3</v>
      </c>
      <c r="M7">
        <f t="shared" si="8"/>
        <v>6.6289575134470587E-3</v>
      </c>
    </row>
    <row r="8" spans="1:13" x14ac:dyDescent="0.2">
      <c r="A8" s="3">
        <v>199007</v>
      </c>
      <c r="B8">
        <v>8.0203852479422185E-3</v>
      </c>
      <c r="C8">
        <v>3.2567496634186739E-4</v>
      </c>
      <c r="D8">
        <v>3.3725299446542125E-3</v>
      </c>
      <c r="E8">
        <f t="shared" si="0"/>
        <v>-5.4240758174031701E-4</v>
      </c>
      <c r="F8">
        <f t="shared" si="1"/>
        <v>-4.7100022878826411E-4</v>
      </c>
      <c r="G8">
        <f t="shared" si="2"/>
        <v>1.7084570937591407E-3</v>
      </c>
      <c r="H8">
        <f t="shared" si="3"/>
        <v>-1.1122844337961804E-2</v>
      </c>
      <c r="I8">
        <f t="shared" si="4"/>
        <v>-8.8686192966575747E-3</v>
      </c>
      <c r="J8">
        <f t="shared" si="5"/>
        <v>-3.3031956968475693E-3</v>
      </c>
      <c r="K8">
        <f t="shared" si="6"/>
        <v>9.2824284872979508E-3</v>
      </c>
      <c r="L8">
        <f t="shared" si="7"/>
        <v>8.3711225557840888E-3</v>
      </c>
      <c r="M8">
        <f t="shared" si="8"/>
        <v>6.6289575134470587E-3</v>
      </c>
    </row>
    <row r="9" spans="1:13" x14ac:dyDescent="0.2">
      <c r="A9" s="3">
        <v>199008</v>
      </c>
      <c r="B9">
        <v>7.6614953990160328E-4</v>
      </c>
      <c r="C9">
        <v>7.4626931750398709E-3</v>
      </c>
      <c r="D9">
        <v>3.1682296306610224E-3</v>
      </c>
      <c r="E9">
        <f t="shared" si="0"/>
        <v>-5.4240758174031701E-4</v>
      </c>
      <c r="F9">
        <f t="shared" si="1"/>
        <v>-4.7100022878826411E-4</v>
      </c>
      <c r="G9">
        <f t="shared" si="2"/>
        <v>1.7084570937591407E-3</v>
      </c>
      <c r="H9">
        <f t="shared" si="3"/>
        <v>-1.1122844337961804E-2</v>
      </c>
      <c r="I9">
        <f t="shared" si="4"/>
        <v>-8.8686192966575747E-3</v>
      </c>
      <c r="J9">
        <f t="shared" si="5"/>
        <v>-3.3031956968475693E-3</v>
      </c>
      <c r="K9">
        <f t="shared" si="6"/>
        <v>9.2824284872979508E-3</v>
      </c>
      <c r="L9">
        <f t="shared" si="7"/>
        <v>8.3711225557840888E-3</v>
      </c>
      <c r="M9">
        <f t="shared" si="8"/>
        <v>6.6289575134470587E-3</v>
      </c>
    </row>
    <row r="10" spans="1:13" x14ac:dyDescent="0.2">
      <c r="A10" s="3">
        <v>199009</v>
      </c>
      <c r="B10">
        <v>6.8538738318609863E-3</v>
      </c>
      <c r="C10">
        <v>7.9981449652935643E-3</v>
      </c>
      <c r="D10">
        <v>3.6983183695625784E-3</v>
      </c>
      <c r="E10">
        <f t="shared" si="0"/>
        <v>-5.4240758174031701E-4</v>
      </c>
      <c r="F10">
        <f t="shared" si="1"/>
        <v>-4.7100022878826411E-4</v>
      </c>
      <c r="G10">
        <f t="shared" si="2"/>
        <v>1.7084570937591407E-3</v>
      </c>
      <c r="H10">
        <f t="shared" si="3"/>
        <v>-1.1122844337961804E-2</v>
      </c>
      <c r="I10">
        <f t="shared" si="4"/>
        <v>-8.8686192966575747E-3</v>
      </c>
      <c r="J10">
        <f t="shared" si="5"/>
        <v>-3.3031956968475693E-3</v>
      </c>
      <c r="K10">
        <f t="shared" si="6"/>
        <v>9.2824284872979508E-3</v>
      </c>
      <c r="L10">
        <f t="shared" si="7"/>
        <v>8.3711225557840888E-3</v>
      </c>
      <c r="M10">
        <f t="shared" si="8"/>
        <v>6.6289575134470587E-3</v>
      </c>
    </row>
    <row r="11" spans="1:13" x14ac:dyDescent="0.2">
      <c r="A11" s="3">
        <v>199010</v>
      </c>
      <c r="B11">
        <v>3.8900182538551525E-3</v>
      </c>
      <c r="C11">
        <v>8.0757386971080179E-3</v>
      </c>
      <c r="D11">
        <v>3.9837166788865468E-3</v>
      </c>
      <c r="E11">
        <f t="shared" si="0"/>
        <v>-5.4240758174031701E-4</v>
      </c>
      <c r="F11">
        <f t="shared" si="1"/>
        <v>-4.7100022878826411E-4</v>
      </c>
      <c r="G11">
        <f t="shared" si="2"/>
        <v>1.7084570937591407E-3</v>
      </c>
      <c r="H11">
        <f t="shared" si="3"/>
        <v>-1.1122844337961804E-2</v>
      </c>
      <c r="I11">
        <f t="shared" si="4"/>
        <v>-8.8686192966575747E-3</v>
      </c>
      <c r="J11">
        <f t="shared" si="5"/>
        <v>-3.3031956968475693E-3</v>
      </c>
      <c r="K11">
        <f t="shared" si="6"/>
        <v>9.2824284872979508E-3</v>
      </c>
      <c r="L11">
        <f t="shared" si="7"/>
        <v>8.3711225557840888E-3</v>
      </c>
      <c r="M11">
        <f t="shared" si="8"/>
        <v>6.6289575134470587E-3</v>
      </c>
    </row>
    <row r="12" spans="1:13" x14ac:dyDescent="0.2">
      <c r="A12" s="3">
        <v>199011</v>
      </c>
      <c r="B12">
        <v>-3.4841038318609921E-3</v>
      </c>
      <c r="C12">
        <v>2.7732418436586196E-3</v>
      </c>
      <c r="D12">
        <v>2.2112260930232993E-3</v>
      </c>
      <c r="E12">
        <f t="shared" si="0"/>
        <v>-5.4240758174031701E-4</v>
      </c>
      <c r="F12">
        <f t="shared" si="1"/>
        <v>-4.7100022878826411E-4</v>
      </c>
      <c r="G12">
        <f t="shared" si="2"/>
        <v>1.7084570937591407E-3</v>
      </c>
      <c r="H12">
        <f t="shared" si="3"/>
        <v>-1.1122844337961804E-2</v>
      </c>
      <c r="I12">
        <f t="shared" si="4"/>
        <v>-8.8686192966575747E-3</v>
      </c>
      <c r="J12">
        <f t="shared" si="5"/>
        <v>-3.3031956968475693E-3</v>
      </c>
      <c r="K12">
        <f t="shared" si="6"/>
        <v>9.2824284872979508E-3</v>
      </c>
      <c r="L12">
        <f t="shared" si="7"/>
        <v>8.3711225557840888E-3</v>
      </c>
      <c r="M12">
        <f t="shared" si="8"/>
        <v>6.6289575134470587E-3</v>
      </c>
    </row>
    <row r="13" spans="1:13" x14ac:dyDescent="0.2">
      <c r="A13" s="3">
        <v>199012</v>
      </c>
      <c r="B13">
        <v>2.869150460098396E-3</v>
      </c>
      <c r="C13">
        <v>7.7785287383622687E-3</v>
      </c>
      <c r="D13">
        <v>3.9301583334299048E-3</v>
      </c>
      <c r="E13">
        <f t="shared" si="0"/>
        <v>-5.4240758174031701E-4</v>
      </c>
      <c r="F13">
        <f t="shared" si="1"/>
        <v>-4.7100022878826411E-4</v>
      </c>
      <c r="G13">
        <f t="shared" si="2"/>
        <v>1.7084570937591407E-3</v>
      </c>
      <c r="H13">
        <f t="shared" si="3"/>
        <v>-1.1122844337961804E-2</v>
      </c>
      <c r="I13">
        <f t="shared" si="4"/>
        <v>-8.8686192966575747E-3</v>
      </c>
      <c r="J13">
        <f t="shared" si="5"/>
        <v>-3.3031956968475693E-3</v>
      </c>
      <c r="K13">
        <f t="shared" si="6"/>
        <v>9.2824284872979508E-3</v>
      </c>
      <c r="L13">
        <f t="shared" si="7"/>
        <v>8.3711225557840888E-3</v>
      </c>
      <c r="M13">
        <f t="shared" si="8"/>
        <v>6.6289575134470587E-3</v>
      </c>
    </row>
    <row r="14" spans="1:13" x14ac:dyDescent="0.2">
      <c r="A14" s="3">
        <v>199101</v>
      </c>
      <c r="B14">
        <v>4.5692547520577789E-3</v>
      </c>
      <c r="C14">
        <v>2.6253698441554797E-3</v>
      </c>
      <c r="D14">
        <v>3.3368289937431052E-3</v>
      </c>
      <c r="E14">
        <f t="shared" si="0"/>
        <v>-5.4240758174031701E-4</v>
      </c>
      <c r="F14">
        <f t="shared" si="1"/>
        <v>-4.7100022878826411E-4</v>
      </c>
      <c r="G14">
        <f t="shared" si="2"/>
        <v>1.7084570937591407E-3</v>
      </c>
      <c r="H14">
        <f t="shared" si="3"/>
        <v>-1.1122844337961804E-2</v>
      </c>
      <c r="I14">
        <f t="shared" si="4"/>
        <v>-8.8686192966575747E-3</v>
      </c>
      <c r="J14">
        <f t="shared" si="5"/>
        <v>-3.3031956968475693E-3</v>
      </c>
      <c r="K14">
        <f t="shared" si="6"/>
        <v>9.2824284872979508E-3</v>
      </c>
      <c r="L14">
        <f t="shared" si="7"/>
        <v>8.3711225557840888E-3</v>
      </c>
      <c r="M14">
        <f t="shared" si="8"/>
        <v>6.6289575134470587E-3</v>
      </c>
    </row>
    <row r="15" spans="1:13" x14ac:dyDescent="0.2">
      <c r="A15" s="3">
        <v>199102</v>
      </c>
      <c r="B15">
        <v>9.8921684828112214E-3</v>
      </c>
      <c r="C15">
        <v>-2.6951007442229521E-3</v>
      </c>
      <c r="D15">
        <v>2.9023911343730741E-3</v>
      </c>
      <c r="E15">
        <f t="shared" si="0"/>
        <v>-5.4240758174031701E-4</v>
      </c>
      <c r="F15">
        <f t="shared" si="1"/>
        <v>-4.7100022878826411E-4</v>
      </c>
      <c r="G15">
        <f t="shared" si="2"/>
        <v>1.7084570937591407E-3</v>
      </c>
      <c r="H15">
        <f t="shared" si="3"/>
        <v>-1.1122844337961804E-2</v>
      </c>
      <c r="I15">
        <f t="shared" si="4"/>
        <v>-8.8686192966575747E-3</v>
      </c>
      <c r="J15">
        <f t="shared" si="5"/>
        <v>-3.3031956968475693E-3</v>
      </c>
      <c r="K15">
        <f t="shared" si="6"/>
        <v>9.2824284872979508E-3</v>
      </c>
      <c r="L15">
        <f t="shared" si="7"/>
        <v>8.3711225557840888E-3</v>
      </c>
      <c r="M15">
        <f t="shared" si="8"/>
        <v>6.6289575134470587E-3</v>
      </c>
    </row>
    <row r="16" spans="1:13" x14ac:dyDescent="0.2">
      <c r="A16" s="3">
        <v>199103</v>
      </c>
      <c r="B16">
        <v>5.3818222135646569E-3</v>
      </c>
      <c r="C16">
        <v>-5.236933424553978E-4</v>
      </c>
      <c r="D16">
        <v>1.8759193821668851E-3</v>
      </c>
      <c r="E16">
        <f t="shared" si="0"/>
        <v>-5.4240758174031701E-4</v>
      </c>
      <c r="F16">
        <f t="shared" si="1"/>
        <v>-4.7100022878826411E-4</v>
      </c>
      <c r="G16">
        <f t="shared" si="2"/>
        <v>1.7084570937591407E-3</v>
      </c>
      <c r="H16">
        <f t="shared" si="3"/>
        <v>-1.1122844337961804E-2</v>
      </c>
      <c r="I16">
        <f t="shared" si="4"/>
        <v>-8.8686192966575747E-3</v>
      </c>
      <c r="J16">
        <f t="shared" si="5"/>
        <v>-3.3031956968475693E-3</v>
      </c>
      <c r="K16">
        <f t="shared" si="6"/>
        <v>9.2824284872979508E-3</v>
      </c>
      <c r="L16">
        <f t="shared" si="7"/>
        <v>8.3711225557840888E-3</v>
      </c>
      <c r="M16">
        <f t="shared" si="8"/>
        <v>6.6289575134470587E-3</v>
      </c>
    </row>
    <row r="17" spans="1:13" x14ac:dyDescent="0.2">
      <c r="A17" s="3">
        <v>199104</v>
      </c>
      <c r="B17">
        <v>-6.2588848281121962E-4</v>
      </c>
      <c r="C17">
        <v>-9.6830569610433567E-4</v>
      </c>
      <c r="D17">
        <v>2.1994623354477851E-3</v>
      </c>
      <c r="E17">
        <f t="shared" si="0"/>
        <v>-5.4240758174031701E-4</v>
      </c>
      <c r="F17">
        <f t="shared" si="1"/>
        <v>-4.7100022878826411E-4</v>
      </c>
      <c r="G17">
        <f t="shared" si="2"/>
        <v>1.7084570937591407E-3</v>
      </c>
      <c r="H17">
        <f t="shared" si="3"/>
        <v>-1.1122844337961804E-2</v>
      </c>
      <c r="I17">
        <f t="shared" si="4"/>
        <v>-8.8686192966575747E-3</v>
      </c>
      <c r="J17">
        <f t="shared" si="5"/>
        <v>-3.3031956968475693E-3</v>
      </c>
      <c r="K17">
        <f t="shared" si="6"/>
        <v>9.2824284872979508E-3</v>
      </c>
      <c r="L17">
        <f t="shared" si="7"/>
        <v>8.3711225557840888E-3</v>
      </c>
      <c r="M17">
        <f t="shared" si="8"/>
        <v>6.6289575134470587E-3</v>
      </c>
    </row>
    <row r="18" spans="1:13" x14ac:dyDescent="0.2">
      <c r="A18" s="3">
        <v>199105</v>
      </c>
      <c r="B18">
        <v>1.2822122135646569E-3</v>
      </c>
      <c r="C18">
        <v>-4.1721048336616773E-3</v>
      </c>
      <c r="D18">
        <v>1.4161323362443809E-3</v>
      </c>
      <c r="E18">
        <f t="shared" si="0"/>
        <v>-5.4240758174031701E-4</v>
      </c>
      <c r="F18">
        <f t="shared" si="1"/>
        <v>-4.7100022878826411E-4</v>
      </c>
      <c r="G18">
        <f t="shared" si="2"/>
        <v>1.7084570937591407E-3</v>
      </c>
      <c r="H18">
        <f t="shared" si="3"/>
        <v>-1.1122844337961804E-2</v>
      </c>
      <c r="I18">
        <f t="shared" si="4"/>
        <v>-8.8686192966575747E-3</v>
      </c>
      <c r="J18">
        <f t="shared" si="5"/>
        <v>-3.3031956968475693E-3</v>
      </c>
      <c r="K18">
        <f t="shared" si="6"/>
        <v>9.2824284872979508E-3</v>
      </c>
      <c r="L18">
        <f t="shared" si="7"/>
        <v>8.3711225557840888E-3</v>
      </c>
      <c r="M18">
        <f t="shared" si="8"/>
        <v>6.6289575134470587E-3</v>
      </c>
    </row>
    <row r="19" spans="1:13" x14ac:dyDescent="0.2">
      <c r="A19" s="3">
        <v>199106</v>
      </c>
      <c r="B19">
        <v>-2.3618848281121985E-4</v>
      </c>
      <c r="C19">
        <v>-6.9256689328007961E-4</v>
      </c>
      <c r="D19">
        <v>1.697011104645086E-3</v>
      </c>
      <c r="E19">
        <f t="shared" si="0"/>
        <v>-5.4240758174031701E-4</v>
      </c>
      <c r="F19">
        <f t="shared" si="1"/>
        <v>-4.7100022878826411E-4</v>
      </c>
      <c r="G19">
        <f t="shared" si="2"/>
        <v>1.7084570937591407E-3</v>
      </c>
      <c r="H19">
        <f t="shared" si="3"/>
        <v>-1.1122844337961804E-2</v>
      </c>
      <c r="I19">
        <f t="shared" si="4"/>
        <v>-8.8686192966575747E-3</v>
      </c>
      <c r="J19">
        <f t="shared" si="5"/>
        <v>-3.3031956968475693E-3</v>
      </c>
      <c r="K19">
        <f t="shared" si="6"/>
        <v>9.2824284872979508E-3</v>
      </c>
      <c r="L19">
        <f t="shared" si="7"/>
        <v>8.3711225557840888E-3</v>
      </c>
      <c r="M19">
        <f t="shared" si="8"/>
        <v>6.6289575134470587E-3</v>
      </c>
    </row>
    <row r="20" spans="1:13" x14ac:dyDescent="0.2">
      <c r="A20" s="3">
        <v>199107</v>
      </c>
      <c r="B20">
        <v>-1.0367677864353414E-3</v>
      </c>
      <c r="C20">
        <v>-5.7092621442732076E-3</v>
      </c>
      <c r="D20">
        <v>2.1375067018608567E-3</v>
      </c>
      <c r="E20">
        <f t="shared" si="0"/>
        <v>-5.4240758174031701E-4</v>
      </c>
      <c r="F20">
        <f t="shared" si="1"/>
        <v>-4.7100022878826411E-4</v>
      </c>
      <c r="G20">
        <f t="shared" si="2"/>
        <v>1.7084570937591407E-3</v>
      </c>
      <c r="H20">
        <f t="shared" si="3"/>
        <v>-1.1122844337961804E-2</v>
      </c>
      <c r="I20">
        <f t="shared" si="4"/>
        <v>-8.8686192966575747E-3</v>
      </c>
      <c r="J20">
        <f t="shared" si="5"/>
        <v>-3.3031956968475693E-3</v>
      </c>
      <c r="K20">
        <f t="shared" si="6"/>
        <v>9.2824284872979508E-3</v>
      </c>
      <c r="L20">
        <f t="shared" si="7"/>
        <v>8.3711225557840888E-3</v>
      </c>
      <c r="M20">
        <f t="shared" si="8"/>
        <v>6.6289575134470587E-3</v>
      </c>
    </row>
    <row r="21" spans="1:13" x14ac:dyDescent="0.2">
      <c r="A21" s="3">
        <v>199108</v>
      </c>
      <c r="B21">
        <v>-5.657796387206232E-3</v>
      </c>
      <c r="C21">
        <v>-2.3559567996568782E-3</v>
      </c>
      <c r="D21">
        <v>1.4695594091067039E-3</v>
      </c>
      <c r="E21">
        <f t="shared" si="0"/>
        <v>-5.4240758174031701E-4</v>
      </c>
      <c r="F21">
        <f t="shared" si="1"/>
        <v>-4.7100022878826411E-4</v>
      </c>
      <c r="G21">
        <f t="shared" si="2"/>
        <v>1.7084570937591407E-3</v>
      </c>
      <c r="H21">
        <f t="shared" si="3"/>
        <v>-1.1122844337961804E-2</v>
      </c>
      <c r="I21">
        <f t="shared" si="4"/>
        <v>-8.8686192966575747E-3</v>
      </c>
      <c r="J21">
        <f t="shared" si="5"/>
        <v>-3.3031956968475693E-3</v>
      </c>
      <c r="K21">
        <f t="shared" si="6"/>
        <v>9.2824284872979508E-3</v>
      </c>
      <c r="L21">
        <f t="shared" si="7"/>
        <v>8.3711225557840888E-3</v>
      </c>
      <c r="M21">
        <f t="shared" si="8"/>
        <v>6.6289575134470587E-3</v>
      </c>
    </row>
    <row r="22" spans="1:13" x14ac:dyDescent="0.2">
      <c r="A22" s="3">
        <v>199109</v>
      </c>
      <c r="B22">
        <v>2.7690277864353442E-3</v>
      </c>
      <c r="C22">
        <v>-5.3836196016169499E-3</v>
      </c>
      <c r="D22">
        <v>6.2658597512154062E-4</v>
      </c>
      <c r="E22">
        <f t="shared" si="0"/>
        <v>-5.4240758174031701E-4</v>
      </c>
      <c r="F22">
        <f t="shared" si="1"/>
        <v>-4.7100022878826411E-4</v>
      </c>
      <c r="G22">
        <f t="shared" si="2"/>
        <v>1.7084570937591407E-3</v>
      </c>
      <c r="H22">
        <f t="shared" si="3"/>
        <v>-1.1122844337961804E-2</v>
      </c>
      <c r="I22">
        <f t="shared" si="4"/>
        <v>-8.8686192966575747E-3</v>
      </c>
      <c r="J22">
        <f t="shared" si="5"/>
        <v>-3.3031956968475693E-3</v>
      </c>
      <c r="K22">
        <f t="shared" si="6"/>
        <v>9.2824284872979508E-3</v>
      </c>
      <c r="L22">
        <f t="shared" si="7"/>
        <v>8.3711225557840888E-3</v>
      </c>
      <c r="M22">
        <f t="shared" si="8"/>
        <v>6.6289575134470587E-3</v>
      </c>
    </row>
    <row r="23" spans="1:13" x14ac:dyDescent="0.2">
      <c r="A23" s="3">
        <v>199110</v>
      </c>
      <c r="B23">
        <v>1.0623612793768389E-5</v>
      </c>
      <c r="C23">
        <v>-5.2489175688133563E-3</v>
      </c>
      <c r="D23">
        <v>1.8349669846150479E-4</v>
      </c>
      <c r="E23">
        <f t="shared" si="0"/>
        <v>-5.4240758174031701E-4</v>
      </c>
      <c r="F23">
        <f t="shared" si="1"/>
        <v>-4.7100022878826411E-4</v>
      </c>
      <c r="G23">
        <f t="shared" si="2"/>
        <v>1.7084570937591407E-3</v>
      </c>
      <c r="H23">
        <f t="shared" si="3"/>
        <v>-1.1122844337961804E-2</v>
      </c>
      <c r="I23">
        <f t="shared" si="4"/>
        <v>-8.8686192966575747E-3</v>
      </c>
      <c r="J23">
        <f t="shared" si="5"/>
        <v>-3.3031956968475693E-3</v>
      </c>
      <c r="K23">
        <f t="shared" si="6"/>
        <v>9.2824284872979508E-3</v>
      </c>
      <c r="L23">
        <f t="shared" si="7"/>
        <v>8.3711225557840888E-3</v>
      </c>
      <c r="M23">
        <f t="shared" si="8"/>
        <v>6.6289575134470587E-3</v>
      </c>
    </row>
    <row r="24" spans="1:13" x14ac:dyDescent="0.2">
      <c r="A24" s="3">
        <v>199111</v>
      </c>
      <c r="B24">
        <v>4.7223477864353422E-3</v>
      </c>
      <c r="C24">
        <v>-8.9754131138388045E-4</v>
      </c>
      <c r="D24">
        <v>9.2369717175976029E-4</v>
      </c>
      <c r="E24">
        <f t="shared" si="0"/>
        <v>-5.4240758174031701E-4</v>
      </c>
      <c r="F24">
        <f t="shared" si="1"/>
        <v>-4.7100022878826411E-4</v>
      </c>
      <c r="G24">
        <f t="shared" si="2"/>
        <v>1.7084570937591407E-3</v>
      </c>
      <c r="H24">
        <f t="shared" si="3"/>
        <v>-1.1122844337961804E-2</v>
      </c>
      <c r="I24">
        <f t="shared" si="4"/>
        <v>-8.8686192966575747E-3</v>
      </c>
      <c r="J24">
        <f t="shared" si="5"/>
        <v>-3.3031956968475693E-3</v>
      </c>
      <c r="K24">
        <f t="shared" si="6"/>
        <v>9.2824284872979508E-3</v>
      </c>
      <c r="L24">
        <f t="shared" si="7"/>
        <v>8.3711225557840888E-3</v>
      </c>
      <c r="M24">
        <f t="shared" si="8"/>
        <v>6.6289575134470587E-3</v>
      </c>
    </row>
    <row r="25" spans="1:13" x14ac:dyDescent="0.2">
      <c r="A25" s="3">
        <v>199112</v>
      </c>
      <c r="B25">
        <v>-3.845986387206235E-3</v>
      </c>
      <c r="C25">
        <v>-2.2427910568223763E-3</v>
      </c>
      <c r="D25">
        <v>-6.3206295065484312E-4</v>
      </c>
      <c r="E25">
        <f t="shared" si="0"/>
        <v>-5.4240758174031701E-4</v>
      </c>
      <c r="F25">
        <f t="shared" si="1"/>
        <v>-4.7100022878826411E-4</v>
      </c>
      <c r="G25">
        <f t="shared" si="2"/>
        <v>1.7084570937591407E-3</v>
      </c>
      <c r="H25">
        <f t="shared" si="3"/>
        <v>-1.1122844337961804E-2</v>
      </c>
      <c r="I25">
        <f t="shared" si="4"/>
        <v>-8.8686192966575747E-3</v>
      </c>
      <c r="J25">
        <f t="shared" si="5"/>
        <v>-3.3031956968475693E-3</v>
      </c>
      <c r="K25">
        <f t="shared" si="6"/>
        <v>9.2824284872979508E-3</v>
      </c>
      <c r="L25">
        <f t="shared" si="7"/>
        <v>8.3711225557840888E-3</v>
      </c>
      <c r="M25">
        <f t="shared" si="8"/>
        <v>6.6289575134470587E-3</v>
      </c>
    </row>
    <row r="26" spans="1:13" x14ac:dyDescent="0.2">
      <c r="A26" s="3">
        <v>199201</v>
      </c>
      <c r="B26">
        <v>6.4108977864353427E-3</v>
      </c>
      <c r="C26">
        <v>-8.4811216539667188E-3</v>
      </c>
      <c r="D26">
        <v>-1.8309542032944378E-3</v>
      </c>
      <c r="E26">
        <f t="shared" si="0"/>
        <v>-5.4240758174031701E-4</v>
      </c>
      <c r="F26">
        <f t="shared" si="1"/>
        <v>-4.7100022878826411E-4</v>
      </c>
      <c r="G26">
        <f t="shared" si="2"/>
        <v>1.7084570937591407E-3</v>
      </c>
      <c r="H26">
        <f t="shared" si="3"/>
        <v>-1.1122844337961804E-2</v>
      </c>
      <c r="I26">
        <f t="shared" si="4"/>
        <v>-8.8686192966575747E-3</v>
      </c>
      <c r="J26">
        <f t="shared" si="5"/>
        <v>-3.3031956968475693E-3</v>
      </c>
      <c r="K26">
        <f t="shared" si="6"/>
        <v>9.2824284872979508E-3</v>
      </c>
      <c r="L26">
        <f t="shared" si="7"/>
        <v>8.3711225557840888E-3</v>
      </c>
      <c r="M26">
        <f t="shared" si="8"/>
        <v>6.6289575134470587E-3</v>
      </c>
    </row>
    <row r="27" spans="1:13" x14ac:dyDescent="0.2">
      <c r="A27" s="3">
        <v>199202</v>
      </c>
      <c r="B27">
        <v>-7.7175963872062317E-3</v>
      </c>
      <c r="C27">
        <v>-1.0657369087797354E-2</v>
      </c>
      <c r="D27">
        <v>-2.0176737495481824E-3</v>
      </c>
      <c r="E27">
        <f t="shared" si="0"/>
        <v>-5.4240758174031701E-4</v>
      </c>
      <c r="F27">
        <f t="shared" si="1"/>
        <v>-4.7100022878826411E-4</v>
      </c>
      <c r="G27">
        <f t="shared" si="2"/>
        <v>1.7084570937591407E-3</v>
      </c>
      <c r="H27">
        <f t="shared" si="3"/>
        <v>-1.1122844337961804E-2</v>
      </c>
      <c r="I27">
        <f t="shared" si="4"/>
        <v>-8.8686192966575747E-3</v>
      </c>
      <c r="J27">
        <f t="shared" si="5"/>
        <v>-3.3031956968475693E-3</v>
      </c>
      <c r="K27">
        <f t="shared" si="6"/>
        <v>9.2824284872979508E-3</v>
      </c>
      <c r="L27">
        <f t="shared" si="7"/>
        <v>8.3711225557840888E-3</v>
      </c>
      <c r="M27">
        <f t="shared" si="8"/>
        <v>6.6289575134470587E-3</v>
      </c>
    </row>
    <row r="28" spans="1:13" x14ac:dyDescent="0.2">
      <c r="A28" s="3">
        <v>199203</v>
      </c>
      <c r="B28">
        <v>6.8163977864353423E-3</v>
      </c>
      <c r="C28">
        <v>-8.3517786106006593E-3</v>
      </c>
      <c r="D28">
        <v>-7.5355573484249278E-4</v>
      </c>
      <c r="E28">
        <f t="shared" si="0"/>
        <v>-5.4240758174031701E-4</v>
      </c>
      <c r="F28">
        <f t="shared" si="1"/>
        <v>-4.7100022878826411E-4</v>
      </c>
      <c r="G28">
        <f t="shared" si="2"/>
        <v>1.7084570937591407E-3</v>
      </c>
      <c r="H28">
        <f t="shared" si="3"/>
        <v>-1.1122844337961804E-2</v>
      </c>
      <c r="I28">
        <f t="shared" si="4"/>
        <v>-8.8686192966575747E-3</v>
      </c>
      <c r="J28">
        <f t="shared" si="5"/>
        <v>-3.3031956968475693E-3</v>
      </c>
      <c r="K28">
        <f t="shared" si="6"/>
        <v>9.2824284872979508E-3</v>
      </c>
      <c r="L28">
        <f t="shared" si="7"/>
        <v>8.3711225557840888E-3</v>
      </c>
      <c r="M28">
        <f t="shared" si="8"/>
        <v>6.6289575134470587E-3</v>
      </c>
    </row>
    <row r="29" spans="1:13" x14ac:dyDescent="0.2">
      <c r="A29" s="3">
        <v>199204</v>
      </c>
      <c r="B29">
        <v>-3.649316387206232E-3</v>
      </c>
      <c r="C29">
        <v>-5.5731772571841042E-3</v>
      </c>
      <c r="D29">
        <v>-2.2716101251066094E-3</v>
      </c>
      <c r="E29">
        <f t="shared" si="0"/>
        <v>-5.4240758174031701E-4</v>
      </c>
      <c r="F29">
        <f t="shared" si="1"/>
        <v>-4.7100022878826411E-4</v>
      </c>
      <c r="G29">
        <f t="shared" si="2"/>
        <v>1.7084570937591407E-3</v>
      </c>
      <c r="H29">
        <f t="shared" si="3"/>
        <v>-1.1122844337961804E-2</v>
      </c>
      <c r="I29">
        <f t="shared" si="4"/>
        <v>-8.8686192966575747E-3</v>
      </c>
      <c r="J29">
        <f t="shared" si="5"/>
        <v>-3.3031956968475693E-3</v>
      </c>
      <c r="K29">
        <f t="shared" si="6"/>
        <v>9.2824284872979508E-3</v>
      </c>
      <c r="L29">
        <f t="shared" si="7"/>
        <v>8.3711225557840888E-3</v>
      </c>
      <c r="M29">
        <f t="shared" si="8"/>
        <v>6.6289575134470587E-3</v>
      </c>
    </row>
    <row r="30" spans="1:13" x14ac:dyDescent="0.2">
      <c r="A30" s="3">
        <v>199205</v>
      </c>
      <c r="B30">
        <v>1.7365877864353439E-3</v>
      </c>
      <c r="C30">
        <v>-6.0956472011819696E-3</v>
      </c>
      <c r="D30">
        <v>-2.1307436329430739E-3</v>
      </c>
      <c r="E30">
        <f t="shared" si="0"/>
        <v>-5.4240758174031701E-4</v>
      </c>
      <c r="F30">
        <f t="shared" si="1"/>
        <v>-4.7100022878826411E-4</v>
      </c>
      <c r="G30">
        <f t="shared" si="2"/>
        <v>1.7084570937591407E-3</v>
      </c>
      <c r="H30">
        <f t="shared" si="3"/>
        <v>-1.1122844337961804E-2</v>
      </c>
      <c r="I30">
        <f t="shared" si="4"/>
        <v>-8.8686192966575747E-3</v>
      </c>
      <c r="J30">
        <f t="shared" si="5"/>
        <v>-3.3031956968475693E-3</v>
      </c>
      <c r="K30">
        <f t="shared" si="6"/>
        <v>9.2824284872979508E-3</v>
      </c>
      <c r="L30">
        <f t="shared" si="7"/>
        <v>8.3711225557840888E-3</v>
      </c>
      <c r="M30">
        <f t="shared" si="8"/>
        <v>6.6289575134470587E-3</v>
      </c>
    </row>
    <row r="31" spans="1:13" x14ac:dyDescent="0.2">
      <c r="A31" s="3">
        <v>199206</v>
      </c>
      <c r="B31">
        <v>5.3561915171887811E-3</v>
      </c>
      <c r="C31">
        <v>-7.9111702722502383E-3</v>
      </c>
      <c r="D31">
        <v>-1.1479645763244738E-3</v>
      </c>
      <c r="E31">
        <f t="shared" si="0"/>
        <v>-5.4240758174031701E-4</v>
      </c>
      <c r="F31">
        <f t="shared" si="1"/>
        <v>-4.7100022878826411E-4</v>
      </c>
      <c r="G31">
        <f t="shared" si="2"/>
        <v>1.7084570937591407E-3</v>
      </c>
      <c r="H31">
        <f t="shared" si="3"/>
        <v>-1.1122844337961804E-2</v>
      </c>
      <c r="I31">
        <f t="shared" si="4"/>
        <v>-8.8686192966575747E-3</v>
      </c>
      <c r="J31">
        <f t="shared" si="5"/>
        <v>-3.3031956968475693E-3</v>
      </c>
      <c r="K31">
        <f t="shared" si="6"/>
        <v>9.2824284872979508E-3</v>
      </c>
      <c r="L31">
        <f t="shared" si="7"/>
        <v>8.3711225557840888E-3</v>
      </c>
      <c r="M31">
        <f t="shared" si="8"/>
        <v>6.6289575134470587E-3</v>
      </c>
    </row>
    <row r="32" spans="1:13" x14ac:dyDescent="0.2">
      <c r="A32" s="3">
        <v>199207</v>
      </c>
      <c r="B32">
        <v>1.5914722135646625E-3</v>
      </c>
      <c r="C32">
        <v>-5.8459724050488725E-3</v>
      </c>
      <c r="D32">
        <v>3.3512160730878905E-4</v>
      </c>
      <c r="E32">
        <f t="shared" si="0"/>
        <v>-5.4240758174031701E-4</v>
      </c>
      <c r="F32">
        <f t="shared" si="1"/>
        <v>-4.7100022878826411E-4</v>
      </c>
      <c r="G32">
        <f t="shared" si="2"/>
        <v>1.7084570937591407E-3</v>
      </c>
      <c r="H32">
        <f t="shared" si="3"/>
        <v>-1.1122844337961804E-2</v>
      </c>
      <c r="I32">
        <f t="shared" si="4"/>
        <v>-8.8686192966575747E-3</v>
      </c>
      <c r="J32">
        <f t="shared" si="5"/>
        <v>-3.3031956968475693E-3</v>
      </c>
      <c r="K32">
        <f t="shared" si="6"/>
        <v>9.2824284872979508E-3</v>
      </c>
      <c r="L32">
        <f t="shared" si="7"/>
        <v>8.3711225557840888E-3</v>
      </c>
      <c r="M32">
        <f t="shared" si="8"/>
        <v>6.6289575134470587E-3</v>
      </c>
    </row>
    <row r="33" spans="1:13" x14ac:dyDescent="0.2">
      <c r="A33" s="3">
        <v>199208</v>
      </c>
      <c r="B33">
        <v>-1.279128482811219E-3</v>
      </c>
      <c r="C33">
        <v>-4.6694784147445489E-3</v>
      </c>
      <c r="D33">
        <v>6.4919723916913655E-4</v>
      </c>
      <c r="E33">
        <f t="shared" si="0"/>
        <v>-5.4240758174031701E-4</v>
      </c>
      <c r="F33">
        <f t="shared" si="1"/>
        <v>-4.7100022878826411E-4</v>
      </c>
      <c r="G33">
        <f t="shared" si="2"/>
        <v>1.7084570937591407E-3</v>
      </c>
      <c r="H33">
        <f t="shared" si="3"/>
        <v>-1.1122844337961804E-2</v>
      </c>
      <c r="I33">
        <f t="shared" si="4"/>
        <v>-8.8686192966575747E-3</v>
      </c>
      <c r="J33">
        <f t="shared" si="5"/>
        <v>-3.3031956968475693E-3</v>
      </c>
      <c r="K33">
        <f t="shared" si="6"/>
        <v>9.2824284872979508E-3</v>
      </c>
      <c r="L33">
        <f t="shared" si="7"/>
        <v>8.3711225557840888E-3</v>
      </c>
      <c r="M33">
        <f t="shared" si="8"/>
        <v>6.6289575134470587E-3</v>
      </c>
    </row>
    <row r="34" spans="1:13" x14ac:dyDescent="0.2">
      <c r="A34" s="3">
        <v>199209</v>
      </c>
      <c r="B34">
        <v>1.3991438723441885E-3</v>
      </c>
      <c r="C34">
        <v>-5.4071481052577015E-3</v>
      </c>
      <c r="D34">
        <v>-7.4193917141978163E-4</v>
      </c>
      <c r="E34">
        <f t="shared" si="0"/>
        <v>-5.4240758174031701E-4</v>
      </c>
      <c r="F34">
        <f t="shared" si="1"/>
        <v>-4.7100022878826411E-4</v>
      </c>
      <c r="G34">
        <f t="shared" si="2"/>
        <v>1.7084570937591407E-3</v>
      </c>
      <c r="H34">
        <f t="shared" si="3"/>
        <v>-1.1122844337961804E-2</v>
      </c>
      <c r="I34">
        <f t="shared" si="4"/>
        <v>-8.8686192966575747E-3</v>
      </c>
      <c r="J34">
        <f t="shared" si="5"/>
        <v>-3.3031956968475693E-3</v>
      </c>
      <c r="K34">
        <f t="shared" si="6"/>
        <v>9.2824284872979508E-3</v>
      </c>
      <c r="L34">
        <f t="shared" si="7"/>
        <v>8.3711225557840888E-3</v>
      </c>
      <c r="M34">
        <f t="shared" si="8"/>
        <v>6.6289575134470587E-3</v>
      </c>
    </row>
    <row r="35" spans="1:13" x14ac:dyDescent="0.2">
      <c r="A35" s="3">
        <v>199210</v>
      </c>
      <c r="B35">
        <v>-1.9084984828112196E-3</v>
      </c>
      <c r="C35">
        <v>-9.4199300737462088E-3</v>
      </c>
      <c r="D35">
        <v>-8.1761329675595663E-4</v>
      </c>
      <c r="E35">
        <f t="shared" si="0"/>
        <v>-5.4240758174031701E-4</v>
      </c>
      <c r="F35">
        <f t="shared" si="1"/>
        <v>-4.7100022878826411E-4</v>
      </c>
      <c r="G35">
        <f t="shared" si="2"/>
        <v>1.7084570937591407E-3</v>
      </c>
      <c r="H35">
        <f t="shared" si="3"/>
        <v>-1.1122844337961804E-2</v>
      </c>
      <c r="I35">
        <f t="shared" si="4"/>
        <v>-8.8686192966575747E-3</v>
      </c>
      <c r="J35">
        <f t="shared" si="5"/>
        <v>-3.3031956968475693E-3</v>
      </c>
      <c r="K35">
        <f t="shared" si="6"/>
        <v>9.2824284872979508E-3</v>
      </c>
      <c r="L35">
        <f t="shared" si="7"/>
        <v>8.3711225557840888E-3</v>
      </c>
      <c r="M35">
        <f t="shared" si="8"/>
        <v>6.6289575134470587E-3</v>
      </c>
    </row>
    <row r="36" spans="1:13" x14ac:dyDescent="0.2">
      <c r="A36" s="3">
        <v>199211</v>
      </c>
      <c r="B36">
        <v>-1.7087177864353424E-3</v>
      </c>
      <c r="C36">
        <v>-1.1168746424043873E-2</v>
      </c>
      <c r="D36">
        <v>-1.0284138707848875E-3</v>
      </c>
      <c r="E36">
        <f t="shared" si="0"/>
        <v>-5.4240758174031701E-4</v>
      </c>
      <c r="F36">
        <f t="shared" si="1"/>
        <v>-4.7100022878826411E-4</v>
      </c>
      <c r="G36">
        <f t="shared" si="2"/>
        <v>1.7084570937591407E-3</v>
      </c>
      <c r="H36">
        <f t="shared" si="3"/>
        <v>-1.1122844337961804E-2</v>
      </c>
      <c r="I36">
        <f t="shared" si="4"/>
        <v>-8.8686192966575747E-3</v>
      </c>
      <c r="J36">
        <f t="shared" si="5"/>
        <v>-3.3031956968475693E-3</v>
      </c>
      <c r="K36">
        <f t="shared" si="6"/>
        <v>9.2824284872979508E-3</v>
      </c>
      <c r="L36">
        <f t="shared" si="7"/>
        <v>8.3711225557840888E-3</v>
      </c>
      <c r="M36">
        <f t="shared" si="8"/>
        <v>6.6289575134470587E-3</v>
      </c>
    </row>
    <row r="37" spans="1:13" x14ac:dyDescent="0.2">
      <c r="A37" s="3">
        <v>199212</v>
      </c>
      <c r="B37">
        <v>2.3520036127937689E-3</v>
      </c>
      <c r="C37">
        <v>-9.638945556890776E-3</v>
      </c>
      <c r="D37">
        <v>-1.8916236333271601E-4</v>
      </c>
      <c r="E37">
        <f t="shared" si="0"/>
        <v>-5.4240758174031701E-4</v>
      </c>
      <c r="F37">
        <f t="shared" si="1"/>
        <v>-4.7100022878826411E-4</v>
      </c>
      <c r="G37">
        <f t="shared" si="2"/>
        <v>1.7084570937591407E-3</v>
      </c>
      <c r="H37">
        <f t="shared" si="3"/>
        <v>-1.1122844337961804E-2</v>
      </c>
      <c r="I37">
        <f t="shared" si="4"/>
        <v>-8.8686192966575747E-3</v>
      </c>
      <c r="J37">
        <f t="shared" si="5"/>
        <v>-3.3031956968475693E-3</v>
      </c>
      <c r="K37">
        <f t="shared" si="6"/>
        <v>9.2824284872979508E-3</v>
      </c>
      <c r="L37">
        <f t="shared" si="7"/>
        <v>8.3711225557840888E-3</v>
      </c>
      <c r="M37">
        <f t="shared" si="8"/>
        <v>6.6289575134470587E-3</v>
      </c>
    </row>
    <row r="38" spans="1:13" x14ac:dyDescent="0.2">
      <c r="A38" s="3">
        <v>199301</v>
      </c>
      <c r="B38">
        <v>1.6984501202288015E-4</v>
      </c>
      <c r="C38">
        <v>-6.1400665858087431E-3</v>
      </c>
      <c r="D38">
        <v>-8.2364958765744102E-4</v>
      </c>
      <c r="E38">
        <f t="shared" si="0"/>
        <v>-5.4240758174031701E-4</v>
      </c>
      <c r="F38">
        <f t="shared" si="1"/>
        <v>-4.7100022878826411E-4</v>
      </c>
      <c r="G38">
        <f t="shared" si="2"/>
        <v>1.7084570937591407E-3</v>
      </c>
      <c r="H38">
        <f t="shared" si="3"/>
        <v>-1.1122844337961804E-2</v>
      </c>
      <c r="I38">
        <f t="shared" si="4"/>
        <v>-8.8686192966575747E-3</v>
      </c>
      <c r="J38">
        <f t="shared" si="5"/>
        <v>-3.3031956968475693E-3</v>
      </c>
      <c r="K38">
        <f t="shared" si="6"/>
        <v>9.2824284872979508E-3</v>
      </c>
      <c r="L38">
        <f t="shared" si="7"/>
        <v>8.3711225557840888E-3</v>
      </c>
      <c r="M38">
        <f t="shared" si="8"/>
        <v>6.6289575134470587E-3</v>
      </c>
    </row>
    <row r="39" spans="1:13" x14ac:dyDescent="0.2">
      <c r="A39" s="3">
        <v>199302</v>
      </c>
      <c r="B39">
        <v>-1.4923131025154661E-3</v>
      </c>
      <c r="C39">
        <v>-2.7211990264632167E-3</v>
      </c>
      <c r="D39">
        <v>-1.387982978540191E-3</v>
      </c>
      <c r="E39">
        <f t="shared" si="0"/>
        <v>-5.4240758174031701E-4</v>
      </c>
      <c r="F39">
        <f t="shared" si="1"/>
        <v>-4.7100022878826411E-4</v>
      </c>
      <c r="G39">
        <f t="shared" si="2"/>
        <v>1.7084570937591407E-3</v>
      </c>
      <c r="H39">
        <f t="shared" si="3"/>
        <v>-1.1122844337961804E-2</v>
      </c>
      <c r="I39">
        <f t="shared" si="4"/>
        <v>-8.8686192966575747E-3</v>
      </c>
      <c r="J39">
        <f t="shared" si="5"/>
        <v>-3.3031956968475693E-3</v>
      </c>
      <c r="K39">
        <f t="shared" si="6"/>
        <v>9.2824284872979508E-3</v>
      </c>
      <c r="L39">
        <f t="shared" si="7"/>
        <v>8.3711225557840888E-3</v>
      </c>
      <c r="M39">
        <f t="shared" si="8"/>
        <v>6.6289575134470587E-3</v>
      </c>
    </row>
    <row r="40" spans="1:13" x14ac:dyDescent="0.2">
      <c r="A40" s="3">
        <v>199303</v>
      </c>
      <c r="B40">
        <v>-4.2761112170538133E-3</v>
      </c>
      <c r="C40">
        <v>4.9532099372143626E-3</v>
      </c>
      <c r="D40">
        <v>-1.6461582002155212E-3</v>
      </c>
      <c r="E40">
        <f t="shared" si="0"/>
        <v>-5.4240758174031701E-4</v>
      </c>
      <c r="F40">
        <f t="shared" si="1"/>
        <v>-4.7100022878826411E-4</v>
      </c>
      <c r="G40">
        <f t="shared" si="2"/>
        <v>1.7084570937591407E-3</v>
      </c>
      <c r="H40">
        <f t="shared" si="3"/>
        <v>-1.1122844337961804E-2</v>
      </c>
      <c r="I40">
        <f t="shared" si="4"/>
        <v>-8.8686192966575747E-3</v>
      </c>
      <c r="J40">
        <f t="shared" si="5"/>
        <v>-3.3031956968475693E-3</v>
      </c>
      <c r="K40">
        <f t="shared" si="6"/>
        <v>9.2824284872979508E-3</v>
      </c>
      <c r="L40">
        <f t="shared" si="7"/>
        <v>8.3711225557840888E-3</v>
      </c>
      <c r="M40">
        <f t="shared" si="8"/>
        <v>6.6289575134470587E-3</v>
      </c>
    </row>
    <row r="41" spans="1:13" x14ac:dyDescent="0.2">
      <c r="A41" s="3">
        <v>199304</v>
      </c>
      <c r="B41">
        <v>6.4417031025154649E-3</v>
      </c>
      <c r="C41">
        <v>3.0562587969883408E-3</v>
      </c>
      <c r="D41">
        <v>-3.9766064498845261E-4</v>
      </c>
      <c r="E41">
        <f t="shared" si="0"/>
        <v>-5.4240758174031701E-4</v>
      </c>
      <c r="F41">
        <f t="shared" si="1"/>
        <v>-4.7100022878826411E-4</v>
      </c>
      <c r="G41">
        <f t="shared" si="2"/>
        <v>1.7084570937591407E-3</v>
      </c>
      <c r="H41">
        <f t="shared" si="3"/>
        <v>-1.1122844337961804E-2</v>
      </c>
      <c r="I41">
        <f t="shared" si="4"/>
        <v>-8.8686192966575747E-3</v>
      </c>
      <c r="J41">
        <f t="shared" si="5"/>
        <v>-3.3031956968475693E-3</v>
      </c>
      <c r="K41">
        <f t="shared" si="6"/>
        <v>9.2824284872979508E-3</v>
      </c>
      <c r="L41">
        <f t="shared" si="7"/>
        <v>8.3711225557840888E-3</v>
      </c>
      <c r="M41">
        <f t="shared" si="8"/>
        <v>6.6289575134470587E-3</v>
      </c>
    </row>
    <row r="42" spans="1:13" x14ac:dyDescent="0.2">
      <c r="A42" s="3">
        <v>199305</v>
      </c>
      <c r="B42">
        <v>-4.436481217053815E-3</v>
      </c>
      <c r="C42">
        <v>2.8667946077284546E-3</v>
      </c>
      <c r="D42">
        <v>-1.6325101927316329E-3</v>
      </c>
      <c r="E42">
        <f t="shared" si="0"/>
        <v>-5.4240758174031701E-4</v>
      </c>
      <c r="F42">
        <f t="shared" si="1"/>
        <v>-4.7100022878826411E-4</v>
      </c>
      <c r="G42">
        <f t="shared" si="2"/>
        <v>1.7084570937591407E-3</v>
      </c>
      <c r="H42">
        <f t="shared" si="3"/>
        <v>-1.1122844337961804E-2</v>
      </c>
      <c r="I42">
        <f t="shared" si="4"/>
        <v>-8.8686192966575747E-3</v>
      </c>
      <c r="J42">
        <f t="shared" si="5"/>
        <v>-3.3031956968475693E-3</v>
      </c>
      <c r="K42">
        <f t="shared" si="6"/>
        <v>9.2824284872979508E-3</v>
      </c>
      <c r="L42">
        <f t="shared" si="7"/>
        <v>8.3711225557840888E-3</v>
      </c>
      <c r="M42">
        <f t="shared" si="8"/>
        <v>6.6289575134470587E-3</v>
      </c>
    </row>
    <row r="43" spans="1:13" x14ac:dyDescent="0.2">
      <c r="A43" s="3">
        <v>199306</v>
      </c>
      <c r="B43">
        <v>1.4282484141831669E-5</v>
      </c>
      <c r="C43">
        <v>4.7500828884358606E-3</v>
      </c>
      <c r="D43">
        <v>-1.2258364345034238E-3</v>
      </c>
      <c r="E43">
        <f t="shared" si="0"/>
        <v>-5.4240758174031701E-4</v>
      </c>
      <c r="F43">
        <f t="shared" si="1"/>
        <v>-4.7100022878826411E-4</v>
      </c>
      <c r="G43">
        <f t="shared" si="2"/>
        <v>1.7084570937591407E-3</v>
      </c>
      <c r="H43">
        <f t="shared" si="3"/>
        <v>-1.1122844337961804E-2</v>
      </c>
      <c r="I43">
        <f t="shared" si="4"/>
        <v>-8.8686192966575747E-3</v>
      </c>
      <c r="J43">
        <f t="shared" si="5"/>
        <v>-3.3031956968475693E-3</v>
      </c>
      <c r="K43">
        <f t="shared" si="6"/>
        <v>9.2824284872979508E-3</v>
      </c>
      <c r="L43">
        <f t="shared" si="7"/>
        <v>8.3711225557840888E-3</v>
      </c>
      <c r="M43">
        <f t="shared" si="8"/>
        <v>6.6289575134470587E-3</v>
      </c>
    </row>
    <row r="44" spans="1:13" x14ac:dyDescent="0.2">
      <c r="A44" s="3">
        <v>199307</v>
      </c>
      <c r="B44">
        <v>9.9238498797711919E-4</v>
      </c>
      <c r="C44">
        <v>2.9540258091675289E-3</v>
      </c>
      <c r="D44">
        <v>-7.8450794226067253E-4</v>
      </c>
      <c r="E44">
        <f t="shared" si="0"/>
        <v>-5.4240758174031701E-4</v>
      </c>
      <c r="F44">
        <f t="shared" si="1"/>
        <v>-4.7100022878826411E-4</v>
      </c>
      <c r="G44">
        <f t="shared" si="2"/>
        <v>1.7084570937591407E-3</v>
      </c>
      <c r="H44">
        <f t="shared" si="3"/>
        <v>-1.1122844337961804E-2</v>
      </c>
      <c r="I44">
        <f t="shared" si="4"/>
        <v>-8.8686192966575747E-3</v>
      </c>
      <c r="J44">
        <f t="shared" si="5"/>
        <v>-3.3031956968475693E-3</v>
      </c>
      <c r="K44">
        <f t="shared" si="6"/>
        <v>9.2824284872979508E-3</v>
      </c>
      <c r="L44">
        <f t="shared" si="7"/>
        <v>8.3711225557840888E-3</v>
      </c>
      <c r="M44">
        <f t="shared" si="8"/>
        <v>6.6289575134470587E-3</v>
      </c>
    </row>
    <row r="45" spans="1:13" x14ac:dyDescent="0.2">
      <c r="A45" s="3">
        <v>199308</v>
      </c>
      <c r="B45">
        <v>-7.2846031025154655E-3</v>
      </c>
      <c r="C45">
        <v>2.0774696843451857E-3</v>
      </c>
      <c r="D45">
        <v>-2.0518784174630754E-3</v>
      </c>
      <c r="E45">
        <f t="shared" si="0"/>
        <v>-5.4240758174031701E-4</v>
      </c>
      <c r="F45">
        <f t="shared" si="1"/>
        <v>-4.7100022878826411E-4</v>
      </c>
      <c r="G45">
        <f t="shared" si="2"/>
        <v>1.7084570937591407E-3</v>
      </c>
      <c r="H45">
        <f t="shared" si="3"/>
        <v>-1.1122844337961804E-2</v>
      </c>
      <c r="I45">
        <f t="shared" si="4"/>
        <v>-8.8686192966575747E-3</v>
      </c>
      <c r="J45">
        <f t="shared" si="5"/>
        <v>-3.3031956968475693E-3</v>
      </c>
      <c r="K45">
        <f t="shared" si="6"/>
        <v>9.2824284872979508E-3</v>
      </c>
      <c r="L45">
        <f t="shared" si="7"/>
        <v>8.3711225557840888E-3</v>
      </c>
      <c r="M45">
        <f t="shared" si="8"/>
        <v>6.6289575134470587E-3</v>
      </c>
    </row>
    <row r="46" spans="1:13" x14ac:dyDescent="0.2">
      <c r="A46" s="3">
        <v>199309</v>
      </c>
      <c r="B46">
        <v>5.7378949879771188E-3</v>
      </c>
      <c r="C46">
        <v>4.1795709571481815E-3</v>
      </c>
      <c r="D46">
        <v>-2.1827811109630061E-3</v>
      </c>
      <c r="E46">
        <f t="shared" si="0"/>
        <v>-5.4240758174031701E-4</v>
      </c>
      <c r="F46">
        <f t="shared" si="1"/>
        <v>-4.7100022878826411E-4</v>
      </c>
      <c r="G46">
        <f t="shared" si="2"/>
        <v>1.7084570937591407E-3</v>
      </c>
      <c r="H46">
        <f t="shared" si="3"/>
        <v>-1.1122844337961804E-2</v>
      </c>
      <c r="I46">
        <f t="shared" si="4"/>
        <v>-8.8686192966575747E-3</v>
      </c>
      <c r="J46">
        <f t="shared" si="5"/>
        <v>-3.3031956968475693E-3</v>
      </c>
      <c r="K46">
        <f t="shared" si="6"/>
        <v>9.2824284872979508E-3</v>
      </c>
      <c r="L46">
        <f t="shared" si="7"/>
        <v>8.3711225557840888E-3</v>
      </c>
      <c r="M46">
        <f t="shared" si="8"/>
        <v>6.6289575134470587E-3</v>
      </c>
    </row>
    <row r="47" spans="1:13" x14ac:dyDescent="0.2">
      <c r="A47" s="3">
        <v>199310</v>
      </c>
      <c r="B47">
        <v>-2.585623102515467E-3</v>
      </c>
      <c r="C47">
        <v>4.5012475195309546E-3</v>
      </c>
      <c r="D47">
        <v>-2.8329348423422659E-3</v>
      </c>
      <c r="E47">
        <f t="shared" si="0"/>
        <v>-5.4240758174031701E-4</v>
      </c>
      <c r="F47">
        <f t="shared" si="1"/>
        <v>-4.7100022878826411E-4</v>
      </c>
      <c r="G47">
        <f t="shared" si="2"/>
        <v>1.7084570937591407E-3</v>
      </c>
      <c r="H47">
        <f t="shared" si="3"/>
        <v>-1.1122844337961804E-2</v>
      </c>
      <c r="I47">
        <f t="shared" si="4"/>
        <v>-8.8686192966575747E-3</v>
      </c>
      <c r="J47">
        <f t="shared" si="5"/>
        <v>-3.3031956968475693E-3</v>
      </c>
      <c r="K47">
        <f t="shared" si="6"/>
        <v>9.2824284872979508E-3</v>
      </c>
      <c r="L47">
        <f t="shared" si="7"/>
        <v>8.3711225557840888E-3</v>
      </c>
      <c r="M47">
        <f t="shared" si="8"/>
        <v>6.6289575134470587E-3</v>
      </c>
    </row>
    <row r="48" spans="1:13" x14ac:dyDescent="0.2">
      <c r="A48" s="3">
        <v>199311</v>
      </c>
      <c r="B48">
        <v>5.899394987977119E-3</v>
      </c>
      <c r="C48">
        <v>6.8650319978772892E-3</v>
      </c>
      <c r="D48">
        <v>-2.3482513708474508E-3</v>
      </c>
      <c r="E48">
        <f t="shared" si="0"/>
        <v>-5.4240758174031701E-4</v>
      </c>
      <c r="F48">
        <f t="shared" si="1"/>
        <v>-4.7100022878826411E-4</v>
      </c>
      <c r="G48">
        <f t="shared" si="2"/>
        <v>1.7084570937591407E-3</v>
      </c>
      <c r="H48">
        <f t="shared" si="3"/>
        <v>-1.1122844337961804E-2</v>
      </c>
      <c r="I48">
        <f t="shared" si="4"/>
        <v>-8.8686192966575747E-3</v>
      </c>
      <c r="J48">
        <f t="shared" si="5"/>
        <v>-3.3031956968475693E-3</v>
      </c>
      <c r="K48">
        <f t="shared" si="6"/>
        <v>9.2824284872979508E-3</v>
      </c>
      <c r="L48">
        <f t="shared" si="7"/>
        <v>8.3711225557840888E-3</v>
      </c>
      <c r="M48">
        <f t="shared" si="8"/>
        <v>6.6289575134470587E-3</v>
      </c>
    </row>
    <row r="49" spans="1:13" x14ac:dyDescent="0.2">
      <c r="A49" s="3">
        <v>199312</v>
      </c>
      <c r="B49">
        <v>-3.2557731025154657E-3</v>
      </c>
      <c r="C49">
        <v>3.4472826751494835E-3</v>
      </c>
      <c r="D49">
        <v>-2.2266660914810887E-3</v>
      </c>
      <c r="E49">
        <f t="shared" si="0"/>
        <v>-5.4240758174031701E-4</v>
      </c>
      <c r="F49">
        <f t="shared" si="1"/>
        <v>-4.7100022878826411E-4</v>
      </c>
      <c r="G49">
        <f t="shared" si="2"/>
        <v>1.7084570937591407E-3</v>
      </c>
      <c r="H49">
        <f t="shared" si="3"/>
        <v>-1.1122844337961804E-2</v>
      </c>
      <c r="I49">
        <f t="shared" si="4"/>
        <v>-8.8686192966575747E-3</v>
      </c>
      <c r="J49">
        <f t="shared" si="5"/>
        <v>-3.3031956968475693E-3</v>
      </c>
      <c r="K49">
        <f t="shared" si="6"/>
        <v>9.2824284872979508E-3</v>
      </c>
      <c r="L49">
        <f t="shared" si="7"/>
        <v>8.3711225557840888E-3</v>
      </c>
      <c r="M49">
        <f t="shared" si="8"/>
        <v>6.6289575134470587E-3</v>
      </c>
    </row>
    <row r="50" spans="1:13" x14ac:dyDescent="0.2">
      <c r="A50" s="3">
        <v>199401</v>
      </c>
      <c r="B50">
        <v>-4.353941217053809E-3</v>
      </c>
      <c r="C50">
        <v>4.553150126568116E-3</v>
      </c>
      <c r="D50">
        <v>-2.188990250826894E-3</v>
      </c>
      <c r="E50">
        <f t="shared" si="0"/>
        <v>-5.4240758174031701E-4</v>
      </c>
      <c r="F50">
        <f t="shared" si="1"/>
        <v>-4.7100022878826411E-4</v>
      </c>
      <c r="G50">
        <f t="shared" si="2"/>
        <v>1.7084570937591407E-3</v>
      </c>
      <c r="H50">
        <f t="shared" si="3"/>
        <v>-1.1122844337961804E-2</v>
      </c>
      <c r="I50">
        <f t="shared" si="4"/>
        <v>-8.8686192966575747E-3</v>
      </c>
      <c r="J50">
        <f t="shared" si="5"/>
        <v>-3.3031956968475693E-3</v>
      </c>
      <c r="K50">
        <f t="shared" si="6"/>
        <v>9.2824284872979508E-3</v>
      </c>
      <c r="L50">
        <f t="shared" si="7"/>
        <v>8.3711225557840888E-3</v>
      </c>
      <c r="M50">
        <f t="shared" si="8"/>
        <v>6.6289575134470587E-3</v>
      </c>
    </row>
    <row r="51" spans="1:13" x14ac:dyDescent="0.2">
      <c r="A51" s="3">
        <v>199402</v>
      </c>
      <c r="B51">
        <v>6.0614031025154648E-3</v>
      </c>
      <c r="C51">
        <v>2.52249544257726E-3</v>
      </c>
      <c r="D51">
        <v>-1.0374529758405814E-3</v>
      </c>
      <c r="E51">
        <f t="shared" si="0"/>
        <v>-5.4240758174031701E-4</v>
      </c>
      <c r="F51">
        <f t="shared" si="1"/>
        <v>-4.7100022878826411E-4</v>
      </c>
      <c r="G51">
        <f t="shared" si="2"/>
        <v>1.7084570937591407E-3</v>
      </c>
      <c r="H51">
        <f t="shared" si="3"/>
        <v>-1.1122844337961804E-2</v>
      </c>
      <c r="I51">
        <f t="shared" si="4"/>
        <v>-8.8686192966575747E-3</v>
      </c>
      <c r="J51">
        <f t="shared" si="5"/>
        <v>-3.3031956968475693E-3</v>
      </c>
      <c r="K51">
        <f t="shared" si="6"/>
        <v>9.2824284872979508E-3</v>
      </c>
      <c r="L51">
        <f t="shared" si="7"/>
        <v>8.3711225557840888E-3</v>
      </c>
      <c r="M51">
        <f t="shared" si="8"/>
        <v>6.6289575134470587E-3</v>
      </c>
    </row>
    <row r="52" spans="1:13" x14ac:dyDescent="0.2">
      <c r="A52" s="3">
        <v>199403</v>
      </c>
      <c r="B52">
        <v>6.363494987977121E-3</v>
      </c>
      <c r="C52">
        <v>2.0904855211693781E-3</v>
      </c>
      <c r="D52">
        <v>-1.4476544014859448E-3</v>
      </c>
      <c r="E52">
        <f t="shared" si="0"/>
        <v>-5.4240758174031701E-4</v>
      </c>
      <c r="F52">
        <f t="shared" si="1"/>
        <v>-4.7100022878826411E-4</v>
      </c>
      <c r="G52">
        <f t="shared" si="2"/>
        <v>1.7084570937591407E-3</v>
      </c>
      <c r="H52">
        <f t="shared" si="3"/>
        <v>-1.1122844337961804E-2</v>
      </c>
      <c r="I52">
        <f t="shared" si="4"/>
        <v>-8.8686192966575747E-3</v>
      </c>
      <c r="J52">
        <f t="shared" si="5"/>
        <v>-3.3031956968475693E-3</v>
      </c>
      <c r="K52">
        <f t="shared" si="6"/>
        <v>9.2824284872979508E-3</v>
      </c>
      <c r="L52">
        <f t="shared" si="7"/>
        <v>8.3711225557840888E-3</v>
      </c>
      <c r="M52">
        <f t="shared" si="8"/>
        <v>6.6289575134470587E-3</v>
      </c>
    </row>
    <row r="53" spans="1:13" x14ac:dyDescent="0.2">
      <c r="A53" s="3">
        <v>199404</v>
      </c>
      <c r="B53">
        <v>-7.0819031025154654E-3</v>
      </c>
      <c r="C53">
        <v>-7.6837855311834725E-4</v>
      </c>
      <c r="D53">
        <v>-3.2922467414201323E-3</v>
      </c>
      <c r="E53">
        <f t="shared" si="0"/>
        <v>-5.4240758174031701E-4</v>
      </c>
      <c r="F53">
        <f t="shared" si="1"/>
        <v>-4.7100022878826411E-4</v>
      </c>
      <c r="G53">
        <f t="shared" si="2"/>
        <v>1.7084570937591407E-3</v>
      </c>
      <c r="H53">
        <f t="shared" si="3"/>
        <v>-1.1122844337961804E-2</v>
      </c>
      <c r="I53">
        <f t="shared" si="4"/>
        <v>-8.8686192966575747E-3</v>
      </c>
      <c r="J53">
        <f t="shared" si="5"/>
        <v>-3.3031956968475693E-3</v>
      </c>
      <c r="K53">
        <f t="shared" si="6"/>
        <v>9.2824284872979508E-3</v>
      </c>
      <c r="L53">
        <f t="shared" si="7"/>
        <v>8.3711225557840888E-3</v>
      </c>
      <c r="M53">
        <f t="shared" si="8"/>
        <v>6.6289575134470587E-3</v>
      </c>
    </row>
    <row r="54" spans="1:13" x14ac:dyDescent="0.2">
      <c r="A54" s="3">
        <v>199405</v>
      </c>
      <c r="B54">
        <v>2.0532687829461875E-3</v>
      </c>
      <c r="C54">
        <v>-4.6109871433358965E-3</v>
      </c>
      <c r="D54">
        <v>-3.6976195773070365E-3</v>
      </c>
      <c r="E54">
        <f t="shared" si="0"/>
        <v>-5.4240758174031701E-4</v>
      </c>
      <c r="F54">
        <f t="shared" si="1"/>
        <v>-4.7100022878826411E-4</v>
      </c>
      <c r="G54">
        <f t="shared" si="2"/>
        <v>1.7084570937591407E-3</v>
      </c>
      <c r="H54">
        <f t="shared" si="3"/>
        <v>-1.1122844337961804E-2</v>
      </c>
      <c r="I54">
        <f t="shared" si="4"/>
        <v>-8.8686192966575747E-3</v>
      </c>
      <c r="J54">
        <f t="shared" si="5"/>
        <v>-3.3031956968475693E-3</v>
      </c>
      <c r="K54">
        <f t="shared" si="6"/>
        <v>9.2824284872979508E-3</v>
      </c>
      <c r="L54">
        <f t="shared" si="7"/>
        <v>8.3711225557840888E-3</v>
      </c>
      <c r="M54">
        <f t="shared" si="8"/>
        <v>6.6289575134470587E-3</v>
      </c>
    </row>
    <row r="55" spans="1:13" x14ac:dyDescent="0.2">
      <c r="A55" s="3">
        <v>199406</v>
      </c>
      <c r="B55">
        <v>-4.1669689748453226E-4</v>
      </c>
      <c r="C55">
        <v>-4.4752109732007876E-3</v>
      </c>
      <c r="D55">
        <v>-1.6257410923989791E-3</v>
      </c>
      <c r="E55">
        <f t="shared" si="0"/>
        <v>-5.4240758174031701E-4</v>
      </c>
      <c r="F55">
        <f t="shared" si="1"/>
        <v>-4.7100022878826411E-4</v>
      </c>
      <c r="G55">
        <f t="shared" si="2"/>
        <v>1.7084570937591407E-3</v>
      </c>
      <c r="H55">
        <f t="shared" si="3"/>
        <v>-1.1122844337961804E-2</v>
      </c>
      <c r="I55">
        <f t="shared" si="4"/>
        <v>-8.8686192966575747E-3</v>
      </c>
      <c r="J55">
        <f t="shared" si="5"/>
        <v>-3.3031956968475693E-3</v>
      </c>
      <c r="K55">
        <f t="shared" si="6"/>
        <v>9.2824284872979508E-3</v>
      </c>
      <c r="L55">
        <f t="shared" si="7"/>
        <v>8.3711225557840888E-3</v>
      </c>
      <c r="M55">
        <f t="shared" si="8"/>
        <v>6.6289575134470587E-3</v>
      </c>
    </row>
    <row r="56" spans="1:13" x14ac:dyDescent="0.2">
      <c r="A56" s="3">
        <v>199407</v>
      </c>
      <c r="B56">
        <v>-3.0148212170538098E-3</v>
      </c>
      <c r="C56">
        <v>-5.0319050136411383E-3</v>
      </c>
      <c r="D56">
        <v>-2.6893878679770337E-3</v>
      </c>
      <c r="E56">
        <f t="shared" si="0"/>
        <v>-5.4240758174031701E-4</v>
      </c>
      <c r="F56">
        <f t="shared" si="1"/>
        <v>-4.7100022878826411E-4</v>
      </c>
      <c r="G56">
        <f t="shared" si="2"/>
        <v>1.7084570937591407E-3</v>
      </c>
      <c r="H56">
        <f t="shared" si="3"/>
        <v>-1.1122844337961804E-2</v>
      </c>
      <c r="I56">
        <f t="shared" si="4"/>
        <v>-8.8686192966575747E-3</v>
      </c>
      <c r="J56">
        <f t="shared" si="5"/>
        <v>-3.3031956968475693E-3</v>
      </c>
      <c r="K56">
        <f t="shared" si="6"/>
        <v>9.2824284872979508E-3</v>
      </c>
      <c r="L56">
        <f t="shared" si="7"/>
        <v>8.3711225557840888E-3</v>
      </c>
      <c r="M56">
        <f t="shared" si="8"/>
        <v>6.6289575134470587E-3</v>
      </c>
    </row>
    <row r="57" spans="1:13" x14ac:dyDescent="0.2">
      <c r="A57" s="3">
        <v>199408</v>
      </c>
      <c r="B57">
        <v>-6.7892822240411543E-3</v>
      </c>
      <c r="C57">
        <v>-9.719206352754594E-3</v>
      </c>
      <c r="D57">
        <v>-1.9538084823140407E-3</v>
      </c>
      <c r="E57">
        <f t="shared" si="0"/>
        <v>-5.4240758174031701E-4</v>
      </c>
      <c r="F57">
        <f t="shared" si="1"/>
        <v>-4.7100022878826411E-4</v>
      </c>
      <c r="G57">
        <f t="shared" si="2"/>
        <v>1.7084570937591407E-3</v>
      </c>
      <c r="H57">
        <f t="shared" si="3"/>
        <v>-1.1122844337961804E-2</v>
      </c>
      <c r="I57">
        <f t="shared" si="4"/>
        <v>-8.8686192966575747E-3</v>
      </c>
      <c r="J57">
        <f t="shared" si="5"/>
        <v>-3.3031956968475693E-3</v>
      </c>
      <c r="K57">
        <f t="shared" si="6"/>
        <v>9.2824284872979508E-3</v>
      </c>
      <c r="L57">
        <f t="shared" si="7"/>
        <v>8.3711225557840888E-3</v>
      </c>
      <c r="M57">
        <f t="shared" si="8"/>
        <v>6.6289575134470587E-3</v>
      </c>
    </row>
    <row r="58" spans="1:13" x14ac:dyDescent="0.2">
      <c r="A58" s="3">
        <v>199409</v>
      </c>
      <c r="B58">
        <v>1.775091121705381E-2</v>
      </c>
      <c r="C58">
        <v>-8.9176116393597359E-3</v>
      </c>
      <c r="D58">
        <v>-3.6124401206481457E-5</v>
      </c>
      <c r="E58">
        <f t="shared" si="0"/>
        <v>-5.4240758174031701E-4</v>
      </c>
      <c r="F58">
        <f t="shared" si="1"/>
        <v>-4.7100022878826411E-4</v>
      </c>
      <c r="G58">
        <f t="shared" si="2"/>
        <v>1.7084570937591407E-3</v>
      </c>
      <c r="H58">
        <f t="shared" si="3"/>
        <v>-1.1122844337961804E-2</v>
      </c>
      <c r="I58">
        <f t="shared" si="4"/>
        <v>-8.8686192966575747E-3</v>
      </c>
      <c r="J58">
        <f t="shared" si="5"/>
        <v>-3.3031956968475693E-3</v>
      </c>
      <c r="K58">
        <f t="shared" si="6"/>
        <v>9.2824284872979508E-3</v>
      </c>
      <c r="L58">
        <f t="shared" si="7"/>
        <v>8.3711225557840888E-3</v>
      </c>
      <c r="M58">
        <f t="shared" si="8"/>
        <v>6.6289575134470587E-3</v>
      </c>
    </row>
    <row r="59" spans="1:13" x14ac:dyDescent="0.2">
      <c r="A59" s="3">
        <v>199410</v>
      </c>
      <c r="B59">
        <v>-6.1592822240411522E-3</v>
      </c>
      <c r="C59">
        <v>-9.0680293225706803E-3</v>
      </c>
      <c r="D59">
        <v>-1.3571566265431264E-3</v>
      </c>
      <c r="E59">
        <f t="shared" si="0"/>
        <v>-5.4240758174031701E-4</v>
      </c>
      <c r="F59">
        <f t="shared" si="1"/>
        <v>-4.7100022878826411E-4</v>
      </c>
      <c r="G59">
        <f t="shared" si="2"/>
        <v>1.7084570937591407E-3</v>
      </c>
      <c r="H59">
        <f t="shared" si="3"/>
        <v>-1.1122844337961804E-2</v>
      </c>
      <c r="I59">
        <f t="shared" si="4"/>
        <v>-8.8686192966575747E-3</v>
      </c>
      <c r="J59">
        <f t="shared" si="5"/>
        <v>-3.3031956968475693E-3</v>
      </c>
      <c r="K59">
        <f t="shared" si="6"/>
        <v>9.2824284872979508E-3</v>
      </c>
      <c r="L59">
        <f t="shared" si="7"/>
        <v>8.3711225557840888E-3</v>
      </c>
      <c r="M59">
        <f t="shared" si="8"/>
        <v>6.6289575134470587E-3</v>
      </c>
    </row>
    <row r="60" spans="1:13" x14ac:dyDescent="0.2">
      <c r="A60" s="3">
        <v>199411</v>
      </c>
      <c r="B60">
        <v>3.0029012170538077E-3</v>
      </c>
      <c r="C60">
        <v>-8.1010663615636962E-3</v>
      </c>
      <c r="D60">
        <v>6.084027157493635E-4</v>
      </c>
      <c r="E60">
        <f t="shared" si="0"/>
        <v>-5.4240758174031701E-4</v>
      </c>
      <c r="F60">
        <f t="shared" si="1"/>
        <v>-4.7100022878826411E-4</v>
      </c>
      <c r="G60">
        <f t="shared" si="2"/>
        <v>1.7084570937591407E-3</v>
      </c>
      <c r="H60">
        <f t="shared" si="3"/>
        <v>-1.1122844337961804E-2</v>
      </c>
      <c r="I60">
        <f t="shared" si="4"/>
        <v>-8.8686192966575747E-3</v>
      </c>
      <c r="J60">
        <f t="shared" si="5"/>
        <v>-3.3031956968475693E-3</v>
      </c>
      <c r="K60">
        <f t="shared" si="6"/>
        <v>9.2824284872979508E-3</v>
      </c>
      <c r="L60">
        <f t="shared" si="7"/>
        <v>8.3711225557840888E-3</v>
      </c>
      <c r="M60">
        <f t="shared" si="8"/>
        <v>6.6289575134470587E-3</v>
      </c>
    </row>
    <row r="61" spans="1:13" x14ac:dyDescent="0.2">
      <c r="A61" s="3">
        <v>199412</v>
      </c>
      <c r="B61">
        <v>-3.9698522240411522E-3</v>
      </c>
      <c r="C61">
        <v>-1.1839087860396429E-2</v>
      </c>
      <c r="D61">
        <v>-1.3037156295083712E-3</v>
      </c>
      <c r="E61">
        <f t="shared" si="0"/>
        <v>-5.4240758174031701E-4</v>
      </c>
      <c r="F61">
        <f t="shared" si="1"/>
        <v>-4.7100022878826411E-4</v>
      </c>
      <c r="G61">
        <f t="shared" si="2"/>
        <v>1.7084570937591407E-3</v>
      </c>
      <c r="H61">
        <f t="shared" si="3"/>
        <v>-1.1122844337961804E-2</v>
      </c>
      <c r="I61">
        <f t="shared" si="4"/>
        <v>-8.8686192966575747E-3</v>
      </c>
      <c r="J61">
        <f t="shared" si="5"/>
        <v>-3.3031956968475693E-3</v>
      </c>
      <c r="K61">
        <f t="shared" si="6"/>
        <v>9.2824284872979508E-3</v>
      </c>
      <c r="L61">
        <f t="shared" si="7"/>
        <v>8.3711225557840888E-3</v>
      </c>
      <c r="M61">
        <f t="shared" si="8"/>
        <v>6.6289575134470587E-3</v>
      </c>
    </row>
    <row r="62" spans="1:13" x14ac:dyDescent="0.2">
      <c r="A62" s="3">
        <v>199501</v>
      </c>
      <c r="B62">
        <v>-1.7391932310284915E-3</v>
      </c>
      <c r="C62">
        <v>-1.1492335148698091E-2</v>
      </c>
      <c r="D62">
        <v>-1.3009739295250164E-3</v>
      </c>
      <c r="E62">
        <f t="shared" si="0"/>
        <v>-5.4240758174031701E-4</v>
      </c>
      <c r="F62">
        <f t="shared" si="1"/>
        <v>-4.7100022878826411E-4</v>
      </c>
      <c r="G62">
        <f t="shared" si="2"/>
        <v>1.7084570937591407E-3</v>
      </c>
      <c r="H62">
        <f t="shared" si="3"/>
        <v>-1.1122844337961804E-2</v>
      </c>
      <c r="I62">
        <f t="shared" si="4"/>
        <v>-8.8686192966575747E-3</v>
      </c>
      <c r="J62">
        <f t="shared" si="5"/>
        <v>-3.3031956968475693E-3</v>
      </c>
      <c r="K62">
        <f t="shared" si="6"/>
        <v>9.2824284872979508E-3</v>
      </c>
      <c r="L62">
        <f t="shared" si="7"/>
        <v>8.3711225557840888E-3</v>
      </c>
      <c r="M62">
        <f t="shared" si="8"/>
        <v>6.6289575134470587E-3</v>
      </c>
    </row>
    <row r="63" spans="1:13" x14ac:dyDescent="0.2">
      <c r="A63" s="3">
        <v>199502</v>
      </c>
      <c r="B63">
        <v>3.2419506563846276E-4</v>
      </c>
      <c r="C63">
        <v>-1.2173475223208441E-2</v>
      </c>
      <c r="D63">
        <v>-2.2721360904968194E-3</v>
      </c>
      <c r="E63">
        <f t="shared" si="0"/>
        <v>-5.4240758174031701E-4</v>
      </c>
      <c r="F63">
        <f t="shared" si="1"/>
        <v>-4.7100022878826411E-4</v>
      </c>
      <c r="G63">
        <f t="shared" si="2"/>
        <v>1.7084570937591407E-3</v>
      </c>
      <c r="H63">
        <f t="shared" si="3"/>
        <v>-1.1122844337961804E-2</v>
      </c>
      <c r="I63">
        <f t="shared" si="4"/>
        <v>-8.8686192966575747E-3</v>
      </c>
      <c r="J63">
        <f t="shared" si="5"/>
        <v>-3.3031956968475693E-3</v>
      </c>
      <c r="K63">
        <f t="shared" si="6"/>
        <v>9.2824284872979508E-3</v>
      </c>
      <c r="L63">
        <f t="shared" si="7"/>
        <v>8.3711225557840888E-3</v>
      </c>
      <c r="M63">
        <f t="shared" si="8"/>
        <v>6.6289575134470587E-3</v>
      </c>
    </row>
    <row r="64" spans="1:13" x14ac:dyDescent="0.2">
      <c r="A64" s="3">
        <v>199503</v>
      </c>
      <c r="B64">
        <v>-7.681176637694586E-3</v>
      </c>
      <c r="C64">
        <v>-9.7334868050328854E-3</v>
      </c>
      <c r="D64">
        <v>-1.5351468910777943E-3</v>
      </c>
      <c r="E64">
        <f t="shared" si="0"/>
        <v>-5.4240758174031701E-4</v>
      </c>
      <c r="F64">
        <f t="shared" si="1"/>
        <v>-4.7100022878826411E-4</v>
      </c>
      <c r="G64">
        <f t="shared" si="2"/>
        <v>1.7084570937591407E-3</v>
      </c>
      <c r="H64">
        <f t="shared" si="3"/>
        <v>-1.1122844337961804E-2</v>
      </c>
      <c r="I64">
        <f t="shared" si="4"/>
        <v>-8.8686192966575747E-3</v>
      </c>
      <c r="J64">
        <f t="shared" si="5"/>
        <v>-3.3031956968475693E-3</v>
      </c>
      <c r="K64">
        <f t="shared" si="6"/>
        <v>9.2824284872979508E-3</v>
      </c>
      <c r="L64">
        <f t="shared" si="7"/>
        <v>8.3711225557840888E-3</v>
      </c>
      <c r="M64">
        <f t="shared" si="8"/>
        <v>6.6289575134470587E-3</v>
      </c>
    </row>
    <row r="65" spans="1:13" x14ac:dyDescent="0.2">
      <c r="A65" s="3">
        <v>199504</v>
      </c>
      <c r="B65">
        <v>-1.2566781107527687E-3</v>
      </c>
      <c r="C65">
        <v>-8.5546314349982267E-3</v>
      </c>
      <c r="D65">
        <v>-2.1243408938238229E-3</v>
      </c>
      <c r="E65">
        <f t="shared" si="0"/>
        <v>-5.4240758174031701E-4</v>
      </c>
      <c r="F65">
        <f t="shared" si="1"/>
        <v>-4.7100022878826411E-4</v>
      </c>
      <c r="G65">
        <f t="shared" si="2"/>
        <v>1.7084570937591407E-3</v>
      </c>
      <c r="H65">
        <f t="shared" si="3"/>
        <v>-1.1122844337961804E-2</v>
      </c>
      <c r="I65">
        <f t="shared" si="4"/>
        <v>-8.8686192966575747E-3</v>
      </c>
      <c r="J65">
        <f t="shared" si="5"/>
        <v>-3.3031956968475693E-3</v>
      </c>
      <c r="K65">
        <f t="shared" si="6"/>
        <v>9.2824284872979508E-3</v>
      </c>
      <c r="L65">
        <f t="shared" si="7"/>
        <v>8.3711225557840888E-3</v>
      </c>
      <c r="M65">
        <f t="shared" si="8"/>
        <v>6.6289575134470587E-3</v>
      </c>
    </row>
    <row r="66" spans="1:13" x14ac:dyDescent="0.2">
      <c r="A66" s="3">
        <v>199505</v>
      </c>
      <c r="B66">
        <v>-2.0404295838109474E-3</v>
      </c>
      <c r="C66">
        <v>-8.2079010394487412E-3</v>
      </c>
      <c r="D66">
        <v>-1.8648952769087269E-3</v>
      </c>
      <c r="E66">
        <f t="shared" si="0"/>
        <v>-5.4240758174031701E-4</v>
      </c>
      <c r="F66">
        <f t="shared" si="1"/>
        <v>-4.7100022878826411E-4</v>
      </c>
      <c r="G66">
        <f t="shared" si="2"/>
        <v>1.7084570937591407E-3</v>
      </c>
      <c r="H66">
        <f t="shared" si="3"/>
        <v>-1.1122844337961804E-2</v>
      </c>
      <c r="I66">
        <f t="shared" si="4"/>
        <v>-8.8686192966575747E-3</v>
      </c>
      <c r="J66">
        <f t="shared" si="5"/>
        <v>-3.3031956968475693E-3</v>
      </c>
      <c r="K66">
        <f t="shared" si="6"/>
        <v>9.2824284872979508E-3</v>
      </c>
      <c r="L66">
        <f t="shared" si="7"/>
        <v>8.3711225557840888E-3</v>
      </c>
      <c r="M66">
        <f t="shared" si="8"/>
        <v>6.6289575134470587E-3</v>
      </c>
    </row>
    <row r="67" spans="1:13" x14ac:dyDescent="0.2">
      <c r="A67" s="3">
        <v>199506</v>
      </c>
      <c r="B67">
        <v>5.4525656945563633E-4</v>
      </c>
      <c r="C67">
        <v>-7.9926483461438477E-3</v>
      </c>
      <c r="D67">
        <v>-1.9471508932930801E-3</v>
      </c>
      <c r="E67">
        <f t="shared" ref="E67:E130" si="9">AVERAGE($B$2:$B$362)</f>
        <v>-5.4240758174031701E-4</v>
      </c>
      <c r="F67">
        <f t="shared" ref="F67:F130" si="10">AVERAGE($C$2:$C$362)</f>
        <v>-4.7100022878826411E-4</v>
      </c>
      <c r="G67">
        <f t="shared" ref="G67:G130" si="11">AVERAGE($D$2:$D$362)</f>
        <v>1.7084570937591407E-3</v>
      </c>
      <c r="H67">
        <f t="shared" ref="H67:H130" si="12">_xlfn.PERCENTILE.INC($B$2:$B$362,0.05)</f>
        <v>-1.1122844337961804E-2</v>
      </c>
      <c r="I67">
        <f t="shared" ref="I67:I130" si="13">_xlfn.PERCENTILE.INC($C$2:$C$362,0.05)</f>
        <v>-8.8686192966575747E-3</v>
      </c>
      <c r="J67">
        <f t="shared" ref="J67:J130" si="14">_xlfn.PERCENTILE.INC($D$2:$D$362,0.05)</f>
        <v>-3.3031956968475693E-3</v>
      </c>
      <c r="K67">
        <f t="shared" ref="K67:K130" si="15">_xlfn.PERCENTILE.INC($B$2:$B$362,0.95)</f>
        <v>9.2824284872979508E-3</v>
      </c>
      <c r="L67">
        <f t="shared" ref="L67:L130" si="16">_xlfn.PERCENTILE.INC($C$2:$C$362,0.95)</f>
        <v>8.3711225557840888E-3</v>
      </c>
      <c r="M67">
        <f t="shared" ref="M67:M130" si="17">_xlfn.PERCENTILE.INC($D$2:$D$362,0.95)</f>
        <v>6.6289575134470587E-3</v>
      </c>
    </row>
    <row r="68" spans="1:13" x14ac:dyDescent="0.2">
      <c r="A68" s="3">
        <v>199507</v>
      </c>
      <c r="B68">
        <v>6.8083927227222188E-3</v>
      </c>
      <c r="C68">
        <v>-7.3610700968354138E-3</v>
      </c>
      <c r="D68">
        <v>-2.3843165485359467E-3</v>
      </c>
      <c r="E68">
        <f t="shared" si="9"/>
        <v>-5.4240758174031701E-4</v>
      </c>
      <c r="F68">
        <f t="shared" si="10"/>
        <v>-4.7100022878826411E-4</v>
      </c>
      <c r="G68">
        <f t="shared" si="11"/>
        <v>1.7084570937591407E-3</v>
      </c>
      <c r="H68">
        <f t="shared" si="12"/>
        <v>-1.1122844337961804E-2</v>
      </c>
      <c r="I68">
        <f t="shared" si="13"/>
        <v>-8.8686192966575747E-3</v>
      </c>
      <c r="J68">
        <f t="shared" si="14"/>
        <v>-3.3031956968475693E-3</v>
      </c>
      <c r="K68">
        <f t="shared" si="15"/>
        <v>9.2824284872979508E-3</v>
      </c>
      <c r="L68">
        <f t="shared" si="16"/>
        <v>8.3711225557840888E-3</v>
      </c>
      <c r="M68">
        <f t="shared" si="17"/>
        <v>6.6289575134470587E-3</v>
      </c>
    </row>
    <row r="69" spans="1:13" x14ac:dyDescent="0.2">
      <c r="A69" s="3">
        <v>199508</v>
      </c>
      <c r="B69">
        <v>1.4471934305443626E-3</v>
      </c>
      <c r="C69">
        <v>-7.1460116442378313E-3</v>
      </c>
      <c r="D69">
        <v>-1.6736257760240469E-3</v>
      </c>
      <c r="E69">
        <f t="shared" si="9"/>
        <v>-5.4240758174031701E-4</v>
      </c>
      <c r="F69">
        <f t="shared" si="10"/>
        <v>-4.7100022878826411E-4</v>
      </c>
      <c r="G69">
        <f t="shared" si="11"/>
        <v>1.7084570937591407E-3</v>
      </c>
      <c r="H69">
        <f t="shared" si="12"/>
        <v>-1.1122844337961804E-2</v>
      </c>
      <c r="I69">
        <f t="shared" si="13"/>
        <v>-8.8686192966575747E-3</v>
      </c>
      <c r="J69">
        <f t="shared" si="14"/>
        <v>-3.3031956968475693E-3</v>
      </c>
      <c r="K69">
        <f t="shared" si="15"/>
        <v>9.2824284872979508E-3</v>
      </c>
      <c r="L69">
        <f t="shared" si="16"/>
        <v>8.3711225557840888E-3</v>
      </c>
      <c r="M69">
        <f t="shared" si="17"/>
        <v>6.6289575134470587E-3</v>
      </c>
    </row>
    <row r="70" spans="1:13" x14ac:dyDescent="0.2">
      <c r="A70" s="3">
        <v>199509</v>
      </c>
      <c r="B70">
        <v>9.060727227222197E-4</v>
      </c>
      <c r="C70">
        <v>-8.2906563796432079E-3</v>
      </c>
      <c r="D70">
        <v>-1.6196720040593804E-3</v>
      </c>
      <c r="E70">
        <f t="shared" si="9"/>
        <v>-5.4240758174031701E-4</v>
      </c>
      <c r="F70">
        <f t="shared" si="10"/>
        <v>-4.7100022878826411E-4</v>
      </c>
      <c r="G70">
        <f t="shared" si="11"/>
        <v>1.7084570937591407E-3</v>
      </c>
      <c r="H70">
        <f t="shared" si="12"/>
        <v>-1.1122844337961804E-2</v>
      </c>
      <c r="I70">
        <f t="shared" si="13"/>
        <v>-8.8686192966575747E-3</v>
      </c>
      <c r="J70">
        <f t="shared" si="14"/>
        <v>-3.3031956968475693E-3</v>
      </c>
      <c r="K70">
        <f t="shared" si="15"/>
        <v>9.2824284872979508E-3</v>
      </c>
      <c r="L70">
        <f t="shared" si="16"/>
        <v>8.3711225557840888E-3</v>
      </c>
      <c r="M70">
        <f t="shared" si="17"/>
        <v>6.6289575134470587E-3</v>
      </c>
    </row>
    <row r="71" spans="1:13" x14ac:dyDescent="0.2">
      <c r="A71" s="3">
        <v>199510</v>
      </c>
      <c r="B71">
        <v>-4.1109865694556394E-3</v>
      </c>
      <c r="C71">
        <v>-7.735949175417426E-3</v>
      </c>
      <c r="D71">
        <v>-1.6906844969738245E-3</v>
      </c>
      <c r="E71">
        <f t="shared" si="9"/>
        <v>-5.4240758174031701E-4</v>
      </c>
      <c r="F71">
        <f t="shared" si="10"/>
        <v>-4.7100022878826411E-4</v>
      </c>
      <c r="G71">
        <f t="shared" si="11"/>
        <v>1.7084570937591407E-3</v>
      </c>
      <c r="H71">
        <f t="shared" si="12"/>
        <v>-1.1122844337961804E-2</v>
      </c>
      <c r="I71">
        <f t="shared" si="13"/>
        <v>-8.8686192966575747E-3</v>
      </c>
      <c r="J71">
        <f t="shared" si="14"/>
        <v>-3.3031956968475693E-3</v>
      </c>
      <c r="K71">
        <f t="shared" si="15"/>
        <v>9.2824284872979508E-3</v>
      </c>
      <c r="L71">
        <f t="shared" si="16"/>
        <v>8.3711225557840888E-3</v>
      </c>
      <c r="M71">
        <f t="shared" si="17"/>
        <v>6.6289575134470587E-3</v>
      </c>
    </row>
    <row r="72" spans="1:13" x14ac:dyDescent="0.2">
      <c r="A72" s="3">
        <v>199511</v>
      </c>
      <c r="B72">
        <v>1.94531272272222E-3</v>
      </c>
      <c r="C72">
        <v>-5.5086844453300331E-3</v>
      </c>
      <c r="D72">
        <v>-1.7667668739322785E-3</v>
      </c>
      <c r="E72">
        <f t="shared" si="9"/>
        <v>-5.4240758174031701E-4</v>
      </c>
      <c r="F72">
        <f t="shared" si="10"/>
        <v>-4.7100022878826411E-4</v>
      </c>
      <c r="G72">
        <f t="shared" si="11"/>
        <v>1.7084570937591407E-3</v>
      </c>
      <c r="H72">
        <f t="shared" si="12"/>
        <v>-1.1122844337961804E-2</v>
      </c>
      <c r="I72">
        <f t="shared" si="13"/>
        <v>-8.8686192966575747E-3</v>
      </c>
      <c r="J72">
        <f t="shared" si="14"/>
        <v>-3.3031956968475693E-3</v>
      </c>
      <c r="K72">
        <f t="shared" si="15"/>
        <v>9.2824284872979508E-3</v>
      </c>
      <c r="L72">
        <f t="shared" si="16"/>
        <v>8.3711225557840888E-3</v>
      </c>
      <c r="M72">
        <f t="shared" si="17"/>
        <v>6.6289575134470587E-3</v>
      </c>
    </row>
    <row r="73" spans="1:13" x14ac:dyDescent="0.2">
      <c r="A73" s="3">
        <v>199512</v>
      </c>
      <c r="B73">
        <v>7.7333211771213675E-4</v>
      </c>
      <c r="C73">
        <v>-5.4757757949740722E-3</v>
      </c>
      <c r="D73">
        <v>-1.5244606487502203E-3</v>
      </c>
      <c r="E73">
        <f t="shared" si="9"/>
        <v>-5.4240758174031701E-4</v>
      </c>
      <c r="F73">
        <f t="shared" si="10"/>
        <v>-4.7100022878826411E-4</v>
      </c>
      <c r="G73">
        <f t="shared" si="11"/>
        <v>1.7084570937591407E-3</v>
      </c>
      <c r="H73">
        <f t="shared" si="12"/>
        <v>-1.1122844337961804E-2</v>
      </c>
      <c r="I73">
        <f t="shared" si="13"/>
        <v>-8.8686192966575747E-3</v>
      </c>
      <c r="J73">
        <f t="shared" si="14"/>
        <v>-3.3031956968475693E-3</v>
      </c>
      <c r="K73">
        <f t="shared" si="15"/>
        <v>9.2824284872979508E-3</v>
      </c>
      <c r="L73">
        <f t="shared" si="16"/>
        <v>8.3711225557840888E-3</v>
      </c>
      <c r="M73">
        <f t="shared" si="17"/>
        <v>6.6289575134470587E-3</v>
      </c>
    </row>
    <row r="74" spans="1:13" x14ac:dyDescent="0.2">
      <c r="A74" s="3">
        <v>199601</v>
      </c>
      <c r="B74">
        <v>5.3710615127020474E-3</v>
      </c>
      <c r="C74">
        <v>-4.0735922197954796E-3</v>
      </c>
      <c r="D74">
        <v>-3.0890012239831984E-3</v>
      </c>
      <c r="E74">
        <f t="shared" si="9"/>
        <v>-5.4240758174031701E-4</v>
      </c>
      <c r="F74">
        <f t="shared" si="10"/>
        <v>-4.7100022878826411E-4</v>
      </c>
      <c r="G74">
        <f t="shared" si="11"/>
        <v>1.7084570937591407E-3</v>
      </c>
      <c r="H74">
        <f t="shared" si="12"/>
        <v>-1.1122844337961804E-2</v>
      </c>
      <c r="I74">
        <f t="shared" si="13"/>
        <v>-8.8686192966575747E-3</v>
      </c>
      <c r="J74">
        <f t="shared" si="14"/>
        <v>-3.3031956968475693E-3</v>
      </c>
      <c r="K74">
        <f t="shared" si="15"/>
        <v>9.2824284872979508E-3</v>
      </c>
      <c r="L74">
        <f t="shared" si="16"/>
        <v>8.3711225557840888E-3</v>
      </c>
      <c r="M74">
        <f t="shared" si="17"/>
        <v>6.6289575134470587E-3</v>
      </c>
    </row>
    <row r="75" spans="1:13" x14ac:dyDescent="0.2">
      <c r="A75" s="3">
        <v>199602</v>
      </c>
      <c r="B75">
        <v>-2.6074121177121342E-3</v>
      </c>
      <c r="C75">
        <v>-4.2217368773044689E-3</v>
      </c>
      <c r="D75">
        <v>-3.3389914352600393E-3</v>
      </c>
      <c r="E75">
        <f t="shared" si="9"/>
        <v>-5.4240758174031701E-4</v>
      </c>
      <c r="F75">
        <f t="shared" si="10"/>
        <v>-4.7100022878826411E-4</v>
      </c>
      <c r="G75">
        <f t="shared" si="11"/>
        <v>1.7084570937591407E-3</v>
      </c>
      <c r="H75">
        <f t="shared" si="12"/>
        <v>-1.1122844337961804E-2</v>
      </c>
      <c r="I75">
        <f t="shared" si="13"/>
        <v>-8.8686192966575747E-3</v>
      </c>
      <c r="J75">
        <f t="shared" si="14"/>
        <v>-3.3031956968475693E-3</v>
      </c>
      <c r="K75">
        <f t="shared" si="15"/>
        <v>9.2824284872979508E-3</v>
      </c>
      <c r="L75">
        <f t="shared" si="16"/>
        <v>8.3711225557840888E-3</v>
      </c>
      <c r="M75">
        <f t="shared" si="17"/>
        <v>6.6289575134470587E-3</v>
      </c>
    </row>
    <row r="76" spans="1:13" x14ac:dyDescent="0.2">
      <c r="A76" s="3">
        <v>199603</v>
      </c>
      <c r="B76">
        <v>-6.1443972778118293E-3</v>
      </c>
      <c r="C76">
        <v>-5.8320124649099822E-3</v>
      </c>
      <c r="D76">
        <v>-2.4071734738517368E-3</v>
      </c>
      <c r="E76">
        <f t="shared" si="9"/>
        <v>-5.4240758174031701E-4</v>
      </c>
      <c r="F76">
        <f t="shared" si="10"/>
        <v>-4.7100022878826411E-4</v>
      </c>
      <c r="G76">
        <f t="shared" si="11"/>
        <v>1.7084570937591407E-3</v>
      </c>
      <c r="H76">
        <f t="shared" si="12"/>
        <v>-1.1122844337961804E-2</v>
      </c>
      <c r="I76">
        <f t="shared" si="13"/>
        <v>-8.8686192966575747E-3</v>
      </c>
      <c r="J76">
        <f t="shared" si="14"/>
        <v>-3.3031956968475693E-3</v>
      </c>
      <c r="K76">
        <f t="shared" si="15"/>
        <v>9.2824284872979508E-3</v>
      </c>
      <c r="L76">
        <f t="shared" si="16"/>
        <v>8.3711225557840888E-3</v>
      </c>
      <c r="M76">
        <f t="shared" si="17"/>
        <v>6.6289575134470587E-3</v>
      </c>
    </row>
    <row r="77" spans="1:13" x14ac:dyDescent="0.2">
      <c r="A77" s="3">
        <v>199604</v>
      </c>
      <c r="B77">
        <v>-4.7616078822878645E-3</v>
      </c>
      <c r="C77">
        <v>-8.5357321444749223E-3</v>
      </c>
      <c r="D77">
        <v>-2.8581676170828735E-3</v>
      </c>
      <c r="E77">
        <f t="shared" si="9"/>
        <v>-5.4240758174031701E-4</v>
      </c>
      <c r="F77">
        <f t="shared" si="10"/>
        <v>-4.7100022878826411E-4</v>
      </c>
      <c r="G77">
        <f t="shared" si="11"/>
        <v>1.7084570937591407E-3</v>
      </c>
      <c r="H77">
        <f t="shared" si="12"/>
        <v>-1.1122844337961804E-2</v>
      </c>
      <c r="I77">
        <f t="shared" si="13"/>
        <v>-8.8686192966575747E-3</v>
      </c>
      <c r="J77">
        <f t="shared" si="14"/>
        <v>-3.3031956968475693E-3</v>
      </c>
      <c r="K77">
        <f t="shared" si="15"/>
        <v>9.2824284872979508E-3</v>
      </c>
      <c r="L77">
        <f t="shared" si="16"/>
        <v>8.3711225557840888E-3</v>
      </c>
      <c r="M77">
        <f t="shared" si="17"/>
        <v>6.6289575134470587E-3</v>
      </c>
    </row>
    <row r="78" spans="1:13" x14ac:dyDescent="0.2">
      <c r="A78" s="3">
        <v>199605</v>
      </c>
      <c r="B78">
        <v>-6.3901284872979504E-3</v>
      </c>
      <c r="C78">
        <v>-9.5999517812630098E-3</v>
      </c>
      <c r="D78">
        <v>-3.6667409882021407E-3</v>
      </c>
      <c r="E78">
        <f t="shared" si="9"/>
        <v>-5.4240758174031701E-4</v>
      </c>
      <c r="F78">
        <f t="shared" si="10"/>
        <v>-4.7100022878826411E-4</v>
      </c>
      <c r="G78">
        <f t="shared" si="11"/>
        <v>1.7084570937591407E-3</v>
      </c>
      <c r="H78">
        <f t="shared" si="12"/>
        <v>-1.1122844337961804E-2</v>
      </c>
      <c r="I78">
        <f t="shared" si="13"/>
        <v>-8.8686192966575747E-3</v>
      </c>
      <c r="J78">
        <f t="shared" si="14"/>
        <v>-3.3031956968475693E-3</v>
      </c>
      <c r="K78">
        <f t="shared" si="15"/>
        <v>9.2824284872979508E-3</v>
      </c>
      <c r="L78">
        <f t="shared" si="16"/>
        <v>8.3711225557840888E-3</v>
      </c>
      <c r="M78">
        <f t="shared" si="17"/>
        <v>6.6289575134470587E-3</v>
      </c>
    </row>
    <row r="79" spans="1:13" x14ac:dyDescent="0.2">
      <c r="A79" s="3">
        <v>199606</v>
      </c>
      <c r="B79">
        <v>4.4645078822878655E-3</v>
      </c>
      <c r="C79">
        <v>-7.9824366204660872E-3</v>
      </c>
      <c r="D79">
        <v>-3.9536362332171972E-3</v>
      </c>
      <c r="E79">
        <f t="shared" si="9"/>
        <v>-5.4240758174031701E-4</v>
      </c>
      <c r="F79">
        <f t="shared" si="10"/>
        <v>-4.7100022878826411E-4</v>
      </c>
      <c r="G79">
        <f t="shared" si="11"/>
        <v>1.7084570937591407E-3</v>
      </c>
      <c r="H79">
        <f t="shared" si="12"/>
        <v>-1.1122844337961804E-2</v>
      </c>
      <c r="I79">
        <f t="shared" si="13"/>
        <v>-8.8686192966575747E-3</v>
      </c>
      <c r="J79">
        <f t="shared" si="14"/>
        <v>-3.3031956968475693E-3</v>
      </c>
      <c r="K79">
        <f t="shared" si="15"/>
        <v>9.2824284872979508E-3</v>
      </c>
      <c r="L79">
        <f t="shared" si="16"/>
        <v>8.3711225557840888E-3</v>
      </c>
      <c r="M79">
        <f t="shared" si="17"/>
        <v>6.6289575134470587E-3</v>
      </c>
    </row>
    <row r="80" spans="1:13" x14ac:dyDescent="0.2">
      <c r="A80" s="3">
        <v>199607</v>
      </c>
      <c r="B80">
        <v>-5.3600272272221611E-4</v>
      </c>
      <c r="C80">
        <v>-7.0977300537749949E-3</v>
      </c>
      <c r="D80">
        <v>-3.7161485910158151E-3</v>
      </c>
      <c r="E80">
        <f t="shared" si="9"/>
        <v>-5.4240758174031701E-4</v>
      </c>
      <c r="F80">
        <f t="shared" si="10"/>
        <v>-4.7100022878826411E-4</v>
      </c>
      <c r="G80">
        <f t="shared" si="11"/>
        <v>1.7084570937591407E-3</v>
      </c>
      <c r="H80">
        <f t="shared" si="12"/>
        <v>-1.1122844337961804E-2</v>
      </c>
      <c r="I80">
        <f t="shared" si="13"/>
        <v>-8.8686192966575747E-3</v>
      </c>
      <c r="J80">
        <f t="shared" si="14"/>
        <v>-3.3031956968475693E-3</v>
      </c>
      <c r="K80">
        <f t="shared" si="15"/>
        <v>9.2824284872979508E-3</v>
      </c>
      <c r="L80">
        <f t="shared" si="16"/>
        <v>8.3711225557840888E-3</v>
      </c>
      <c r="M80">
        <f t="shared" si="17"/>
        <v>6.6289575134470587E-3</v>
      </c>
    </row>
    <row r="81" spans="1:13" x14ac:dyDescent="0.2">
      <c r="A81" s="3">
        <v>199608</v>
      </c>
      <c r="B81">
        <v>-2.8546778822878642E-3</v>
      </c>
      <c r="C81">
        <v>-7.8020417756362627E-3</v>
      </c>
      <c r="D81">
        <v>-5.8526522317279032E-3</v>
      </c>
      <c r="E81">
        <f t="shared" si="9"/>
        <v>-5.4240758174031701E-4</v>
      </c>
      <c r="F81">
        <f t="shared" si="10"/>
        <v>-4.7100022878826411E-4</v>
      </c>
      <c r="G81">
        <f t="shared" si="11"/>
        <v>1.7084570937591407E-3</v>
      </c>
      <c r="H81">
        <f t="shared" si="12"/>
        <v>-1.1122844337961804E-2</v>
      </c>
      <c r="I81">
        <f t="shared" si="13"/>
        <v>-8.8686192966575747E-3</v>
      </c>
      <c r="J81">
        <f t="shared" si="14"/>
        <v>-3.3031956968475693E-3</v>
      </c>
      <c r="K81">
        <f t="shared" si="15"/>
        <v>9.2824284872979508E-3</v>
      </c>
      <c r="L81">
        <f t="shared" si="16"/>
        <v>8.3711225557840888E-3</v>
      </c>
      <c r="M81">
        <f t="shared" si="17"/>
        <v>6.6289575134470587E-3</v>
      </c>
    </row>
    <row r="82" spans="1:13" x14ac:dyDescent="0.2">
      <c r="A82" s="3">
        <v>199609</v>
      </c>
      <c r="B82">
        <v>-7.2097284872979506E-3</v>
      </c>
      <c r="C82">
        <v>-6.6832459330885205E-3</v>
      </c>
      <c r="D82">
        <v>-3.8924354166947877E-3</v>
      </c>
      <c r="E82">
        <f t="shared" si="9"/>
        <v>-5.4240758174031701E-4</v>
      </c>
      <c r="F82">
        <f t="shared" si="10"/>
        <v>-4.7100022878826411E-4</v>
      </c>
      <c r="G82">
        <f t="shared" si="11"/>
        <v>1.7084570937591407E-3</v>
      </c>
      <c r="H82">
        <f t="shared" si="12"/>
        <v>-1.1122844337961804E-2</v>
      </c>
      <c r="I82">
        <f t="shared" si="13"/>
        <v>-8.8686192966575747E-3</v>
      </c>
      <c r="J82">
        <f t="shared" si="14"/>
        <v>-3.3031956968475693E-3</v>
      </c>
      <c r="K82">
        <f t="shared" si="15"/>
        <v>9.2824284872979508E-3</v>
      </c>
      <c r="L82">
        <f t="shared" si="16"/>
        <v>8.3711225557840888E-3</v>
      </c>
      <c r="M82">
        <f t="shared" si="17"/>
        <v>6.6289575134470587E-3</v>
      </c>
    </row>
    <row r="83" spans="1:13" x14ac:dyDescent="0.2">
      <c r="A83" s="3">
        <v>199610</v>
      </c>
      <c r="B83">
        <v>-6.8810028317858873E-3</v>
      </c>
      <c r="C83">
        <v>-6.6308060807646133E-3</v>
      </c>
      <c r="D83">
        <v>-4.5649012085681416E-3</v>
      </c>
      <c r="E83">
        <f t="shared" si="9"/>
        <v>-5.4240758174031701E-4</v>
      </c>
      <c r="F83">
        <f t="shared" si="10"/>
        <v>-4.7100022878826411E-4</v>
      </c>
      <c r="G83">
        <f t="shared" si="11"/>
        <v>1.7084570937591407E-3</v>
      </c>
      <c r="H83">
        <f t="shared" si="12"/>
        <v>-1.1122844337961804E-2</v>
      </c>
      <c r="I83">
        <f t="shared" si="13"/>
        <v>-8.8686192966575747E-3</v>
      </c>
      <c r="J83">
        <f t="shared" si="14"/>
        <v>-3.3031956968475693E-3</v>
      </c>
      <c r="K83">
        <f t="shared" si="15"/>
        <v>9.2824284872979508E-3</v>
      </c>
      <c r="L83">
        <f t="shared" si="16"/>
        <v>8.3711225557840888E-3</v>
      </c>
      <c r="M83">
        <f t="shared" si="17"/>
        <v>6.6289575134470587E-3</v>
      </c>
    </row>
    <row r="84" spans="1:13" x14ac:dyDescent="0.2">
      <c r="A84" s="3">
        <v>199611</v>
      </c>
      <c r="B84">
        <v>-9.311271762738188E-4</v>
      </c>
      <c r="C84">
        <v>-4.7652566227214133E-3</v>
      </c>
      <c r="D84">
        <v>-4.3370358131520331E-3</v>
      </c>
      <c r="E84">
        <f t="shared" si="9"/>
        <v>-5.4240758174031701E-4</v>
      </c>
      <c r="F84">
        <f t="shared" si="10"/>
        <v>-4.7100022878826411E-4</v>
      </c>
      <c r="G84">
        <f t="shared" si="11"/>
        <v>1.7084570937591407E-3</v>
      </c>
      <c r="H84">
        <f t="shared" si="12"/>
        <v>-1.1122844337961804E-2</v>
      </c>
      <c r="I84">
        <f t="shared" si="13"/>
        <v>-8.8686192966575747E-3</v>
      </c>
      <c r="J84">
        <f t="shared" si="14"/>
        <v>-3.3031956968475693E-3</v>
      </c>
      <c r="K84">
        <f t="shared" si="15"/>
        <v>9.2824284872979508E-3</v>
      </c>
      <c r="L84">
        <f t="shared" si="16"/>
        <v>8.3711225557840888E-3</v>
      </c>
      <c r="M84">
        <f t="shared" si="17"/>
        <v>6.6289575134470587E-3</v>
      </c>
    </row>
    <row r="85" spans="1:13" x14ac:dyDescent="0.2">
      <c r="A85" s="3">
        <v>199612</v>
      </c>
      <c r="B85">
        <v>4.9925128317858877E-3</v>
      </c>
      <c r="C85">
        <v>-4.3674361025264098E-3</v>
      </c>
      <c r="D85">
        <v>-3.5741493484845793E-3</v>
      </c>
      <c r="E85">
        <f t="shared" si="9"/>
        <v>-5.4240758174031701E-4</v>
      </c>
      <c r="F85">
        <f t="shared" si="10"/>
        <v>-4.7100022878826411E-4</v>
      </c>
      <c r="G85">
        <f t="shared" si="11"/>
        <v>1.7084570937591407E-3</v>
      </c>
      <c r="H85">
        <f t="shared" si="12"/>
        <v>-1.1122844337961804E-2</v>
      </c>
      <c r="I85">
        <f t="shared" si="13"/>
        <v>-8.8686192966575747E-3</v>
      </c>
      <c r="J85">
        <f t="shared" si="14"/>
        <v>-3.3031956968475693E-3</v>
      </c>
      <c r="K85">
        <f t="shared" si="15"/>
        <v>9.2824284872979508E-3</v>
      </c>
      <c r="L85">
        <f t="shared" si="16"/>
        <v>8.3711225557840888E-3</v>
      </c>
      <c r="M85">
        <f t="shared" si="17"/>
        <v>6.6289575134470587E-3</v>
      </c>
    </row>
    <row r="86" spans="1:13" x14ac:dyDescent="0.2">
      <c r="A86" s="3">
        <v>199701</v>
      </c>
      <c r="B86">
        <v>-1.4894171762738148E-3</v>
      </c>
      <c r="C86">
        <v>-4.4176029215463718E-3</v>
      </c>
      <c r="D86">
        <v>-4.4302278807935268E-3</v>
      </c>
      <c r="E86">
        <f t="shared" si="9"/>
        <v>-5.4240758174031701E-4</v>
      </c>
      <c r="F86">
        <f t="shared" si="10"/>
        <v>-4.7100022878826411E-4</v>
      </c>
      <c r="G86">
        <f t="shared" si="11"/>
        <v>1.7084570937591407E-3</v>
      </c>
      <c r="H86">
        <f t="shared" si="12"/>
        <v>-1.1122844337961804E-2</v>
      </c>
      <c r="I86">
        <f t="shared" si="13"/>
        <v>-8.8686192966575747E-3</v>
      </c>
      <c r="J86">
        <f t="shared" si="14"/>
        <v>-3.3031956968475693E-3</v>
      </c>
      <c r="K86">
        <f t="shared" si="15"/>
        <v>9.2824284872979508E-3</v>
      </c>
      <c r="L86">
        <f t="shared" si="16"/>
        <v>8.3711225557840888E-3</v>
      </c>
      <c r="M86">
        <f t="shared" si="17"/>
        <v>6.6289575134470587E-3</v>
      </c>
    </row>
    <row r="87" spans="1:13" x14ac:dyDescent="0.2">
      <c r="A87" s="3">
        <v>199702</v>
      </c>
      <c r="B87">
        <v>3.1124699790946227E-3</v>
      </c>
      <c r="C87">
        <v>-2.8311790118398829E-3</v>
      </c>
      <c r="D87">
        <v>-3.70259883350497E-3</v>
      </c>
      <c r="E87">
        <f t="shared" si="9"/>
        <v>-5.4240758174031701E-4</v>
      </c>
      <c r="F87">
        <f t="shared" si="10"/>
        <v>-4.7100022878826411E-4</v>
      </c>
      <c r="G87">
        <f t="shared" si="11"/>
        <v>1.7084570937591407E-3</v>
      </c>
      <c r="H87">
        <f t="shared" si="12"/>
        <v>-1.1122844337961804E-2</v>
      </c>
      <c r="I87">
        <f t="shared" si="13"/>
        <v>-8.8686192966575747E-3</v>
      </c>
      <c r="J87">
        <f t="shared" si="14"/>
        <v>-3.3031956968475693E-3</v>
      </c>
      <c r="K87">
        <f t="shared" si="15"/>
        <v>9.2824284872979508E-3</v>
      </c>
      <c r="L87">
        <f t="shared" si="16"/>
        <v>8.3711225557840888E-3</v>
      </c>
      <c r="M87">
        <f t="shared" si="17"/>
        <v>6.6289575134470587E-3</v>
      </c>
    </row>
    <row r="88" spans="1:13" x14ac:dyDescent="0.2">
      <c r="A88" s="3">
        <v>199703</v>
      </c>
      <c r="B88">
        <v>7.7714284872979558E-3</v>
      </c>
      <c r="C88">
        <v>-4.2423669432304842E-3</v>
      </c>
      <c r="D88">
        <v>-4.31943042050524E-3</v>
      </c>
      <c r="E88">
        <f t="shared" si="9"/>
        <v>-5.4240758174031701E-4</v>
      </c>
      <c r="F88">
        <f t="shared" si="10"/>
        <v>-4.7100022878826411E-4</v>
      </c>
      <c r="G88">
        <f t="shared" si="11"/>
        <v>1.7084570937591407E-3</v>
      </c>
      <c r="H88">
        <f t="shared" si="12"/>
        <v>-1.1122844337961804E-2</v>
      </c>
      <c r="I88">
        <f t="shared" si="13"/>
        <v>-8.8686192966575747E-3</v>
      </c>
      <c r="J88">
        <f t="shared" si="14"/>
        <v>-3.3031956968475693E-3</v>
      </c>
      <c r="K88">
        <f t="shared" si="15"/>
        <v>9.2824284872979508E-3</v>
      </c>
      <c r="L88">
        <f t="shared" si="16"/>
        <v>8.3711225557840888E-3</v>
      </c>
      <c r="M88">
        <f t="shared" si="17"/>
        <v>6.6289575134470587E-3</v>
      </c>
    </row>
    <row r="89" spans="1:13" x14ac:dyDescent="0.2">
      <c r="A89" s="3">
        <v>199704</v>
      </c>
      <c r="B89">
        <v>4.1919971682141191E-3</v>
      </c>
      <c r="C89">
        <v>-3.9294375265259071E-3</v>
      </c>
      <c r="D89">
        <v>-1.6457338626528492E-3</v>
      </c>
      <c r="E89">
        <f t="shared" si="9"/>
        <v>-5.4240758174031701E-4</v>
      </c>
      <c r="F89">
        <f t="shared" si="10"/>
        <v>-4.7100022878826411E-4</v>
      </c>
      <c r="G89">
        <f t="shared" si="11"/>
        <v>1.7084570937591407E-3</v>
      </c>
      <c r="H89">
        <f t="shared" si="12"/>
        <v>-1.1122844337961804E-2</v>
      </c>
      <c r="I89">
        <f t="shared" si="13"/>
        <v>-8.8686192966575747E-3</v>
      </c>
      <c r="J89">
        <f t="shared" si="14"/>
        <v>-3.3031956968475693E-3</v>
      </c>
      <c r="K89">
        <f t="shared" si="15"/>
        <v>9.2824284872979508E-3</v>
      </c>
      <c r="L89">
        <f t="shared" si="16"/>
        <v>8.3711225557840888E-3</v>
      </c>
      <c r="M89">
        <f t="shared" si="17"/>
        <v>6.6289575134470587E-3</v>
      </c>
    </row>
    <row r="90" spans="1:13" x14ac:dyDescent="0.2">
      <c r="A90" s="3">
        <v>199705</v>
      </c>
      <c r="B90">
        <v>-1.3210377176273817E-2</v>
      </c>
      <c r="C90">
        <v>-5.9845978735608915E-3</v>
      </c>
      <c r="D90">
        <v>-1.6306630160157522E-4</v>
      </c>
      <c r="E90">
        <f t="shared" si="9"/>
        <v>-5.4240758174031701E-4</v>
      </c>
      <c r="F90">
        <f t="shared" si="10"/>
        <v>-4.7100022878826411E-4</v>
      </c>
      <c r="G90">
        <f t="shared" si="11"/>
        <v>1.7084570937591407E-3</v>
      </c>
      <c r="H90">
        <f t="shared" si="12"/>
        <v>-1.1122844337961804E-2</v>
      </c>
      <c r="I90">
        <f t="shared" si="13"/>
        <v>-8.8686192966575747E-3</v>
      </c>
      <c r="J90">
        <f t="shared" si="14"/>
        <v>-3.3031956968475693E-3</v>
      </c>
      <c r="K90">
        <f t="shared" si="15"/>
        <v>9.2824284872979508E-3</v>
      </c>
      <c r="L90">
        <f t="shared" si="16"/>
        <v>8.3711225557840888E-3</v>
      </c>
      <c r="M90">
        <f t="shared" si="17"/>
        <v>6.6289575134470587E-3</v>
      </c>
    </row>
    <row r="91" spans="1:13" x14ac:dyDescent="0.2">
      <c r="A91" s="3">
        <v>199706</v>
      </c>
      <c r="B91">
        <v>-1.9802705315732916E-3</v>
      </c>
      <c r="C91">
        <v>-3.1229489534132827E-3</v>
      </c>
      <c r="D91">
        <v>3.3436293279216055E-3</v>
      </c>
      <c r="E91">
        <f t="shared" si="9"/>
        <v>-5.4240758174031701E-4</v>
      </c>
      <c r="F91">
        <f t="shared" si="10"/>
        <v>-4.7100022878826411E-4</v>
      </c>
      <c r="G91">
        <f t="shared" si="11"/>
        <v>1.7084570937591407E-3</v>
      </c>
      <c r="H91">
        <f t="shared" si="12"/>
        <v>-1.1122844337961804E-2</v>
      </c>
      <c r="I91">
        <f t="shared" si="13"/>
        <v>-8.8686192966575747E-3</v>
      </c>
      <c r="J91">
        <f t="shared" si="14"/>
        <v>-3.3031956968475693E-3</v>
      </c>
      <c r="K91">
        <f t="shared" si="15"/>
        <v>9.2824284872979508E-3</v>
      </c>
      <c r="L91">
        <f t="shared" si="16"/>
        <v>8.3711225557840888E-3</v>
      </c>
      <c r="M91">
        <f t="shared" si="17"/>
        <v>6.6289575134470587E-3</v>
      </c>
    </row>
    <row r="92" spans="1:13" x14ac:dyDescent="0.2">
      <c r="A92" s="3">
        <v>199707</v>
      </c>
      <c r="B92">
        <v>1.5395161131272345E-3</v>
      </c>
      <c r="C92">
        <v>-3.2595432972423481E-3</v>
      </c>
      <c r="D92">
        <v>3.9426364363827158E-3</v>
      </c>
      <c r="E92">
        <f t="shared" si="9"/>
        <v>-5.4240758174031701E-4</v>
      </c>
      <c r="F92">
        <f t="shared" si="10"/>
        <v>-4.7100022878826411E-4</v>
      </c>
      <c r="G92">
        <f t="shared" si="11"/>
        <v>1.7084570937591407E-3</v>
      </c>
      <c r="H92">
        <f t="shared" si="12"/>
        <v>-1.1122844337961804E-2</v>
      </c>
      <c r="I92">
        <f t="shared" si="13"/>
        <v>-8.8686192966575747E-3</v>
      </c>
      <c r="J92">
        <f t="shared" si="14"/>
        <v>-3.3031956968475693E-3</v>
      </c>
      <c r="K92">
        <f t="shared" si="15"/>
        <v>9.2824284872979508E-3</v>
      </c>
      <c r="L92">
        <f t="shared" si="16"/>
        <v>8.3711225557840888E-3</v>
      </c>
      <c r="M92">
        <f t="shared" si="17"/>
        <v>6.6289575134470587E-3</v>
      </c>
    </row>
    <row r="93" spans="1:13" x14ac:dyDescent="0.2">
      <c r="A93" s="3">
        <v>199708</v>
      </c>
      <c r="B93">
        <v>-6.3485894684267019E-3</v>
      </c>
      <c r="C93">
        <v>4.8763944180956354E-4</v>
      </c>
      <c r="D93">
        <v>4.1134243173671344E-3</v>
      </c>
      <c r="E93">
        <f t="shared" si="9"/>
        <v>-5.4240758174031701E-4</v>
      </c>
      <c r="F93">
        <f t="shared" si="10"/>
        <v>-4.7100022878826411E-4</v>
      </c>
      <c r="G93">
        <f t="shared" si="11"/>
        <v>1.7084570937591407E-3</v>
      </c>
      <c r="H93">
        <f t="shared" si="12"/>
        <v>-1.1122844337961804E-2</v>
      </c>
      <c r="I93">
        <f t="shared" si="13"/>
        <v>-8.8686192966575747E-3</v>
      </c>
      <c r="J93">
        <f t="shared" si="14"/>
        <v>-3.3031956968475693E-3</v>
      </c>
      <c r="K93">
        <f t="shared" si="15"/>
        <v>9.2824284872979508E-3</v>
      </c>
      <c r="L93">
        <f t="shared" si="16"/>
        <v>8.3711225557840888E-3</v>
      </c>
      <c r="M93">
        <f t="shared" si="17"/>
        <v>6.6289575134470587E-3</v>
      </c>
    </row>
    <row r="94" spans="1:13" x14ac:dyDescent="0.2">
      <c r="A94" s="3">
        <v>199709</v>
      </c>
      <c r="B94">
        <v>-3.1316388687277485E-4</v>
      </c>
      <c r="C94">
        <v>2.7172572675607711E-3</v>
      </c>
      <c r="D94">
        <v>5.5619150897514864E-3</v>
      </c>
      <c r="E94">
        <f t="shared" si="9"/>
        <v>-5.4240758174031701E-4</v>
      </c>
      <c r="F94">
        <f t="shared" si="10"/>
        <v>-4.7100022878826411E-4</v>
      </c>
      <c r="G94">
        <f t="shared" si="11"/>
        <v>1.7084570937591407E-3</v>
      </c>
      <c r="H94">
        <f t="shared" si="12"/>
        <v>-1.1122844337961804E-2</v>
      </c>
      <c r="I94">
        <f t="shared" si="13"/>
        <v>-8.8686192966575747E-3</v>
      </c>
      <c r="J94">
        <f t="shared" si="14"/>
        <v>-3.3031956968475693E-3</v>
      </c>
      <c r="K94">
        <f t="shared" si="15"/>
        <v>9.2824284872979508E-3</v>
      </c>
      <c r="L94">
        <f t="shared" si="16"/>
        <v>8.3711225557840888E-3</v>
      </c>
      <c r="M94">
        <f t="shared" si="17"/>
        <v>6.6289575134470587E-3</v>
      </c>
    </row>
    <row r="95" spans="1:13" x14ac:dyDescent="0.2">
      <c r="A95" s="3">
        <v>199710</v>
      </c>
      <c r="B95">
        <v>1.2824805315732948E-3</v>
      </c>
      <c r="C95">
        <v>1.3911596651052681E-3</v>
      </c>
      <c r="D95">
        <v>3.3859285884283476E-3</v>
      </c>
      <c r="E95">
        <f t="shared" si="9"/>
        <v>-5.4240758174031701E-4</v>
      </c>
      <c r="F95">
        <f t="shared" si="10"/>
        <v>-4.7100022878826411E-4</v>
      </c>
      <c r="G95">
        <f t="shared" si="11"/>
        <v>1.7084570937591407E-3</v>
      </c>
      <c r="H95">
        <f t="shared" si="12"/>
        <v>-1.1122844337961804E-2</v>
      </c>
      <c r="I95">
        <f t="shared" si="13"/>
        <v>-8.8686192966575747E-3</v>
      </c>
      <c r="J95">
        <f t="shared" si="14"/>
        <v>-3.3031956968475693E-3</v>
      </c>
      <c r="K95">
        <f t="shared" si="15"/>
        <v>9.2824284872979508E-3</v>
      </c>
      <c r="L95">
        <f t="shared" si="16"/>
        <v>8.3711225557840888E-3</v>
      </c>
      <c r="M95">
        <f t="shared" si="17"/>
        <v>6.6289575134470587E-3</v>
      </c>
    </row>
    <row r="96" spans="1:13" x14ac:dyDescent="0.2">
      <c r="A96" s="3">
        <v>199711</v>
      </c>
      <c r="B96">
        <v>-8.0144038868727729E-3</v>
      </c>
      <c r="C96">
        <v>1.817059210921998E-4</v>
      </c>
      <c r="D96">
        <v>4.7081717678935306E-3</v>
      </c>
      <c r="E96">
        <f t="shared" si="9"/>
        <v>-5.4240758174031701E-4</v>
      </c>
      <c r="F96">
        <f t="shared" si="10"/>
        <v>-4.7100022878826411E-4</v>
      </c>
      <c r="G96">
        <f t="shared" si="11"/>
        <v>1.7084570937591407E-3</v>
      </c>
      <c r="H96">
        <f t="shared" si="12"/>
        <v>-1.1122844337961804E-2</v>
      </c>
      <c r="I96">
        <f t="shared" si="13"/>
        <v>-8.8686192966575747E-3</v>
      </c>
      <c r="J96">
        <f t="shared" si="14"/>
        <v>-3.3031956968475693E-3</v>
      </c>
      <c r="K96">
        <f t="shared" si="15"/>
        <v>9.2824284872979508E-3</v>
      </c>
      <c r="L96">
        <f t="shared" si="16"/>
        <v>8.3711225557840888E-3</v>
      </c>
      <c r="M96">
        <f t="shared" si="17"/>
        <v>6.6289575134470587E-3</v>
      </c>
    </row>
    <row r="97" spans="1:13" x14ac:dyDescent="0.2">
      <c r="A97" s="3">
        <v>199712</v>
      </c>
      <c r="B97">
        <v>-1.1342296950734986E-2</v>
      </c>
      <c r="C97">
        <v>1.6921261407901039E-3</v>
      </c>
      <c r="D97">
        <v>4.3293307034641716E-3</v>
      </c>
      <c r="E97">
        <f t="shared" si="9"/>
        <v>-5.4240758174031701E-4</v>
      </c>
      <c r="F97">
        <f t="shared" si="10"/>
        <v>-4.7100022878826411E-4</v>
      </c>
      <c r="G97">
        <f t="shared" si="11"/>
        <v>1.7084570937591407E-3</v>
      </c>
      <c r="H97">
        <f t="shared" si="12"/>
        <v>-1.1122844337961804E-2</v>
      </c>
      <c r="I97">
        <f t="shared" si="13"/>
        <v>-8.8686192966575747E-3</v>
      </c>
      <c r="J97">
        <f t="shared" si="14"/>
        <v>-3.3031956968475693E-3</v>
      </c>
      <c r="K97">
        <f t="shared" si="15"/>
        <v>9.2824284872979508E-3</v>
      </c>
      <c r="L97">
        <f t="shared" si="16"/>
        <v>8.3711225557840888E-3</v>
      </c>
      <c r="M97">
        <f t="shared" si="17"/>
        <v>6.6289575134470587E-3</v>
      </c>
    </row>
    <row r="98" spans="1:13" x14ac:dyDescent="0.2">
      <c r="A98" s="3">
        <v>199801</v>
      </c>
      <c r="B98">
        <v>-5.2871133867358165E-4</v>
      </c>
      <c r="C98">
        <v>2.7749078013367661E-3</v>
      </c>
      <c r="D98">
        <v>3.5662334405271376E-3</v>
      </c>
      <c r="E98">
        <f t="shared" si="9"/>
        <v>-5.4240758174031701E-4</v>
      </c>
      <c r="F98">
        <f t="shared" si="10"/>
        <v>-4.7100022878826411E-4</v>
      </c>
      <c r="G98">
        <f t="shared" si="11"/>
        <v>1.7084570937591407E-3</v>
      </c>
      <c r="H98">
        <f t="shared" si="12"/>
        <v>-1.1122844337961804E-2</v>
      </c>
      <c r="I98">
        <f t="shared" si="13"/>
        <v>-8.8686192966575747E-3</v>
      </c>
      <c r="J98">
        <f t="shared" si="14"/>
        <v>-3.3031956968475693E-3</v>
      </c>
      <c r="K98">
        <f t="shared" si="15"/>
        <v>9.2824284872979508E-3</v>
      </c>
      <c r="L98">
        <f t="shared" si="16"/>
        <v>8.3711225557840888E-3</v>
      </c>
      <c r="M98">
        <f t="shared" si="17"/>
        <v>6.6289575134470587E-3</v>
      </c>
    </row>
    <row r="99" spans="1:13" x14ac:dyDescent="0.2">
      <c r="A99" s="3">
        <v>199802</v>
      </c>
      <c r="B99">
        <v>-4.9607176279498066E-5</v>
      </c>
      <c r="C99">
        <v>2.5376391207167131E-3</v>
      </c>
      <c r="D99">
        <v>4.7473274733252167E-3</v>
      </c>
      <c r="E99">
        <f t="shared" si="9"/>
        <v>-5.4240758174031701E-4</v>
      </c>
      <c r="F99">
        <f t="shared" si="10"/>
        <v>-4.7100022878826411E-4</v>
      </c>
      <c r="G99">
        <f t="shared" si="11"/>
        <v>1.7084570937591407E-3</v>
      </c>
      <c r="H99">
        <f t="shared" si="12"/>
        <v>-1.1122844337961804E-2</v>
      </c>
      <c r="I99">
        <f t="shared" si="13"/>
        <v>-8.8686192966575747E-3</v>
      </c>
      <c r="J99">
        <f t="shared" si="14"/>
        <v>-3.3031956968475693E-3</v>
      </c>
      <c r="K99">
        <f t="shared" si="15"/>
        <v>9.2824284872979508E-3</v>
      </c>
      <c r="L99">
        <f t="shared" si="16"/>
        <v>8.3711225557840888E-3</v>
      </c>
      <c r="M99">
        <f t="shared" si="17"/>
        <v>6.6289575134470587E-3</v>
      </c>
    </row>
    <row r="100" spans="1:13" x14ac:dyDescent="0.2">
      <c r="A100" s="3">
        <v>199803</v>
      </c>
      <c r="B100">
        <v>-5.1801543379618037E-3</v>
      </c>
      <c r="C100">
        <v>2.8576229678311128E-3</v>
      </c>
      <c r="D100">
        <v>5.0310197264190936E-3</v>
      </c>
      <c r="E100">
        <f t="shared" si="9"/>
        <v>-5.4240758174031701E-4</v>
      </c>
      <c r="F100">
        <f t="shared" si="10"/>
        <v>-4.7100022878826411E-4</v>
      </c>
      <c r="G100">
        <f t="shared" si="11"/>
        <v>1.7084570937591407E-3</v>
      </c>
      <c r="H100">
        <f t="shared" si="12"/>
        <v>-1.1122844337961804E-2</v>
      </c>
      <c r="I100">
        <f t="shared" si="13"/>
        <v>-8.8686192966575747E-3</v>
      </c>
      <c r="J100">
        <f t="shared" si="14"/>
        <v>-3.3031956968475693E-3</v>
      </c>
      <c r="K100">
        <f t="shared" si="15"/>
        <v>9.2824284872979508E-3</v>
      </c>
      <c r="L100">
        <f t="shared" si="16"/>
        <v>8.3711225557840888E-3</v>
      </c>
      <c r="M100">
        <f t="shared" si="17"/>
        <v>6.6289575134470587E-3</v>
      </c>
    </row>
    <row r="101" spans="1:13" x14ac:dyDescent="0.2">
      <c r="A101" s="3">
        <v>199804</v>
      </c>
      <c r="B101">
        <v>-2.5654228237204993E-3</v>
      </c>
      <c r="C101">
        <v>1.9933675645714601E-3</v>
      </c>
      <c r="D101">
        <v>3.2159856669149974E-3</v>
      </c>
      <c r="E101">
        <f t="shared" si="9"/>
        <v>-5.4240758174031701E-4</v>
      </c>
      <c r="F101">
        <f t="shared" si="10"/>
        <v>-4.7100022878826411E-4</v>
      </c>
      <c r="G101">
        <f t="shared" si="11"/>
        <v>1.7084570937591407E-3</v>
      </c>
      <c r="H101">
        <f t="shared" si="12"/>
        <v>-1.1122844337961804E-2</v>
      </c>
      <c r="I101">
        <f t="shared" si="13"/>
        <v>-8.8686192966575747E-3</v>
      </c>
      <c r="J101">
        <f t="shared" si="14"/>
        <v>-3.3031956968475693E-3</v>
      </c>
      <c r="K101">
        <f t="shared" si="15"/>
        <v>9.2824284872979508E-3</v>
      </c>
      <c r="L101">
        <f t="shared" si="16"/>
        <v>8.3711225557840888E-3</v>
      </c>
      <c r="M101">
        <f t="shared" si="17"/>
        <v>6.6289575134470587E-3</v>
      </c>
    </row>
    <row r="102" spans="1:13" x14ac:dyDescent="0.2">
      <c r="A102" s="3">
        <v>199805</v>
      </c>
      <c r="B102">
        <v>-4.0078399854028036E-3</v>
      </c>
      <c r="C102">
        <v>4.3884881962869549E-3</v>
      </c>
      <c r="D102">
        <v>4.1154021868607324E-3</v>
      </c>
      <c r="E102">
        <f t="shared" si="9"/>
        <v>-5.4240758174031701E-4</v>
      </c>
      <c r="F102">
        <f t="shared" si="10"/>
        <v>-4.7100022878826411E-4</v>
      </c>
      <c r="G102">
        <f t="shared" si="11"/>
        <v>1.7084570937591407E-3</v>
      </c>
      <c r="H102">
        <f t="shared" si="12"/>
        <v>-1.1122844337961804E-2</v>
      </c>
      <c r="I102">
        <f t="shared" si="13"/>
        <v>-8.8686192966575747E-3</v>
      </c>
      <c r="J102">
        <f t="shared" si="14"/>
        <v>-3.3031956968475693E-3</v>
      </c>
      <c r="K102">
        <f t="shared" si="15"/>
        <v>9.2824284872979508E-3</v>
      </c>
      <c r="L102">
        <f t="shared" si="16"/>
        <v>8.3711225557840888E-3</v>
      </c>
      <c r="M102">
        <f t="shared" si="17"/>
        <v>6.6289575134470587E-3</v>
      </c>
    </row>
    <row r="103" spans="1:13" x14ac:dyDescent="0.2">
      <c r="A103" s="3">
        <v>199806</v>
      </c>
      <c r="B103">
        <v>1.0521528237205022E-3</v>
      </c>
      <c r="C103">
        <v>2.4999281788580909E-3</v>
      </c>
      <c r="D103">
        <v>4.5223376593499995E-3</v>
      </c>
      <c r="E103">
        <f t="shared" si="9"/>
        <v>-5.4240758174031701E-4</v>
      </c>
      <c r="F103">
        <f t="shared" si="10"/>
        <v>-4.7100022878826411E-4</v>
      </c>
      <c r="G103">
        <f t="shared" si="11"/>
        <v>1.7084570937591407E-3</v>
      </c>
      <c r="H103">
        <f t="shared" si="12"/>
        <v>-1.1122844337961804E-2</v>
      </c>
      <c r="I103">
        <f t="shared" si="13"/>
        <v>-8.8686192966575747E-3</v>
      </c>
      <c r="J103">
        <f t="shared" si="14"/>
        <v>-3.3031956968475693E-3</v>
      </c>
      <c r="K103">
        <f t="shared" si="15"/>
        <v>9.2824284872979508E-3</v>
      </c>
      <c r="L103">
        <f t="shared" si="16"/>
        <v>8.3711225557840888E-3</v>
      </c>
      <c r="M103">
        <f t="shared" si="17"/>
        <v>6.6289575134470587E-3</v>
      </c>
    </row>
    <row r="104" spans="1:13" x14ac:dyDescent="0.2">
      <c r="A104" s="3">
        <v>199807</v>
      </c>
      <c r="B104">
        <v>4.9564001459719356E-4</v>
      </c>
      <c r="C104">
        <v>2.7886545671831856E-3</v>
      </c>
      <c r="D104">
        <v>4.5661608914628156E-3</v>
      </c>
      <c r="E104">
        <f t="shared" si="9"/>
        <v>-5.4240758174031701E-4</v>
      </c>
      <c r="F104">
        <f t="shared" si="10"/>
        <v>-4.7100022878826411E-4</v>
      </c>
      <c r="G104">
        <f t="shared" si="11"/>
        <v>1.7084570937591407E-3</v>
      </c>
      <c r="H104">
        <f t="shared" si="12"/>
        <v>-1.1122844337961804E-2</v>
      </c>
      <c r="I104">
        <f t="shared" si="13"/>
        <v>-8.8686192966575747E-3</v>
      </c>
      <c r="J104">
        <f t="shared" si="14"/>
        <v>-3.3031956968475693E-3</v>
      </c>
      <c r="K104">
        <f t="shared" si="15"/>
        <v>9.2824284872979508E-3</v>
      </c>
      <c r="L104">
        <f t="shared" si="16"/>
        <v>8.3711225557840888E-3</v>
      </c>
      <c r="M104">
        <f t="shared" si="17"/>
        <v>6.6289575134470587E-3</v>
      </c>
    </row>
    <row r="105" spans="1:13" x14ac:dyDescent="0.2">
      <c r="A105" s="3">
        <v>199808</v>
      </c>
      <c r="B105">
        <v>-2.217353049265014E-3</v>
      </c>
      <c r="C105">
        <v>4.4422637204735316E-3</v>
      </c>
      <c r="D105">
        <v>3.8585227069584463E-3</v>
      </c>
      <c r="E105">
        <f t="shared" si="9"/>
        <v>-5.4240758174031701E-4</v>
      </c>
      <c r="F105">
        <f t="shared" si="10"/>
        <v>-4.7100022878826411E-4</v>
      </c>
      <c r="G105">
        <f t="shared" si="11"/>
        <v>1.7084570937591407E-3</v>
      </c>
      <c r="H105">
        <f t="shared" si="12"/>
        <v>-1.1122844337961804E-2</v>
      </c>
      <c r="I105">
        <f t="shared" si="13"/>
        <v>-8.8686192966575747E-3</v>
      </c>
      <c r="J105">
        <f t="shared" si="14"/>
        <v>-3.3031956968475693E-3</v>
      </c>
      <c r="K105">
        <f t="shared" si="15"/>
        <v>9.2824284872979508E-3</v>
      </c>
      <c r="L105">
        <f t="shared" si="16"/>
        <v>8.3711225557840888E-3</v>
      </c>
      <c r="M105">
        <f t="shared" si="17"/>
        <v>6.6289575134470587E-3</v>
      </c>
    </row>
    <row r="106" spans="1:13" x14ac:dyDescent="0.2">
      <c r="A106" s="3">
        <v>199809</v>
      </c>
      <c r="B106">
        <v>-7.6126900145971899E-3</v>
      </c>
      <c r="C106">
        <v>3.2270604145566654E-3</v>
      </c>
      <c r="D106">
        <v>3.6846417791267477E-3</v>
      </c>
      <c r="E106">
        <f t="shared" si="9"/>
        <v>-5.4240758174031701E-4</v>
      </c>
      <c r="F106">
        <f t="shared" si="10"/>
        <v>-4.7100022878826411E-4</v>
      </c>
      <c r="G106">
        <f t="shared" si="11"/>
        <v>1.7084570937591407E-3</v>
      </c>
      <c r="H106">
        <f t="shared" si="12"/>
        <v>-1.1122844337961804E-2</v>
      </c>
      <c r="I106">
        <f t="shared" si="13"/>
        <v>-8.8686192966575747E-3</v>
      </c>
      <c r="J106">
        <f t="shared" si="14"/>
        <v>-3.3031956968475693E-3</v>
      </c>
      <c r="K106">
        <f t="shared" si="15"/>
        <v>9.2824284872979508E-3</v>
      </c>
      <c r="L106">
        <f t="shared" si="16"/>
        <v>8.3711225557840888E-3</v>
      </c>
      <c r="M106">
        <f t="shared" si="17"/>
        <v>6.6289575134470587E-3</v>
      </c>
    </row>
    <row r="107" spans="1:13" x14ac:dyDescent="0.2">
      <c r="A107" s="3">
        <v>199810</v>
      </c>
      <c r="B107">
        <v>-1.2980817176279497E-2</v>
      </c>
      <c r="C107">
        <v>3.7241806517560594E-3</v>
      </c>
      <c r="D107">
        <v>5.3449695978884746E-3</v>
      </c>
      <c r="E107">
        <f t="shared" si="9"/>
        <v>-5.4240758174031701E-4</v>
      </c>
      <c r="F107">
        <f t="shared" si="10"/>
        <v>-4.7100022878826411E-4</v>
      </c>
      <c r="G107">
        <f t="shared" si="11"/>
        <v>1.7084570937591407E-3</v>
      </c>
      <c r="H107">
        <f t="shared" si="12"/>
        <v>-1.1122844337961804E-2</v>
      </c>
      <c r="I107">
        <f t="shared" si="13"/>
        <v>-8.8686192966575747E-3</v>
      </c>
      <c r="J107">
        <f t="shared" si="14"/>
        <v>-3.3031956968475693E-3</v>
      </c>
      <c r="K107">
        <f t="shared" si="15"/>
        <v>9.2824284872979508E-3</v>
      </c>
      <c r="L107">
        <f t="shared" si="16"/>
        <v>8.3711225557840888E-3</v>
      </c>
      <c r="M107">
        <f t="shared" si="17"/>
        <v>6.6289575134470587E-3</v>
      </c>
    </row>
    <row r="108" spans="1:13" x14ac:dyDescent="0.2">
      <c r="A108" s="3">
        <v>199811</v>
      </c>
      <c r="B108">
        <v>-2.2904343379618122E-3</v>
      </c>
      <c r="C108">
        <v>1.8453547773362635E-3</v>
      </c>
      <c r="D108">
        <v>3.5306520409532955E-3</v>
      </c>
      <c r="E108">
        <f t="shared" si="9"/>
        <v>-5.4240758174031701E-4</v>
      </c>
      <c r="F108">
        <f t="shared" si="10"/>
        <v>-4.7100022878826411E-4</v>
      </c>
      <c r="G108">
        <f t="shared" si="11"/>
        <v>1.7084570937591407E-3</v>
      </c>
      <c r="H108">
        <f t="shared" si="12"/>
        <v>-1.1122844337961804E-2</v>
      </c>
      <c r="I108">
        <f t="shared" si="13"/>
        <v>-8.8686192966575747E-3</v>
      </c>
      <c r="J108">
        <f t="shared" si="14"/>
        <v>-3.3031956968475693E-3</v>
      </c>
      <c r="K108">
        <f t="shared" si="15"/>
        <v>9.2824284872979508E-3</v>
      </c>
      <c r="L108">
        <f t="shared" si="16"/>
        <v>8.3711225557840888E-3</v>
      </c>
      <c r="M108">
        <f t="shared" si="17"/>
        <v>6.6289575134470587E-3</v>
      </c>
    </row>
    <row r="109" spans="1:13" x14ac:dyDescent="0.2">
      <c r="A109" s="3">
        <v>199812</v>
      </c>
      <c r="B109">
        <v>-5.7992173803397759E-3</v>
      </c>
      <c r="C109">
        <v>2.9518844398909996E-3</v>
      </c>
      <c r="D109">
        <v>4.6601829825728448E-3</v>
      </c>
      <c r="E109">
        <f t="shared" si="9"/>
        <v>-5.4240758174031701E-4</v>
      </c>
      <c r="F109">
        <f t="shared" si="10"/>
        <v>-4.7100022878826411E-4</v>
      </c>
      <c r="G109">
        <f t="shared" si="11"/>
        <v>1.7084570937591407E-3</v>
      </c>
      <c r="H109">
        <f t="shared" si="12"/>
        <v>-1.1122844337961804E-2</v>
      </c>
      <c r="I109">
        <f t="shared" si="13"/>
        <v>-8.8686192966575747E-3</v>
      </c>
      <c r="J109">
        <f t="shared" si="14"/>
        <v>-3.3031956968475693E-3</v>
      </c>
      <c r="K109">
        <f t="shared" si="15"/>
        <v>9.2824284872979508E-3</v>
      </c>
      <c r="L109">
        <f t="shared" si="16"/>
        <v>8.3711225557840888E-3</v>
      </c>
      <c r="M109">
        <f t="shared" si="17"/>
        <v>6.6289575134470587E-3</v>
      </c>
    </row>
    <row r="110" spans="1:13" x14ac:dyDescent="0.2">
      <c r="A110" s="3">
        <v>199901</v>
      </c>
      <c r="B110">
        <v>-1.1382370422717746E-2</v>
      </c>
      <c r="C110">
        <v>-2.6636727481925571E-3</v>
      </c>
      <c r="D110">
        <v>4.5283055040443087E-3</v>
      </c>
      <c r="E110">
        <f t="shared" si="9"/>
        <v>-5.4240758174031701E-4</v>
      </c>
      <c r="F110">
        <f t="shared" si="10"/>
        <v>-4.7100022878826411E-4</v>
      </c>
      <c r="G110">
        <f t="shared" si="11"/>
        <v>1.7084570937591407E-3</v>
      </c>
      <c r="H110">
        <f t="shared" si="12"/>
        <v>-1.1122844337961804E-2</v>
      </c>
      <c r="I110">
        <f t="shared" si="13"/>
        <v>-8.8686192966575747E-3</v>
      </c>
      <c r="J110">
        <f t="shared" si="14"/>
        <v>-3.3031956968475693E-3</v>
      </c>
      <c r="K110">
        <f t="shared" si="15"/>
        <v>9.2824284872979508E-3</v>
      </c>
      <c r="L110">
        <f t="shared" si="16"/>
        <v>8.3711225557840888E-3</v>
      </c>
      <c r="M110">
        <f t="shared" si="17"/>
        <v>6.6289575134470587E-3</v>
      </c>
    </row>
    <row r="111" spans="1:13" x14ac:dyDescent="0.2">
      <c r="A111" s="3">
        <v>199902</v>
      </c>
      <c r="B111">
        <v>-4.3600726196602255E-3</v>
      </c>
      <c r="C111">
        <v>-2.7828912682250915E-3</v>
      </c>
      <c r="D111">
        <v>3.6961653665285375E-3</v>
      </c>
      <c r="E111">
        <f t="shared" si="9"/>
        <v>-5.4240758174031701E-4</v>
      </c>
      <c r="F111">
        <f t="shared" si="10"/>
        <v>-4.7100022878826411E-4</v>
      </c>
      <c r="G111">
        <f t="shared" si="11"/>
        <v>1.7084570937591407E-3</v>
      </c>
      <c r="H111">
        <f t="shared" si="12"/>
        <v>-1.1122844337961804E-2</v>
      </c>
      <c r="I111">
        <f t="shared" si="13"/>
        <v>-8.8686192966575747E-3</v>
      </c>
      <c r="J111">
        <f t="shared" si="14"/>
        <v>-3.3031956968475693E-3</v>
      </c>
      <c r="K111">
        <f t="shared" si="15"/>
        <v>9.2824284872979508E-3</v>
      </c>
      <c r="L111">
        <f t="shared" si="16"/>
        <v>8.3711225557840888E-3</v>
      </c>
      <c r="M111">
        <f t="shared" si="17"/>
        <v>6.6289575134470587E-3</v>
      </c>
    </row>
    <row r="112" spans="1:13" x14ac:dyDescent="0.2">
      <c r="A112" s="3">
        <v>199903</v>
      </c>
      <c r="B112">
        <v>-2.1438570422717747E-2</v>
      </c>
      <c r="C112">
        <v>-5.6040170773550939E-4</v>
      </c>
      <c r="D112">
        <v>5.2417151954497086E-3</v>
      </c>
      <c r="E112">
        <f t="shared" si="9"/>
        <v>-5.4240758174031701E-4</v>
      </c>
      <c r="F112">
        <f t="shared" si="10"/>
        <v>-4.7100022878826411E-4</v>
      </c>
      <c r="G112">
        <f t="shared" si="11"/>
        <v>1.7084570937591407E-3</v>
      </c>
      <c r="H112">
        <f t="shared" si="12"/>
        <v>-1.1122844337961804E-2</v>
      </c>
      <c r="I112">
        <f t="shared" si="13"/>
        <v>-8.8686192966575747E-3</v>
      </c>
      <c r="J112">
        <f t="shared" si="14"/>
        <v>-3.3031956968475693E-3</v>
      </c>
      <c r="K112">
        <f t="shared" si="15"/>
        <v>9.2824284872979508E-3</v>
      </c>
      <c r="L112">
        <f t="shared" si="16"/>
        <v>8.3711225557840888E-3</v>
      </c>
      <c r="M112">
        <f t="shared" si="17"/>
        <v>6.6289575134470587E-3</v>
      </c>
    </row>
    <row r="113" spans="1:13" x14ac:dyDescent="0.2">
      <c r="A113" s="3">
        <v>199904</v>
      </c>
      <c r="B113">
        <v>-3.0708537550966433E-3</v>
      </c>
      <c r="C113">
        <v>6.8266997714242807E-5</v>
      </c>
      <c r="D113">
        <v>3.0432167861680652E-3</v>
      </c>
      <c r="E113">
        <f t="shared" si="9"/>
        <v>-5.4240758174031701E-4</v>
      </c>
      <c r="F113">
        <f t="shared" si="10"/>
        <v>-4.7100022878826411E-4</v>
      </c>
      <c r="G113">
        <f t="shared" si="11"/>
        <v>1.7084570937591407E-3</v>
      </c>
      <c r="H113">
        <f t="shared" si="12"/>
        <v>-1.1122844337961804E-2</v>
      </c>
      <c r="I113">
        <f t="shared" si="13"/>
        <v>-8.8686192966575747E-3</v>
      </c>
      <c r="J113">
        <f t="shared" si="14"/>
        <v>-3.3031956968475693E-3</v>
      </c>
      <c r="K113">
        <f t="shared" si="15"/>
        <v>9.2824284872979508E-3</v>
      </c>
      <c r="L113">
        <f t="shared" si="16"/>
        <v>8.3711225557840888E-3</v>
      </c>
      <c r="M113">
        <f t="shared" si="17"/>
        <v>6.6289575134470587E-3</v>
      </c>
    </row>
    <row r="114" spans="1:13" x14ac:dyDescent="0.2">
      <c r="A114" s="3">
        <v>199905</v>
      </c>
      <c r="B114">
        <v>7.3730704227177452E-3</v>
      </c>
      <c r="C114">
        <v>-3.4068020626760454E-3</v>
      </c>
      <c r="D114">
        <v>3.3018176259752233E-3</v>
      </c>
      <c r="E114">
        <f t="shared" si="9"/>
        <v>-5.4240758174031701E-4</v>
      </c>
      <c r="F114">
        <f t="shared" si="10"/>
        <v>-4.7100022878826411E-4</v>
      </c>
      <c r="G114">
        <f t="shared" si="11"/>
        <v>1.7084570937591407E-3</v>
      </c>
      <c r="H114">
        <f t="shared" si="12"/>
        <v>-1.1122844337961804E-2</v>
      </c>
      <c r="I114">
        <f t="shared" si="13"/>
        <v>-8.8686192966575747E-3</v>
      </c>
      <c r="J114">
        <f t="shared" si="14"/>
        <v>-3.3031956968475693E-3</v>
      </c>
      <c r="K114">
        <f t="shared" si="15"/>
        <v>9.2824284872979508E-3</v>
      </c>
      <c r="L114">
        <f t="shared" si="16"/>
        <v>8.3711225557840888E-3</v>
      </c>
      <c r="M114">
        <f t="shared" si="17"/>
        <v>6.6289575134470587E-3</v>
      </c>
    </row>
    <row r="115" spans="1:13" x14ac:dyDescent="0.2">
      <c r="A115" s="3">
        <v>199906</v>
      </c>
      <c r="B115">
        <v>-1.1428823755096643E-2</v>
      </c>
      <c r="C115">
        <v>-3.754855178103091E-3</v>
      </c>
      <c r="D115">
        <v>3.6927533713128086E-3</v>
      </c>
      <c r="E115">
        <f t="shared" si="9"/>
        <v>-5.4240758174031701E-4</v>
      </c>
      <c r="F115">
        <f t="shared" si="10"/>
        <v>-4.7100022878826411E-4</v>
      </c>
      <c r="G115">
        <f t="shared" si="11"/>
        <v>1.7084570937591407E-3</v>
      </c>
      <c r="H115">
        <f t="shared" si="12"/>
        <v>-1.1122844337961804E-2</v>
      </c>
      <c r="I115">
        <f t="shared" si="13"/>
        <v>-8.8686192966575747E-3</v>
      </c>
      <c r="J115">
        <f t="shared" si="14"/>
        <v>-3.3031956968475693E-3</v>
      </c>
      <c r="K115">
        <f t="shared" si="15"/>
        <v>9.2824284872979508E-3</v>
      </c>
      <c r="L115">
        <f t="shared" si="16"/>
        <v>8.3711225557840888E-3</v>
      </c>
      <c r="M115">
        <f t="shared" si="17"/>
        <v>6.6289575134470587E-3</v>
      </c>
    </row>
    <row r="116" spans="1:13" x14ac:dyDescent="0.2">
      <c r="A116" s="3">
        <v>199907</v>
      </c>
      <c r="B116">
        <v>5.776650422717744E-3</v>
      </c>
      <c r="C116">
        <v>-1.7113518738212448E-3</v>
      </c>
      <c r="D116">
        <v>2.1105360970951345E-3</v>
      </c>
      <c r="E116">
        <f t="shared" si="9"/>
        <v>-5.4240758174031701E-4</v>
      </c>
      <c r="F116">
        <f t="shared" si="10"/>
        <v>-4.7100022878826411E-4</v>
      </c>
      <c r="G116">
        <f t="shared" si="11"/>
        <v>1.7084570937591407E-3</v>
      </c>
      <c r="H116">
        <f t="shared" si="12"/>
        <v>-1.1122844337961804E-2</v>
      </c>
      <c r="I116">
        <f t="shared" si="13"/>
        <v>-8.8686192966575747E-3</v>
      </c>
      <c r="J116">
        <f t="shared" si="14"/>
        <v>-3.3031956968475693E-3</v>
      </c>
      <c r="K116">
        <f t="shared" si="15"/>
        <v>9.2824284872979508E-3</v>
      </c>
      <c r="L116">
        <f t="shared" si="16"/>
        <v>8.3711225557840888E-3</v>
      </c>
      <c r="M116">
        <f t="shared" si="17"/>
        <v>6.6289575134470587E-3</v>
      </c>
    </row>
    <row r="117" spans="1:13" x14ac:dyDescent="0.2">
      <c r="A117" s="3">
        <v>199908</v>
      </c>
      <c r="B117">
        <v>5.0050738033977776E-4</v>
      </c>
      <c r="C117">
        <v>-7.1500133622427412E-3</v>
      </c>
      <c r="D117">
        <v>4.4626670752848418E-3</v>
      </c>
      <c r="E117">
        <f t="shared" si="9"/>
        <v>-5.4240758174031701E-4</v>
      </c>
      <c r="F117">
        <f t="shared" si="10"/>
        <v>-4.7100022878826411E-4</v>
      </c>
      <c r="G117">
        <f t="shared" si="11"/>
        <v>1.7084570937591407E-3</v>
      </c>
      <c r="H117">
        <f t="shared" si="12"/>
        <v>-1.1122844337961804E-2</v>
      </c>
      <c r="I117">
        <f t="shared" si="13"/>
        <v>-8.8686192966575747E-3</v>
      </c>
      <c r="J117">
        <f t="shared" si="14"/>
        <v>-3.3031956968475693E-3</v>
      </c>
      <c r="K117">
        <f t="shared" si="15"/>
        <v>9.2824284872979508E-3</v>
      </c>
      <c r="L117">
        <f t="shared" si="16"/>
        <v>8.3711225557840888E-3</v>
      </c>
      <c r="M117">
        <f t="shared" si="17"/>
        <v>6.6289575134470587E-3</v>
      </c>
    </row>
    <row r="118" spans="1:13" x14ac:dyDescent="0.2">
      <c r="A118" s="3">
        <v>199909</v>
      </c>
      <c r="B118">
        <v>7.6241443379618037E-3</v>
      </c>
      <c r="C118">
        <v>-3.0967582775917341E-4</v>
      </c>
      <c r="D118">
        <v>2.7176415038563679E-3</v>
      </c>
      <c r="E118">
        <f t="shared" si="9"/>
        <v>-5.4240758174031701E-4</v>
      </c>
      <c r="F118">
        <f t="shared" si="10"/>
        <v>-4.7100022878826411E-4</v>
      </c>
      <c r="G118">
        <f t="shared" si="11"/>
        <v>1.7084570937591407E-3</v>
      </c>
      <c r="H118">
        <f t="shared" si="12"/>
        <v>-1.1122844337961804E-2</v>
      </c>
      <c r="I118">
        <f t="shared" si="13"/>
        <v>-8.8686192966575747E-3</v>
      </c>
      <c r="J118">
        <f t="shared" si="14"/>
        <v>-3.3031956968475693E-3</v>
      </c>
      <c r="K118">
        <f t="shared" si="15"/>
        <v>9.2824284872979508E-3</v>
      </c>
      <c r="L118">
        <f t="shared" si="16"/>
        <v>8.3711225557840888E-3</v>
      </c>
      <c r="M118">
        <f t="shared" si="17"/>
        <v>6.6289575134470587E-3</v>
      </c>
    </row>
    <row r="119" spans="1:13" x14ac:dyDescent="0.2">
      <c r="A119" s="3">
        <v>199910</v>
      </c>
      <c r="B119">
        <v>-5.9853873803397753E-3</v>
      </c>
      <c r="C119">
        <v>3.9786150462059813E-4</v>
      </c>
      <c r="D119">
        <v>4.7287919589860516E-3</v>
      </c>
      <c r="E119">
        <f t="shared" si="9"/>
        <v>-5.4240758174031701E-4</v>
      </c>
      <c r="F119">
        <f t="shared" si="10"/>
        <v>-4.7100022878826411E-4</v>
      </c>
      <c r="G119">
        <f t="shared" si="11"/>
        <v>1.7084570937591407E-3</v>
      </c>
      <c r="H119">
        <f t="shared" si="12"/>
        <v>-1.1122844337961804E-2</v>
      </c>
      <c r="I119">
        <f t="shared" si="13"/>
        <v>-8.8686192966575747E-3</v>
      </c>
      <c r="J119">
        <f t="shared" si="14"/>
        <v>-3.3031956968475693E-3</v>
      </c>
      <c r="K119">
        <f t="shared" si="15"/>
        <v>9.2824284872979508E-3</v>
      </c>
      <c r="L119">
        <f t="shared" si="16"/>
        <v>8.3711225557840888E-3</v>
      </c>
      <c r="M119">
        <f t="shared" si="17"/>
        <v>6.6289575134470587E-3</v>
      </c>
    </row>
    <row r="120" spans="1:13" x14ac:dyDescent="0.2">
      <c r="A120" s="3">
        <v>199911</v>
      </c>
      <c r="B120">
        <v>-1.3990270422717747E-2</v>
      </c>
      <c r="C120">
        <v>1.1627910532348257E-2</v>
      </c>
      <c r="D120">
        <v>1.9800294762886235E-3</v>
      </c>
      <c r="E120">
        <f t="shared" si="9"/>
        <v>-5.4240758174031701E-4</v>
      </c>
      <c r="F120">
        <f t="shared" si="10"/>
        <v>-4.7100022878826411E-4</v>
      </c>
      <c r="G120">
        <f t="shared" si="11"/>
        <v>1.7084570937591407E-3</v>
      </c>
      <c r="H120">
        <f t="shared" si="12"/>
        <v>-1.1122844337961804E-2</v>
      </c>
      <c r="I120">
        <f t="shared" si="13"/>
        <v>-8.8686192966575747E-3</v>
      </c>
      <c r="J120">
        <f t="shared" si="14"/>
        <v>-3.3031956968475693E-3</v>
      </c>
      <c r="K120">
        <f t="shared" si="15"/>
        <v>9.2824284872979508E-3</v>
      </c>
      <c r="L120">
        <f t="shared" si="16"/>
        <v>8.3711225557840888E-3</v>
      </c>
      <c r="M120">
        <f t="shared" si="17"/>
        <v>6.6289575134470587E-3</v>
      </c>
    </row>
    <row r="121" spans="1:13" x14ac:dyDescent="0.2">
      <c r="A121" s="3">
        <v>199912</v>
      </c>
      <c r="B121">
        <v>-4.1425137550966454E-3</v>
      </c>
      <c r="C121">
        <v>1.1035813226352116E-2</v>
      </c>
      <c r="D121">
        <v>3.3546461619295359E-3</v>
      </c>
      <c r="E121">
        <f t="shared" si="9"/>
        <v>-5.4240758174031701E-4</v>
      </c>
      <c r="F121">
        <f t="shared" si="10"/>
        <v>-4.7100022878826411E-4</v>
      </c>
      <c r="G121">
        <f t="shared" si="11"/>
        <v>1.7084570937591407E-3</v>
      </c>
      <c r="H121">
        <f t="shared" si="12"/>
        <v>-1.1122844337961804E-2</v>
      </c>
      <c r="I121">
        <f t="shared" si="13"/>
        <v>-8.8686192966575747E-3</v>
      </c>
      <c r="J121">
        <f t="shared" si="14"/>
        <v>-3.3031956968475693E-3</v>
      </c>
      <c r="K121">
        <f t="shared" si="15"/>
        <v>9.2824284872979508E-3</v>
      </c>
      <c r="L121">
        <f t="shared" si="16"/>
        <v>8.3711225557840888E-3</v>
      </c>
      <c r="M121">
        <f t="shared" si="17"/>
        <v>6.6289575134470587E-3</v>
      </c>
    </row>
    <row r="122" spans="1:13" x14ac:dyDescent="0.2">
      <c r="A122" s="3">
        <v>200001</v>
      </c>
      <c r="B122">
        <v>-5.4475995772822611E-3</v>
      </c>
      <c r="C122">
        <v>1.1188254962231784E-2</v>
      </c>
      <c r="D122">
        <v>1.7438542665018011E-3</v>
      </c>
      <c r="E122">
        <f t="shared" si="9"/>
        <v>-5.4240758174031701E-4</v>
      </c>
      <c r="F122">
        <f t="shared" si="10"/>
        <v>-4.7100022878826411E-4</v>
      </c>
      <c r="G122">
        <f t="shared" si="11"/>
        <v>1.7084570937591407E-3</v>
      </c>
      <c r="H122">
        <f t="shared" si="12"/>
        <v>-1.1122844337961804E-2</v>
      </c>
      <c r="I122">
        <f t="shared" si="13"/>
        <v>-8.8686192966575747E-3</v>
      </c>
      <c r="J122">
        <f t="shared" si="14"/>
        <v>-3.3031956968475693E-3</v>
      </c>
      <c r="K122">
        <f t="shared" si="15"/>
        <v>9.2824284872979508E-3</v>
      </c>
      <c r="L122">
        <f t="shared" si="16"/>
        <v>8.3711225557840888E-3</v>
      </c>
      <c r="M122">
        <f t="shared" si="17"/>
        <v>6.6289575134470587E-3</v>
      </c>
    </row>
    <row r="123" spans="1:13" x14ac:dyDescent="0.2">
      <c r="A123" s="3">
        <v>200002</v>
      </c>
      <c r="B123">
        <v>3.2528673803397766E-3</v>
      </c>
      <c r="C123">
        <v>1.4505909377561133E-2</v>
      </c>
      <c r="D123">
        <v>3.0723030379311337E-3</v>
      </c>
      <c r="E123">
        <f t="shared" si="9"/>
        <v>-5.4240758174031701E-4</v>
      </c>
      <c r="F123">
        <f t="shared" si="10"/>
        <v>-4.7100022878826411E-4</v>
      </c>
      <c r="G123">
        <f t="shared" si="11"/>
        <v>1.7084570937591407E-3</v>
      </c>
      <c r="H123">
        <f t="shared" si="12"/>
        <v>-1.1122844337961804E-2</v>
      </c>
      <c r="I123">
        <f t="shared" si="13"/>
        <v>-8.8686192966575747E-3</v>
      </c>
      <c r="J123">
        <f t="shared" si="14"/>
        <v>-3.3031956968475693E-3</v>
      </c>
      <c r="K123">
        <f t="shared" si="15"/>
        <v>9.2824284872979508E-3</v>
      </c>
      <c r="L123">
        <f t="shared" si="16"/>
        <v>8.3711225557840888E-3</v>
      </c>
      <c r="M123">
        <f t="shared" si="17"/>
        <v>6.6289575134470587E-3</v>
      </c>
    </row>
    <row r="124" spans="1:13" x14ac:dyDescent="0.2">
      <c r="A124" s="3">
        <v>200003</v>
      </c>
      <c r="B124">
        <v>-9.9723704227177579E-3</v>
      </c>
      <c r="C124">
        <v>1.1210006627100755E-2</v>
      </c>
      <c r="D124">
        <v>3.8411559039978442E-3</v>
      </c>
      <c r="E124">
        <f t="shared" si="9"/>
        <v>-5.4240758174031701E-4</v>
      </c>
      <c r="F124">
        <f t="shared" si="10"/>
        <v>-4.7100022878826411E-4</v>
      </c>
      <c r="G124">
        <f t="shared" si="11"/>
        <v>1.7084570937591407E-3</v>
      </c>
      <c r="H124">
        <f t="shared" si="12"/>
        <v>-1.1122844337961804E-2</v>
      </c>
      <c r="I124">
        <f t="shared" si="13"/>
        <v>-8.8686192966575747E-3</v>
      </c>
      <c r="J124">
        <f t="shared" si="14"/>
        <v>-3.3031956968475693E-3</v>
      </c>
      <c r="K124">
        <f t="shared" si="15"/>
        <v>9.2824284872979508E-3</v>
      </c>
      <c r="L124">
        <f t="shared" si="16"/>
        <v>8.3711225557840888E-3</v>
      </c>
      <c r="M124">
        <f t="shared" si="17"/>
        <v>6.6289575134470587E-3</v>
      </c>
    </row>
    <row r="125" spans="1:13" x14ac:dyDescent="0.2">
      <c r="A125" s="3">
        <v>200004</v>
      </c>
      <c r="B125">
        <v>-1.0436826196602231E-3</v>
      </c>
      <c r="C125">
        <v>1.0376914219273503E-2</v>
      </c>
      <c r="D125">
        <v>5.535619404422043E-4</v>
      </c>
      <c r="E125">
        <f t="shared" si="9"/>
        <v>-5.4240758174031701E-4</v>
      </c>
      <c r="F125">
        <f t="shared" si="10"/>
        <v>-4.7100022878826411E-4</v>
      </c>
      <c r="G125">
        <f t="shared" si="11"/>
        <v>1.7084570937591407E-3</v>
      </c>
      <c r="H125">
        <f t="shared" si="12"/>
        <v>-1.1122844337961804E-2</v>
      </c>
      <c r="I125">
        <f t="shared" si="13"/>
        <v>-8.8686192966575747E-3</v>
      </c>
      <c r="J125">
        <f t="shared" si="14"/>
        <v>-3.3031956968475693E-3</v>
      </c>
      <c r="K125">
        <f t="shared" si="15"/>
        <v>9.2824284872979508E-3</v>
      </c>
      <c r="L125">
        <f t="shared" si="16"/>
        <v>8.3711225557840888E-3</v>
      </c>
      <c r="M125">
        <f t="shared" si="17"/>
        <v>6.6289575134470587E-3</v>
      </c>
    </row>
    <row r="126" spans="1:13" x14ac:dyDescent="0.2">
      <c r="A126" s="3">
        <v>200005</v>
      </c>
      <c r="B126">
        <v>6.9486143379618066E-3</v>
      </c>
      <c r="C126">
        <v>1.1719404133716426E-2</v>
      </c>
      <c r="D126">
        <v>1.1605503012305949E-3</v>
      </c>
      <c r="E126">
        <f t="shared" si="9"/>
        <v>-5.4240758174031701E-4</v>
      </c>
      <c r="F126">
        <f t="shared" si="10"/>
        <v>-4.7100022878826411E-4</v>
      </c>
      <c r="G126">
        <f t="shared" si="11"/>
        <v>1.7084570937591407E-3</v>
      </c>
      <c r="H126">
        <f t="shared" si="12"/>
        <v>-1.1122844337961804E-2</v>
      </c>
      <c r="I126">
        <f t="shared" si="13"/>
        <v>-8.8686192966575747E-3</v>
      </c>
      <c r="J126">
        <f t="shared" si="14"/>
        <v>-3.3031956968475693E-3</v>
      </c>
      <c r="K126">
        <f t="shared" si="15"/>
        <v>9.2824284872979508E-3</v>
      </c>
      <c r="L126">
        <f t="shared" si="16"/>
        <v>8.3711225557840888E-3</v>
      </c>
      <c r="M126">
        <f t="shared" si="17"/>
        <v>6.6289575134470587E-3</v>
      </c>
    </row>
    <row r="127" spans="1:13" x14ac:dyDescent="0.2">
      <c r="A127" s="3">
        <v>200006</v>
      </c>
      <c r="B127">
        <v>-6.8560573803397792E-3</v>
      </c>
      <c r="C127">
        <v>1.5722041317696812E-2</v>
      </c>
      <c r="D127">
        <v>1.588082934972629E-3</v>
      </c>
      <c r="E127">
        <f t="shared" si="9"/>
        <v>-5.4240758174031701E-4</v>
      </c>
      <c r="F127">
        <f t="shared" si="10"/>
        <v>-4.7100022878826411E-4</v>
      </c>
      <c r="G127">
        <f t="shared" si="11"/>
        <v>1.7084570937591407E-3</v>
      </c>
      <c r="H127">
        <f t="shared" si="12"/>
        <v>-1.1122844337961804E-2</v>
      </c>
      <c r="I127">
        <f t="shared" si="13"/>
        <v>-8.8686192966575747E-3</v>
      </c>
      <c r="J127">
        <f t="shared" si="14"/>
        <v>-3.3031956968475693E-3</v>
      </c>
      <c r="K127">
        <f t="shared" si="15"/>
        <v>9.2824284872979508E-3</v>
      </c>
      <c r="L127">
        <f t="shared" si="16"/>
        <v>8.3711225557840888E-3</v>
      </c>
      <c r="M127">
        <f t="shared" si="17"/>
        <v>6.6289575134470587E-3</v>
      </c>
    </row>
    <row r="128" spans="1:13" x14ac:dyDescent="0.2">
      <c r="A128" s="3">
        <v>200007</v>
      </c>
      <c r="B128">
        <v>-3.2884566203819285E-4</v>
      </c>
      <c r="C128">
        <v>1.1768723201121392E-2</v>
      </c>
      <c r="D128">
        <v>1.1665981473302414E-3</v>
      </c>
      <c r="E128">
        <f t="shared" si="9"/>
        <v>-5.4240758174031701E-4</v>
      </c>
      <c r="F128">
        <f t="shared" si="10"/>
        <v>-4.7100022878826411E-4</v>
      </c>
      <c r="G128">
        <f t="shared" si="11"/>
        <v>1.7084570937591407E-3</v>
      </c>
      <c r="H128">
        <f t="shared" si="12"/>
        <v>-1.1122844337961804E-2</v>
      </c>
      <c r="I128">
        <f t="shared" si="13"/>
        <v>-8.8686192966575747E-3</v>
      </c>
      <c r="J128">
        <f t="shared" si="14"/>
        <v>-3.3031956968475693E-3</v>
      </c>
      <c r="K128">
        <f t="shared" si="15"/>
        <v>9.2824284872979508E-3</v>
      </c>
      <c r="L128">
        <f t="shared" si="16"/>
        <v>8.3711225557840888E-3</v>
      </c>
      <c r="M128">
        <f t="shared" si="17"/>
        <v>6.6289575134470587E-3</v>
      </c>
    </row>
    <row r="129" spans="1:13" x14ac:dyDescent="0.2">
      <c r="A129" s="3">
        <v>200008</v>
      </c>
      <c r="B129">
        <v>-6.4995073803397752E-3</v>
      </c>
      <c r="C129">
        <v>9.8381541450664051E-3</v>
      </c>
      <c r="D129">
        <v>1.7984836946451279E-3</v>
      </c>
      <c r="E129">
        <f t="shared" si="9"/>
        <v>-5.4240758174031701E-4</v>
      </c>
      <c r="F129">
        <f t="shared" si="10"/>
        <v>-4.7100022878826411E-4</v>
      </c>
      <c r="G129">
        <f t="shared" si="11"/>
        <v>1.7084570937591407E-3</v>
      </c>
      <c r="H129">
        <f t="shared" si="12"/>
        <v>-1.1122844337961804E-2</v>
      </c>
      <c r="I129">
        <f t="shared" si="13"/>
        <v>-8.8686192966575747E-3</v>
      </c>
      <c r="J129">
        <f t="shared" si="14"/>
        <v>-3.3031956968475693E-3</v>
      </c>
      <c r="K129">
        <f t="shared" si="15"/>
        <v>9.2824284872979508E-3</v>
      </c>
      <c r="L129">
        <f t="shared" si="16"/>
        <v>8.3711225557840888E-3</v>
      </c>
      <c r="M129">
        <f t="shared" si="17"/>
        <v>6.6289575134470587E-3</v>
      </c>
    </row>
    <row r="130" spans="1:13" x14ac:dyDescent="0.2">
      <c r="A130" s="3">
        <v>200009</v>
      </c>
      <c r="B130">
        <v>1.11492443379618E-2</v>
      </c>
      <c r="C130">
        <v>1.043824605509968E-2</v>
      </c>
      <c r="D130">
        <v>1.7910875041369989E-3</v>
      </c>
      <c r="E130">
        <f t="shared" si="9"/>
        <v>-5.4240758174031701E-4</v>
      </c>
      <c r="F130">
        <f t="shared" si="10"/>
        <v>-4.7100022878826411E-4</v>
      </c>
      <c r="G130">
        <f t="shared" si="11"/>
        <v>1.7084570937591407E-3</v>
      </c>
      <c r="H130">
        <f t="shared" si="12"/>
        <v>-1.1122844337961804E-2</v>
      </c>
      <c r="I130">
        <f t="shared" si="13"/>
        <v>-8.8686192966575747E-3</v>
      </c>
      <c r="J130">
        <f t="shared" si="14"/>
        <v>-3.3031956968475693E-3</v>
      </c>
      <c r="K130">
        <f t="shared" si="15"/>
        <v>9.2824284872979508E-3</v>
      </c>
      <c r="L130">
        <f t="shared" si="16"/>
        <v>8.3711225557840888E-3</v>
      </c>
      <c r="M130">
        <f t="shared" si="17"/>
        <v>6.6289575134470587E-3</v>
      </c>
    </row>
    <row r="131" spans="1:13" x14ac:dyDescent="0.2">
      <c r="A131" s="3">
        <v>200010</v>
      </c>
      <c r="B131">
        <v>1.3426517176279497E-2</v>
      </c>
      <c r="C131">
        <v>8.3140957164487862E-3</v>
      </c>
      <c r="D131">
        <v>2.8327778439988143E-3</v>
      </c>
      <c r="E131">
        <f t="shared" ref="E131:E194" si="18">AVERAGE($B$2:$B$362)</f>
        <v>-5.4240758174031701E-4</v>
      </c>
      <c r="F131">
        <f t="shared" ref="F131:F194" si="19">AVERAGE($C$2:$C$362)</f>
        <v>-4.7100022878826411E-4</v>
      </c>
      <c r="G131">
        <f t="shared" ref="G131:G194" si="20">AVERAGE($D$2:$D$362)</f>
        <v>1.7084570937591407E-3</v>
      </c>
      <c r="H131">
        <f t="shared" ref="H131:H194" si="21">_xlfn.PERCENTILE.INC($B$2:$B$362,0.05)</f>
        <v>-1.1122844337961804E-2</v>
      </c>
      <c r="I131">
        <f t="shared" ref="I131:I194" si="22">_xlfn.PERCENTILE.INC($C$2:$C$362,0.05)</f>
        <v>-8.8686192966575747E-3</v>
      </c>
      <c r="J131">
        <f t="shared" ref="J131:J194" si="23">_xlfn.PERCENTILE.INC($D$2:$D$362,0.05)</f>
        <v>-3.3031956968475693E-3</v>
      </c>
      <c r="K131">
        <f t="shared" ref="K131:K194" si="24">_xlfn.PERCENTILE.INC($B$2:$B$362,0.95)</f>
        <v>9.2824284872979508E-3</v>
      </c>
      <c r="L131">
        <f t="shared" ref="L131:L194" si="25">_xlfn.PERCENTILE.INC($C$2:$C$362,0.95)</f>
        <v>8.3711225557840888E-3</v>
      </c>
      <c r="M131">
        <f t="shared" ref="M131:M194" si="26">_xlfn.PERCENTILE.INC($D$2:$D$362,0.95)</f>
        <v>6.6289575134470587E-3</v>
      </c>
    </row>
    <row r="132" spans="1:13" x14ac:dyDescent="0.2">
      <c r="A132" s="3">
        <v>200011</v>
      </c>
      <c r="B132">
        <v>7.5686900145972014E-3</v>
      </c>
      <c r="C132">
        <v>1.1075891120567762E-2</v>
      </c>
      <c r="D132">
        <v>-7.2394487285006026E-4</v>
      </c>
      <c r="E132">
        <f t="shared" si="18"/>
        <v>-5.4240758174031701E-4</v>
      </c>
      <c r="F132">
        <f t="shared" si="19"/>
        <v>-4.7100022878826411E-4</v>
      </c>
      <c r="G132">
        <f t="shared" si="20"/>
        <v>1.7084570937591407E-3</v>
      </c>
      <c r="H132">
        <f t="shared" si="21"/>
        <v>-1.1122844337961804E-2</v>
      </c>
      <c r="I132">
        <f t="shared" si="22"/>
        <v>-8.8686192966575747E-3</v>
      </c>
      <c r="J132">
        <f t="shared" si="23"/>
        <v>-3.3031956968475693E-3</v>
      </c>
      <c r="K132">
        <f t="shared" si="24"/>
        <v>9.2824284872979508E-3</v>
      </c>
      <c r="L132">
        <f t="shared" si="25"/>
        <v>8.3711225557840888E-3</v>
      </c>
      <c r="M132">
        <f t="shared" si="26"/>
        <v>6.6289575134470587E-3</v>
      </c>
    </row>
    <row r="133" spans="1:13" x14ac:dyDescent="0.2">
      <c r="A133" s="3">
        <v>200012</v>
      </c>
      <c r="B133">
        <v>6.3100669507349843E-3</v>
      </c>
      <c r="C133">
        <v>6.4521925420806796E-3</v>
      </c>
      <c r="D133">
        <v>-1.5365140781650301E-3</v>
      </c>
      <c r="E133">
        <f t="shared" si="18"/>
        <v>-5.4240758174031701E-4</v>
      </c>
      <c r="F133">
        <f t="shared" si="19"/>
        <v>-4.7100022878826411E-4</v>
      </c>
      <c r="G133">
        <f t="shared" si="20"/>
        <v>1.7084570937591407E-3</v>
      </c>
      <c r="H133">
        <f t="shared" si="21"/>
        <v>-1.1122844337961804E-2</v>
      </c>
      <c r="I133">
        <f t="shared" si="22"/>
        <v>-8.8686192966575747E-3</v>
      </c>
      <c r="J133">
        <f t="shared" si="23"/>
        <v>-3.3031956968475693E-3</v>
      </c>
      <c r="K133">
        <f t="shared" si="24"/>
        <v>9.2824284872979508E-3</v>
      </c>
      <c r="L133">
        <f t="shared" si="25"/>
        <v>8.3711225557840888E-3</v>
      </c>
      <c r="M133">
        <f t="shared" si="26"/>
        <v>6.6289575134470587E-3</v>
      </c>
    </row>
    <row r="134" spans="1:13" x14ac:dyDescent="0.2">
      <c r="A134" s="3">
        <v>200101</v>
      </c>
      <c r="B134">
        <v>-1.484329001459719E-2</v>
      </c>
      <c r="C134">
        <v>-2.5135789484612668E-3</v>
      </c>
      <c r="D134">
        <v>-6.0868600406181229E-4</v>
      </c>
      <c r="E134">
        <f t="shared" si="18"/>
        <v>-5.4240758174031701E-4</v>
      </c>
      <c r="F134">
        <f t="shared" si="19"/>
        <v>-4.7100022878826411E-4</v>
      </c>
      <c r="G134">
        <f t="shared" si="20"/>
        <v>1.7084570937591407E-3</v>
      </c>
      <c r="H134">
        <f t="shared" si="21"/>
        <v>-1.1122844337961804E-2</v>
      </c>
      <c r="I134">
        <f t="shared" si="22"/>
        <v>-8.8686192966575747E-3</v>
      </c>
      <c r="J134">
        <f t="shared" si="23"/>
        <v>-3.3031956968475693E-3</v>
      </c>
      <c r="K134">
        <f t="shared" si="24"/>
        <v>9.2824284872979508E-3</v>
      </c>
      <c r="L134">
        <f t="shared" si="25"/>
        <v>8.3711225557840888E-3</v>
      </c>
      <c r="M134">
        <f t="shared" si="26"/>
        <v>6.6289575134470587E-3</v>
      </c>
    </row>
    <row r="135" spans="1:13" x14ac:dyDescent="0.2">
      <c r="A135" s="3">
        <v>200102</v>
      </c>
      <c r="B135">
        <v>7.4191969507349798E-3</v>
      </c>
      <c r="C135">
        <v>-5.0781179917407937E-3</v>
      </c>
      <c r="D135">
        <v>-4.6212456004389359E-4</v>
      </c>
      <c r="E135">
        <f t="shared" si="18"/>
        <v>-5.4240758174031701E-4</v>
      </c>
      <c r="F135">
        <f t="shared" si="19"/>
        <v>-4.7100022878826411E-4</v>
      </c>
      <c r="G135">
        <f t="shared" si="20"/>
        <v>1.7084570937591407E-3</v>
      </c>
      <c r="H135">
        <f t="shared" si="21"/>
        <v>-1.1122844337961804E-2</v>
      </c>
      <c r="I135">
        <f t="shared" si="22"/>
        <v>-8.8686192966575747E-3</v>
      </c>
      <c r="J135">
        <f t="shared" si="23"/>
        <v>-3.3031956968475693E-3</v>
      </c>
      <c r="K135">
        <f t="shared" si="24"/>
        <v>9.2824284872979508E-3</v>
      </c>
      <c r="L135">
        <f t="shared" si="25"/>
        <v>8.3711225557840888E-3</v>
      </c>
      <c r="M135">
        <f t="shared" si="26"/>
        <v>6.6289575134470587E-3</v>
      </c>
    </row>
    <row r="136" spans="1:13" x14ac:dyDescent="0.2">
      <c r="A136" s="3">
        <v>200103</v>
      </c>
      <c r="B136">
        <v>6.1288388687276429E-4</v>
      </c>
      <c r="C136">
        <v>-8.6014940276718087E-3</v>
      </c>
      <c r="D136">
        <v>-2.0908163388575216E-3</v>
      </c>
      <c r="E136">
        <f t="shared" si="18"/>
        <v>-5.4240758174031701E-4</v>
      </c>
      <c r="F136">
        <f t="shared" si="19"/>
        <v>-4.7100022878826411E-4</v>
      </c>
      <c r="G136">
        <f t="shared" si="20"/>
        <v>1.7084570937591407E-3</v>
      </c>
      <c r="H136">
        <f t="shared" si="21"/>
        <v>-1.1122844337961804E-2</v>
      </c>
      <c r="I136">
        <f t="shared" si="22"/>
        <v>-8.8686192966575747E-3</v>
      </c>
      <c r="J136">
        <f t="shared" si="23"/>
        <v>-3.3031956968475693E-3</v>
      </c>
      <c r="K136">
        <f t="shared" si="24"/>
        <v>9.2824284872979508E-3</v>
      </c>
      <c r="L136">
        <f t="shared" si="25"/>
        <v>8.3711225557840888E-3</v>
      </c>
      <c r="M136">
        <f t="shared" si="26"/>
        <v>6.6289575134470587E-3</v>
      </c>
    </row>
    <row r="137" spans="1:13" x14ac:dyDescent="0.2">
      <c r="A137" s="3">
        <v>200104</v>
      </c>
      <c r="B137">
        <v>-7.5711969507349791E-3</v>
      </c>
      <c r="C137">
        <v>-7.1656413440184946E-3</v>
      </c>
      <c r="D137">
        <v>2.3340289227631594E-6</v>
      </c>
      <c r="E137">
        <f t="shared" si="18"/>
        <v>-5.4240758174031701E-4</v>
      </c>
      <c r="F137">
        <f t="shared" si="19"/>
        <v>-4.7100022878826411E-4</v>
      </c>
      <c r="G137">
        <f t="shared" si="20"/>
        <v>1.7084570937591407E-3</v>
      </c>
      <c r="H137">
        <f t="shared" si="21"/>
        <v>-1.1122844337961804E-2</v>
      </c>
      <c r="I137">
        <f t="shared" si="22"/>
        <v>-8.8686192966575747E-3</v>
      </c>
      <c r="J137">
        <f t="shared" si="23"/>
        <v>-3.3031956968475693E-3</v>
      </c>
      <c r="K137">
        <f t="shared" si="24"/>
        <v>9.2824284872979508E-3</v>
      </c>
      <c r="L137">
        <f t="shared" si="25"/>
        <v>8.3711225557840888E-3</v>
      </c>
      <c r="M137">
        <f t="shared" si="26"/>
        <v>6.6289575134470587E-3</v>
      </c>
    </row>
    <row r="138" spans="1:13" x14ac:dyDescent="0.2">
      <c r="A138" s="3">
        <v>200105</v>
      </c>
      <c r="B138">
        <v>6.0591388687277446E-4</v>
      </c>
      <c r="C138">
        <v>-6.1348813166285689E-3</v>
      </c>
      <c r="D138">
        <v>-1.0867870187093358E-3</v>
      </c>
      <c r="E138">
        <f t="shared" si="18"/>
        <v>-5.4240758174031701E-4</v>
      </c>
      <c r="F138">
        <f t="shared" si="19"/>
        <v>-4.7100022878826411E-4</v>
      </c>
      <c r="G138">
        <f t="shared" si="20"/>
        <v>1.7084570937591407E-3</v>
      </c>
      <c r="H138">
        <f t="shared" si="21"/>
        <v>-1.1122844337961804E-2</v>
      </c>
      <c r="I138">
        <f t="shared" si="22"/>
        <v>-8.8686192966575747E-3</v>
      </c>
      <c r="J138">
        <f t="shared" si="23"/>
        <v>-3.3031956968475693E-3</v>
      </c>
      <c r="K138">
        <f t="shared" si="24"/>
        <v>9.2824284872979508E-3</v>
      </c>
      <c r="L138">
        <f t="shared" si="25"/>
        <v>8.3711225557840888E-3</v>
      </c>
      <c r="M138">
        <f t="shared" si="26"/>
        <v>6.6289575134470587E-3</v>
      </c>
    </row>
    <row r="139" spans="1:13" x14ac:dyDescent="0.2">
      <c r="A139" s="3">
        <v>200106</v>
      </c>
      <c r="B139">
        <v>3.8453505315732966E-3</v>
      </c>
      <c r="C139">
        <v>-7.0490216705770686E-3</v>
      </c>
      <c r="D139">
        <v>-8.1480269394488538E-4</v>
      </c>
      <c r="E139">
        <f t="shared" si="18"/>
        <v>-5.4240758174031701E-4</v>
      </c>
      <c r="F139">
        <f t="shared" si="19"/>
        <v>-4.7100022878826411E-4</v>
      </c>
      <c r="G139">
        <f t="shared" si="20"/>
        <v>1.7084570937591407E-3</v>
      </c>
      <c r="H139">
        <f t="shared" si="21"/>
        <v>-1.1122844337961804E-2</v>
      </c>
      <c r="I139">
        <f t="shared" si="22"/>
        <v>-8.8686192966575747E-3</v>
      </c>
      <c r="J139">
        <f t="shared" si="23"/>
        <v>-3.3031956968475693E-3</v>
      </c>
      <c r="K139">
        <f t="shared" si="24"/>
        <v>9.2824284872979508E-3</v>
      </c>
      <c r="L139">
        <f t="shared" si="25"/>
        <v>8.3711225557840888E-3</v>
      </c>
      <c r="M139">
        <f t="shared" si="26"/>
        <v>6.6289575134470587E-3</v>
      </c>
    </row>
    <row r="140" spans="1:13" x14ac:dyDescent="0.2">
      <c r="A140" s="3">
        <v>200107</v>
      </c>
      <c r="B140">
        <v>1.067217717627382E-2</v>
      </c>
      <c r="C140">
        <v>-6.8626443338091446E-3</v>
      </c>
      <c r="D140">
        <v>-1.0460162988568771E-3</v>
      </c>
      <c r="E140">
        <f t="shared" si="18"/>
        <v>-5.4240758174031701E-4</v>
      </c>
      <c r="F140">
        <f t="shared" si="19"/>
        <v>-4.7100022878826411E-4</v>
      </c>
      <c r="G140">
        <f t="shared" si="20"/>
        <v>1.7084570937591407E-3</v>
      </c>
      <c r="H140">
        <f t="shared" si="21"/>
        <v>-1.1122844337961804E-2</v>
      </c>
      <c r="I140">
        <f t="shared" si="22"/>
        <v>-8.8686192966575747E-3</v>
      </c>
      <c r="J140">
        <f t="shared" si="23"/>
        <v>-3.3031956968475693E-3</v>
      </c>
      <c r="K140">
        <f t="shared" si="24"/>
        <v>9.2824284872979508E-3</v>
      </c>
      <c r="L140">
        <f t="shared" si="25"/>
        <v>8.3711225557840888E-3</v>
      </c>
      <c r="M140">
        <f t="shared" si="26"/>
        <v>6.6289575134470587E-3</v>
      </c>
    </row>
    <row r="141" spans="1:13" x14ac:dyDescent="0.2">
      <c r="A141" s="3">
        <v>200108</v>
      </c>
      <c r="B141">
        <v>1.7887528317858808E-3</v>
      </c>
      <c r="C141">
        <v>-7.7711419152047788E-3</v>
      </c>
      <c r="D141">
        <v>-3.2296295797752195E-3</v>
      </c>
      <c r="E141">
        <f t="shared" si="18"/>
        <v>-5.4240758174031701E-4</v>
      </c>
      <c r="F141">
        <f t="shared" si="19"/>
        <v>-4.7100022878826411E-4</v>
      </c>
      <c r="G141">
        <f t="shared" si="20"/>
        <v>1.7084570937591407E-3</v>
      </c>
      <c r="H141">
        <f t="shared" si="21"/>
        <v>-1.1122844337961804E-2</v>
      </c>
      <c r="I141">
        <f t="shared" si="22"/>
        <v>-8.8686192966575747E-3</v>
      </c>
      <c r="J141">
        <f t="shared" si="23"/>
        <v>-3.3031956968475693E-3</v>
      </c>
      <c r="K141">
        <f t="shared" si="24"/>
        <v>9.2824284872979508E-3</v>
      </c>
      <c r="L141">
        <f t="shared" si="25"/>
        <v>8.3711225557840888E-3</v>
      </c>
      <c r="M141">
        <f t="shared" si="26"/>
        <v>6.6289575134470587E-3</v>
      </c>
    </row>
    <row r="142" spans="1:13" x14ac:dyDescent="0.2">
      <c r="A142" s="3">
        <v>200109</v>
      </c>
      <c r="B142">
        <v>1.6475328487297949E-2</v>
      </c>
      <c r="C142">
        <v>-1.0876317190915842E-2</v>
      </c>
      <c r="D142">
        <v>-2.5087398244458521E-3</v>
      </c>
      <c r="E142">
        <f t="shared" si="18"/>
        <v>-5.4240758174031701E-4</v>
      </c>
      <c r="F142">
        <f t="shared" si="19"/>
        <v>-4.7100022878826411E-4</v>
      </c>
      <c r="G142">
        <f t="shared" si="20"/>
        <v>1.7084570937591407E-3</v>
      </c>
      <c r="H142">
        <f t="shared" si="21"/>
        <v>-1.1122844337961804E-2</v>
      </c>
      <c r="I142">
        <f t="shared" si="22"/>
        <v>-8.8686192966575747E-3</v>
      </c>
      <c r="J142">
        <f t="shared" si="23"/>
        <v>-3.3031956968475693E-3</v>
      </c>
      <c r="K142">
        <f t="shared" si="24"/>
        <v>9.2824284872979508E-3</v>
      </c>
      <c r="L142">
        <f t="shared" si="25"/>
        <v>8.3711225557840888E-3</v>
      </c>
      <c r="M142">
        <f t="shared" si="26"/>
        <v>6.6289575134470587E-3</v>
      </c>
    </row>
    <row r="143" spans="1:13" x14ac:dyDescent="0.2">
      <c r="A143" s="3">
        <v>200110</v>
      </c>
      <c r="B143">
        <v>-9.7153028317858835E-3</v>
      </c>
      <c r="C143">
        <v>-9.5107624978463846E-3</v>
      </c>
      <c r="D143">
        <v>-7.7101855657245311E-4</v>
      </c>
      <c r="E143">
        <f t="shared" si="18"/>
        <v>-5.4240758174031701E-4</v>
      </c>
      <c r="F143">
        <f t="shared" si="19"/>
        <v>-4.7100022878826411E-4</v>
      </c>
      <c r="G143">
        <f t="shared" si="20"/>
        <v>1.7084570937591407E-3</v>
      </c>
      <c r="H143">
        <f t="shared" si="21"/>
        <v>-1.1122844337961804E-2</v>
      </c>
      <c r="I143">
        <f t="shared" si="22"/>
        <v>-8.8686192966575747E-3</v>
      </c>
      <c r="J143">
        <f t="shared" si="23"/>
        <v>-3.3031956968475693E-3</v>
      </c>
      <c r="K143">
        <f t="shared" si="24"/>
        <v>9.2824284872979508E-3</v>
      </c>
      <c r="L143">
        <f t="shared" si="25"/>
        <v>8.3711225557840888E-3</v>
      </c>
      <c r="M143">
        <f t="shared" si="26"/>
        <v>6.6289575134470587E-3</v>
      </c>
    </row>
    <row r="144" spans="1:13" x14ac:dyDescent="0.2">
      <c r="A144" s="3">
        <v>200111</v>
      </c>
      <c r="B144">
        <v>-1.8300577176273813E-2</v>
      </c>
      <c r="C144">
        <v>-6.7117413685799862E-3</v>
      </c>
      <c r="D144">
        <v>-3.6564131117537506E-3</v>
      </c>
      <c r="E144">
        <f t="shared" si="18"/>
        <v>-5.4240758174031701E-4</v>
      </c>
      <c r="F144">
        <f t="shared" si="19"/>
        <v>-4.7100022878826411E-4</v>
      </c>
      <c r="G144">
        <f t="shared" si="20"/>
        <v>1.7084570937591407E-3</v>
      </c>
      <c r="H144">
        <f t="shared" si="21"/>
        <v>-1.1122844337961804E-2</v>
      </c>
      <c r="I144">
        <f t="shared" si="22"/>
        <v>-8.8686192966575747E-3</v>
      </c>
      <c r="J144">
        <f t="shared" si="23"/>
        <v>-3.3031956968475693E-3</v>
      </c>
      <c r="K144">
        <f t="shared" si="24"/>
        <v>9.2824284872979508E-3</v>
      </c>
      <c r="L144">
        <f t="shared" si="25"/>
        <v>8.3711225557840888E-3</v>
      </c>
      <c r="M144">
        <f t="shared" si="26"/>
        <v>6.6289575134470587E-3</v>
      </c>
    </row>
    <row r="145" spans="1:13" x14ac:dyDescent="0.2">
      <c r="A145" s="3">
        <v>200112</v>
      </c>
      <c r="B145">
        <v>-1.577740531573296E-3</v>
      </c>
      <c r="C145">
        <v>-8.7951307826043337E-3</v>
      </c>
      <c r="D145">
        <v>-1.9335428957897799E-3</v>
      </c>
      <c r="E145">
        <f t="shared" si="18"/>
        <v>-5.4240758174031701E-4</v>
      </c>
      <c r="F145">
        <f t="shared" si="19"/>
        <v>-4.7100022878826411E-4</v>
      </c>
      <c r="G145">
        <f t="shared" si="20"/>
        <v>1.7084570937591407E-3</v>
      </c>
      <c r="H145">
        <f t="shared" si="21"/>
        <v>-1.1122844337961804E-2</v>
      </c>
      <c r="I145">
        <f t="shared" si="22"/>
        <v>-8.8686192966575747E-3</v>
      </c>
      <c r="J145">
        <f t="shared" si="23"/>
        <v>-3.3031956968475693E-3</v>
      </c>
      <c r="K145">
        <f t="shared" si="24"/>
        <v>9.2824284872979508E-3</v>
      </c>
      <c r="L145">
        <f t="shared" si="25"/>
        <v>8.3711225557840888E-3</v>
      </c>
      <c r="M145">
        <f t="shared" si="26"/>
        <v>6.6289575134470587E-3</v>
      </c>
    </row>
    <row r="146" spans="1:13" x14ac:dyDescent="0.2">
      <c r="A146" s="3">
        <v>200201</v>
      </c>
      <c r="B146">
        <v>4.0370771762738185E-3</v>
      </c>
      <c r="C146">
        <v>-7.6397448916307661E-3</v>
      </c>
      <c r="D146">
        <v>-1.7204937803722668E-3</v>
      </c>
      <c r="E146">
        <f t="shared" si="18"/>
        <v>-5.4240758174031701E-4</v>
      </c>
      <c r="F146">
        <f t="shared" si="19"/>
        <v>-4.7100022878826411E-4</v>
      </c>
      <c r="G146">
        <f t="shared" si="20"/>
        <v>1.7084570937591407E-3</v>
      </c>
      <c r="H146">
        <f t="shared" si="21"/>
        <v>-1.1122844337961804E-2</v>
      </c>
      <c r="I146">
        <f t="shared" si="22"/>
        <v>-8.8686192966575747E-3</v>
      </c>
      <c r="J146">
        <f t="shared" si="23"/>
        <v>-3.3031956968475693E-3</v>
      </c>
      <c r="K146">
        <f t="shared" si="24"/>
        <v>9.2824284872979508E-3</v>
      </c>
      <c r="L146">
        <f t="shared" si="25"/>
        <v>8.3711225557840888E-3</v>
      </c>
      <c r="M146">
        <f t="shared" si="26"/>
        <v>6.6289575134470587E-3</v>
      </c>
    </row>
    <row r="147" spans="1:13" x14ac:dyDescent="0.2">
      <c r="A147" s="3">
        <v>200202</v>
      </c>
      <c r="B147">
        <v>1.0782502831785883E-2</v>
      </c>
      <c r="C147">
        <v>-7.7646217885435215E-3</v>
      </c>
      <c r="D147">
        <v>-4.0088315868002673E-3</v>
      </c>
      <c r="E147">
        <f t="shared" si="18"/>
        <v>-5.4240758174031701E-4</v>
      </c>
      <c r="F147">
        <f t="shared" si="19"/>
        <v>-4.7100022878826411E-4</v>
      </c>
      <c r="G147">
        <f t="shared" si="20"/>
        <v>1.7084570937591407E-3</v>
      </c>
      <c r="H147">
        <f t="shared" si="21"/>
        <v>-1.1122844337961804E-2</v>
      </c>
      <c r="I147">
        <f t="shared" si="22"/>
        <v>-8.8686192966575747E-3</v>
      </c>
      <c r="J147">
        <f t="shared" si="23"/>
        <v>-3.3031956968475693E-3</v>
      </c>
      <c r="K147">
        <f t="shared" si="24"/>
        <v>9.2824284872979508E-3</v>
      </c>
      <c r="L147">
        <f t="shared" si="25"/>
        <v>8.3711225557840888E-3</v>
      </c>
      <c r="M147">
        <f t="shared" si="26"/>
        <v>6.6289575134470587E-3</v>
      </c>
    </row>
    <row r="148" spans="1:13" x14ac:dyDescent="0.2">
      <c r="A148" s="3">
        <v>200203</v>
      </c>
      <c r="B148">
        <v>-1.245807717627382E-2</v>
      </c>
      <c r="C148">
        <v>-6.1824089721075476E-3</v>
      </c>
      <c r="D148">
        <v>-3.0508182896688252E-3</v>
      </c>
      <c r="E148">
        <f t="shared" si="18"/>
        <v>-5.4240758174031701E-4</v>
      </c>
      <c r="F148">
        <f t="shared" si="19"/>
        <v>-4.7100022878826411E-4</v>
      </c>
      <c r="G148">
        <f t="shared" si="20"/>
        <v>1.7084570937591407E-3</v>
      </c>
      <c r="H148">
        <f t="shared" si="21"/>
        <v>-1.1122844337961804E-2</v>
      </c>
      <c r="I148">
        <f t="shared" si="22"/>
        <v>-8.8686192966575747E-3</v>
      </c>
      <c r="J148">
        <f t="shared" si="23"/>
        <v>-3.3031956968475693E-3</v>
      </c>
      <c r="K148">
        <f t="shared" si="24"/>
        <v>9.2824284872979508E-3</v>
      </c>
      <c r="L148">
        <f t="shared" si="25"/>
        <v>8.3711225557840888E-3</v>
      </c>
      <c r="M148">
        <f t="shared" si="26"/>
        <v>6.6289575134470587E-3</v>
      </c>
    </row>
    <row r="149" spans="1:13" x14ac:dyDescent="0.2">
      <c r="A149" s="3">
        <v>200204</v>
      </c>
      <c r="B149">
        <v>7.0252028317858844E-3</v>
      </c>
      <c r="C149">
        <v>-6.3396220511160901E-3</v>
      </c>
      <c r="D149">
        <v>-3.3031956968475693E-3</v>
      </c>
      <c r="E149">
        <f t="shared" si="18"/>
        <v>-5.4240758174031701E-4</v>
      </c>
      <c r="F149">
        <f t="shared" si="19"/>
        <v>-4.7100022878826411E-4</v>
      </c>
      <c r="G149">
        <f t="shared" si="20"/>
        <v>1.7084570937591407E-3</v>
      </c>
      <c r="H149">
        <f t="shared" si="21"/>
        <v>-1.1122844337961804E-2</v>
      </c>
      <c r="I149">
        <f t="shared" si="22"/>
        <v>-8.8686192966575747E-3</v>
      </c>
      <c r="J149">
        <f t="shared" si="23"/>
        <v>-3.3031956968475693E-3</v>
      </c>
      <c r="K149">
        <f t="shared" si="24"/>
        <v>9.2824284872979508E-3</v>
      </c>
      <c r="L149">
        <f t="shared" si="25"/>
        <v>8.3711225557840888E-3</v>
      </c>
      <c r="M149">
        <f t="shared" si="26"/>
        <v>6.6289575134470587E-3</v>
      </c>
    </row>
    <row r="150" spans="1:13" x14ac:dyDescent="0.2">
      <c r="A150" s="3">
        <v>200205</v>
      </c>
      <c r="B150">
        <v>9.2824284872979508E-3</v>
      </c>
      <c r="C150">
        <v>-7.6481648862927638E-3</v>
      </c>
      <c r="D150">
        <v>6.1741598897866595E-4</v>
      </c>
      <c r="E150">
        <f t="shared" si="18"/>
        <v>-5.4240758174031701E-4</v>
      </c>
      <c r="F150">
        <f t="shared" si="19"/>
        <v>-4.7100022878826411E-4</v>
      </c>
      <c r="G150">
        <f t="shared" si="20"/>
        <v>1.7084570937591407E-3</v>
      </c>
      <c r="H150">
        <f t="shared" si="21"/>
        <v>-1.1122844337961804E-2</v>
      </c>
      <c r="I150">
        <f t="shared" si="22"/>
        <v>-8.8686192966575747E-3</v>
      </c>
      <c r="J150">
        <f t="shared" si="23"/>
        <v>-3.3031956968475693E-3</v>
      </c>
      <c r="K150">
        <f t="shared" si="24"/>
        <v>9.2824284872979508E-3</v>
      </c>
      <c r="L150">
        <f t="shared" si="25"/>
        <v>8.3711225557840888E-3</v>
      </c>
      <c r="M150">
        <f t="shared" si="26"/>
        <v>6.6289575134470587E-3</v>
      </c>
    </row>
    <row r="151" spans="1:13" x14ac:dyDescent="0.2">
      <c r="A151" s="3">
        <v>200206</v>
      </c>
      <c r="B151">
        <v>-1.5966598662820325E-3</v>
      </c>
      <c r="C151">
        <v>-8.1433545498642047E-3</v>
      </c>
      <c r="D151">
        <v>1.4868853396314509E-3</v>
      </c>
      <c r="E151">
        <f t="shared" si="18"/>
        <v>-5.4240758174031701E-4</v>
      </c>
      <c r="F151">
        <f t="shared" si="19"/>
        <v>-4.7100022878826411E-4</v>
      </c>
      <c r="G151">
        <f t="shared" si="20"/>
        <v>1.7084570937591407E-3</v>
      </c>
      <c r="H151">
        <f t="shared" si="21"/>
        <v>-1.1122844337961804E-2</v>
      </c>
      <c r="I151">
        <f t="shared" si="22"/>
        <v>-8.8686192966575747E-3</v>
      </c>
      <c r="J151">
        <f t="shared" si="23"/>
        <v>-3.3031956968475693E-3</v>
      </c>
      <c r="K151">
        <f t="shared" si="24"/>
        <v>9.2824284872979508E-3</v>
      </c>
      <c r="L151">
        <f t="shared" si="25"/>
        <v>8.3711225557840888E-3</v>
      </c>
      <c r="M151">
        <f t="shared" si="26"/>
        <v>6.6289575134470587E-3</v>
      </c>
    </row>
    <row r="152" spans="1:13" x14ac:dyDescent="0.2">
      <c r="A152" s="3">
        <v>200207</v>
      </c>
      <c r="B152">
        <v>9.006631780137983E-3</v>
      </c>
      <c r="C152">
        <v>-6.9797849991795414E-3</v>
      </c>
      <c r="D152">
        <v>2.3272576588088427E-3</v>
      </c>
      <c r="E152">
        <f t="shared" si="18"/>
        <v>-5.4240758174031701E-4</v>
      </c>
      <c r="F152">
        <f t="shared" si="19"/>
        <v>-4.7100022878826411E-4</v>
      </c>
      <c r="G152">
        <f t="shared" si="20"/>
        <v>1.7084570937591407E-3</v>
      </c>
      <c r="H152">
        <f t="shared" si="21"/>
        <v>-1.1122844337961804E-2</v>
      </c>
      <c r="I152">
        <f t="shared" si="22"/>
        <v>-8.8686192966575747E-3</v>
      </c>
      <c r="J152">
        <f t="shared" si="23"/>
        <v>-3.3031956968475693E-3</v>
      </c>
      <c r="K152">
        <f t="shared" si="24"/>
        <v>9.2824284872979508E-3</v>
      </c>
      <c r="L152">
        <f t="shared" si="25"/>
        <v>8.3711225557840888E-3</v>
      </c>
      <c r="M152">
        <f t="shared" si="26"/>
        <v>6.6289575134470587E-3</v>
      </c>
    </row>
    <row r="153" spans="1:13" x14ac:dyDescent="0.2">
      <c r="A153" s="3">
        <v>200208</v>
      </c>
      <c r="B153">
        <v>-1.0108082766592141E-2</v>
      </c>
      <c r="C153">
        <v>-1.9279773462583883E-3</v>
      </c>
      <c r="D153">
        <v>1.8085182782722623E-3</v>
      </c>
      <c r="E153">
        <f t="shared" si="18"/>
        <v>-5.4240758174031701E-4</v>
      </c>
      <c r="F153">
        <f t="shared" si="19"/>
        <v>-4.7100022878826411E-4</v>
      </c>
      <c r="G153">
        <f t="shared" si="20"/>
        <v>1.7084570937591407E-3</v>
      </c>
      <c r="H153">
        <f t="shared" si="21"/>
        <v>-1.1122844337961804E-2</v>
      </c>
      <c r="I153">
        <f t="shared" si="22"/>
        <v>-8.8686192966575747E-3</v>
      </c>
      <c r="J153">
        <f t="shared" si="23"/>
        <v>-3.3031956968475693E-3</v>
      </c>
      <c r="K153">
        <f t="shared" si="24"/>
        <v>9.2824284872979508E-3</v>
      </c>
      <c r="L153">
        <f t="shared" si="25"/>
        <v>8.3711225557840888E-3</v>
      </c>
      <c r="M153">
        <f t="shared" si="26"/>
        <v>6.6289575134470587E-3</v>
      </c>
    </row>
    <row r="154" spans="1:13" x14ac:dyDescent="0.2">
      <c r="A154" s="3">
        <v>200209</v>
      </c>
      <c r="B154">
        <v>2.582697277277779E-3</v>
      </c>
      <c r="C154">
        <v>3.2182757576264473E-3</v>
      </c>
      <c r="D154">
        <v>4.8546525368365744E-4</v>
      </c>
      <c r="E154">
        <f t="shared" si="18"/>
        <v>-5.4240758174031701E-4</v>
      </c>
      <c r="F154">
        <f t="shared" si="19"/>
        <v>-4.7100022878826411E-4</v>
      </c>
      <c r="G154">
        <f t="shared" si="20"/>
        <v>1.7084570937591407E-3</v>
      </c>
      <c r="H154">
        <f t="shared" si="21"/>
        <v>-1.1122844337961804E-2</v>
      </c>
      <c r="I154">
        <f t="shared" si="22"/>
        <v>-8.8686192966575747E-3</v>
      </c>
      <c r="J154">
        <f t="shared" si="23"/>
        <v>-3.3031956968475693E-3</v>
      </c>
      <c r="K154">
        <f t="shared" si="24"/>
        <v>9.2824284872979508E-3</v>
      </c>
      <c r="L154">
        <f t="shared" si="25"/>
        <v>8.3711225557840888E-3</v>
      </c>
      <c r="M154">
        <f t="shared" si="26"/>
        <v>6.6289575134470587E-3</v>
      </c>
    </row>
    <row r="155" spans="1:13" x14ac:dyDescent="0.2">
      <c r="A155" s="3">
        <v>200210</v>
      </c>
      <c r="B155">
        <v>-8.5685695287078811E-3</v>
      </c>
      <c r="C155">
        <v>5.034395197898639E-3</v>
      </c>
      <c r="D155">
        <v>1.6007414067353322E-3</v>
      </c>
      <c r="E155">
        <f t="shared" si="18"/>
        <v>-5.4240758174031701E-4</v>
      </c>
      <c r="F155">
        <f t="shared" si="19"/>
        <v>-4.7100022878826411E-4</v>
      </c>
      <c r="G155">
        <f t="shared" si="20"/>
        <v>1.7084570937591407E-3</v>
      </c>
      <c r="H155">
        <f t="shared" si="21"/>
        <v>-1.1122844337961804E-2</v>
      </c>
      <c r="I155">
        <f t="shared" si="22"/>
        <v>-8.8686192966575747E-3</v>
      </c>
      <c r="J155">
        <f t="shared" si="23"/>
        <v>-3.3031956968475693E-3</v>
      </c>
      <c r="K155">
        <f t="shared" si="24"/>
        <v>9.2824284872979508E-3</v>
      </c>
      <c r="L155">
        <f t="shared" si="25"/>
        <v>8.3711225557840888E-3</v>
      </c>
      <c r="M155">
        <f t="shared" si="26"/>
        <v>6.6289575134470587E-3</v>
      </c>
    </row>
    <row r="156" spans="1:13" x14ac:dyDescent="0.2">
      <c r="A156" s="3">
        <v>200211</v>
      </c>
      <c r="B156">
        <v>-3.4720617801379736E-3</v>
      </c>
      <c r="C156">
        <v>3.6657386628106284E-3</v>
      </c>
      <c r="D156">
        <v>2.4071494886679914E-3</v>
      </c>
      <c r="E156">
        <f t="shared" si="18"/>
        <v>-5.4240758174031701E-4</v>
      </c>
      <c r="F156">
        <f t="shared" si="19"/>
        <v>-4.7100022878826411E-4</v>
      </c>
      <c r="G156">
        <f t="shared" si="20"/>
        <v>1.7084570937591407E-3</v>
      </c>
      <c r="H156">
        <f t="shared" si="21"/>
        <v>-1.1122844337961804E-2</v>
      </c>
      <c r="I156">
        <f t="shared" si="22"/>
        <v>-8.8686192966575747E-3</v>
      </c>
      <c r="J156">
        <f t="shared" si="23"/>
        <v>-3.3031956968475693E-3</v>
      </c>
      <c r="K156">
        <f t="shared" si="24"/>
        <v>9.2824284872979508E-3</v>
      </c>
      <c r="L156">
        <f t="shared" si="25"/>
        <v>8.3711225557840888E-3</v>
      </c>
      <c r="M156">
        <f t="shared" si="26"/>
        <v>6.6289575134470587E-3</v>
      </c>
    </row>
    <row r="157" spans="1:13" x14ac:dyDescent="0.2">
      <c r="A157" s="3">
        <v>200212</v>
      </c>
      <c r="B157">
        <v>-1.477604712921271E-4</v>
      </c>
      <c r="C157">
        <v>6.4579963265205143E-3</v>
      </c>
      <c r="D157">
        <v>3.2642583081473452E-3</v>
      </c>
      <c r="E157">
        <f t="shared" si="18"/>
        <v>-5.4240758174031701E-4</v>
      </c>
      <c r="F157">
        <f t="shared" si="19"/>
        <v>-4.7100022878826411E-4</v>
      </c>
      <c r="G157">
        <f t="shared" si="20"/>
        <v>1.7084570937591407E-3</v>
      </c>
      <c r="H157">
        <f t="shared" si="21"/>
        <v>-1.1122844337961804E-2</v>
      </c>
      <c r="I157">
        <f t="shared" si="22"/>
        <v>-8.8686192966575747E-3</v>
      </c>
      <c r="J157">
        <f t="shared" si="23"/>
        <v>-3.3031956968475693E-3</v>
      </c>
      <c r="K157">
        <f t="shared" si="24"/>
        <v>9.2824284872979508E-3</v>
      </c>
      <c r="L157">
        <f t="shared" si="25"/>
        <v>8.3711225557840888E-3</v>
      </c>
      <c r="M157">
        <f t="shared" si="26"/>
        <v>6.6289575134470587E-3</v>
      </c>
    </row>
    <row r="158" spans="1:13" x14ac:dyDescent="0.2">
      <c r="A158" s="3">
        <v>200301</v>
      </c>
      <c r="B158">
        <v>-8.7642627227222172E-3</v>
      </c>
      <c r="C158">
        <v>3.67039897287149E-3</v>
      </c>
      <c r="D158">
        <v>2.1105410867322807E-3</v>
      </c>
      <c r="E158">
        <f t="shared" si="18"/>
        <v>-5.4240758174031701E-4</v>
      </c>
      <c r="F158">
        <f t="shared" si="19"/>
        <v>-4.7100022878826411E-4</v>
      </c>
      <c r="G158">
        <f t="shared" si="20"/>
        <v>1.7084570937591407E-3</v>
      </c>
      <c r="H158">
        <f t="shared" si="21"/>
        <v>-1.1122844337961804E-2</v>
      </c>
      <c r="I158">
        <f t="shared" si="22"/>
        <v>-8.8686192966575747E-3</v>
      </c>
      <c r="J158">
        <f t="shared" si="23"/>
        <v>-3.3031956968475693E-3</v>
      </c>
      <c r="K158">
        <f t="shared" si="24"/>
        <v>9.2824284872979508E-3</v>
      </c>
      <c r="L158">
        <f t="shared" si="25"/>
        <v>8.3711225557840888E-3</v>
      </c>
      <c r="M158">
        <f t="shared" si="26"/>
        <v>6.6289575134470587E-3</v>
      </c>
    </row>
    <row r="159" spans="1:13" x14ac:dyDescent="0.2">
      <c r="A159" s="3">
        <v>200302</v>
      </c>
      <c r="B159">
        <v>6.5031934305443614E-3</v>
      </c>
      <c r="C159">
        <v>3.6364804453300308E-3</v>
      </c>
      <c r="D159">
        <v>2.2766614723904004E-4</v>
      </c>
      <c r="E159">
        <f t="shared" si="18"/>
        <v>-5.4240758174031701E-4</v>
      </c>
      <c r="F159">
        <f t="shared" si="19"/>
        <v>-4.7100022878826411E-4</v>
      </c>
      <c r="G159">
        <f t="shared" si="20"/>
        <v>1.7084570937591407E-3</v>
      </c>
      <c r="H159">
        <f t="shared" si="21"/>
        <v>-1.1122844337961804E-2</v>
      </c>
      <c r="I159">
        <f t="shared" si="22"/>
        <v>-8.8686192966575747E-3</v>
      </c>
      <c r="J159">
        <f t="shared" si="23"/>
        <v>-3.3031956968475693E-3</v>
      </c>
      <c r="K159">
        <f t="shared" si="24"/>
        <v>9.2824284872979508E-3</v>
      </c>
      <c r="L159">
        <f t="shared" si="25"/>
        <v>8.3711225557840888E-3</v>
      </c>
      <c r="M159">
        <f t="shared" si="26"/>
        <v>6.6289575134470587E-3</v>
      </c>
    </row>
    <row r="160" spans="1:13" x14ac:dyDescent="0.2">
      <c r="A160" s="3">
        <v>200303</v>
      </c>
      <c r="B160">
        <v>-1.1550807277277779E-2</v>
      </c>
      <c r="C160">
        <v>4.6961177239030066E-3</v>
      </c>
      <c r="D160">
        <v>1.5367018967173971E-3</v>
      </c>
      <c r="E160">
        <f t="shared" si="18"/>
        <v>-5.4240758174031701E-4</v>
      </c>
      <c r="F160">
        <f t="shared" si="19"/>
        <v>-4.7100022878826411E-4</v>
      </c>
      <c r="G160">
        <f t="shared" si="20"/>
        <v>1.7084570937591407E-3</v>
      </c>
      <c r="H160">
        <f t="shared" si="21"/>
        <v>-1.1122844337961804E-2</v>
      </c>
      <c r="I160">
        <f t="shared" si="22"/>
        <v>-8.8686192966575747E-3</v>
      </c>
      <c r="J160">
        <f t="shared" si="23"/>
        <v>-3.3031956968475693E-3</v>
      </c>
      <c r="K160">
        <f t="shared" si="24"/>
        <v>9.2824284872979508E-3</v>
      </c>
      <c r="L160">
        <f t="shared" si="25"/>
        <v>8.3711225557840888E-3</v>
      </c>
      <c r="M160">
        <f t="shared" si="26"/>
        <v>6.6289575134470587E-3</v>
      </c>
    </row>
    <row r="161" spans="1:13" x14ac:dyDescent="0.2">
      <c r="A161" s="3">
        <v>200304</v>
      </c>
      <c r="B161">
        <v>2.9918047129211256E-4</v>
      </c>
      <c r="C161">
        <v>4.9128771335483316E-3</v>
      </c>
      <c r="D161">
        <v>1.8495685826398958E-3</v>
      </c>
      <c r="E161">
        <f t="shared" si="18"/>
        <v>-5.4240758174031701E-4</v>
      </c>
      <c r="F161">
        <f t="shared" si="19"/>
        <v>-4.7100022878826411E-4</v>
      </c>
      <c r="G161">
        <f t="shared" si="20"/>
        <v>1.7084570937591407E-3</v>
      </c>
      <c r="H161">
        <f t="shared" si="21"/>
        <v>-1.1122844337961804E-2</v>
      </c>
      <c r="I161">
        <f t="shared" si="22"/>
        <v>-8.8686192966575747E-3</v>
      </c>
      <c r="J161">
        <f t="shared" si="23"/>
        <v>-3.3031956968475693E-3</v>
      </c>
      <c r="K161">
        <f t="shared" si="24"/>
        <v>9.2824284872979508E-3</v>
      </c>
      <c r="L161">
        <f t="shared" si="25"/>
        <v>8.3711225557840888E-3</v>
      </c>
      <c r="M161">
        <f t="shared" si="26"/>
        <v>6.6289575134470587E-3</v>
      </c>
    </row>
    <row r="162" spans="1:13" x14ac:dyDescent="0.2">
      <c r="A162" s="3">
        <v>200305</v>
      </c>
      <c r="B162">
        <v>-3.4801780137976024E-5</v>
      </c>
      <c r="C162">
        <v>5.7609170338538771E-3</v>
      </c>
      <c r="D162">
        <v>-1.5389613667825914E-4</v>
      </c>
      <c r="E162">
        <f t="shared" si="18"/>
        <v>-5.4240758174031701E-4</v>
      </c>
      <c r="F162">
        <f t="shared" si="19"/>
        <v>-4.7100022878826411E-4</v>
      </c>
      <c r="G162">
        <f t="shared" si="20"/>
        <v>1.7084570937591407E-3</v>
      </c>
      <c r="H162">
        <f t="shared" si="21"/>
        <v>-1.1122844337961804E-2</v>
      </c>
      <c r="I162">
        <f t="shared" si="22"/>
        <v>-8.8686192966575747E-3</v>
      </c>
      <c r="J162">
        <f t="shared" si="23"/>
        <v>-3.3031956968475693E-3</v>
      </c>
      <c r="K162">
        <f t="shared" si="24"/>
        <v>9.2824284872979508E-3</v>
      </c>
      <c r="L162">
        <f t="shared" si="25"/>
        <v>8.3711225557840888E-3</v>
      </c>
      <c r="M162">
        <f t="shared" si="26"/>
        <v>6.6289575134470587E-3</v>
      </c>
    </row>
    <row r="163" spans="1:13" x14ac:dyDescent="0.2">
      <c r="A163" s="3">
        <v>200306</v>
      </c>
      <c r="B163">
        <v>1.4793098662820381E-3</v>
      </c>
      <c r="C163">
        <v>2.8097353764841224E-3</v>
      </c>
      <c r="D163">
        <v>-8.6444139047647025E-4</v>
      </c>
      <c r="E163">
        <f t="shared" si="18"/>
        <v>-5.4240758174031701E-4</v>
      </c>
      <c r="F163">
        <f t="shared" si="19"/>
        <v>-4.7100022878826411E-4</v>
      </c>
      <c r="G163">
        <f t="shared" si="20"/>
        <v>1.7084570937591407E-3</v>
      </c>
      <c r="H163">
        <f t="shared" si="21"/>
        <v>-1.1122844337961804E-2</v>
      </c>
      <c r="I163">
        <f t="shared" si="22"/>
        <v>-8.8686192966575747E-3</v>
      </c>
      <c r="J163">
        <f t="shared" si="23"/>
        <v>-3.3031956968475693E-3</v>
      </c>
      <c r="K163">
        <f t="shared" si="24"/>
        <v>9.2824284872979508E-3</v>
      </c>
      <c r="L163">
        <f t="shared" si="25"/>
        <v>8.3711225557840888E-3</v>
      </c>
      <c r="M163">
        <f t="shared" si="26"/>
        <v>6.6289575134470587E-3</v>
      </c>
    </row>
    <row r="164" spans="1:13" x14ac:dyDescent="0.2">
      <c r="A164" s="3">
        <v>200307</v>
      </c>
      <c r="B164">
        <v>8.0954151270204965E-4</v>
      </c>
      <c r="C164">
        <v>-1.7680162113805475E-3</v>
      </c>
      <c r="D164">
        <v>-1.6208644915445794E-3</v>
      </c>
      <c r="E164">
        <f t="shared" si="18"/>
        <v>-5.4240758174031701E-4</v>
      </c>
      <c r="F164">
        <f t="shared" si="19"/>
        <v>-4.7100022878826411E-4</v>
      </c>
      <c r="G164">
        <f t="shared" si="20"/>
        <v>1.7084570937591407E-3</v>
      </c>
      <c r="H164">
        <f t="shared" si="21"/>
        <v>-1.1122844337961804E-2</v>
      </c>
      <c r="I164">
        <f t="shared" si="22"/>
        <v>-8.8686192966575747E-3</v>
      </c>
      <c r="J164">
        <f t="shared" si="23"/>
        <v>-3.3031956968475693E-3</v>
      </c>
      <c r="K164">
        <f t="shared" si="24"/>
        <v>9.2824284872979508E-3</v>
      </c>
      <c r="L164">
        <f t="shared" si="25"/>
        <v>8.3711225557840888E-3</v>
      </c>
      <c r="M164">
        <f t="shared" si="26"/>
        <v>6.6289575134470587E-3</v>
      </c>
    </row>
    <row r="165" spans="1:13" x14ac:dyDescent="0.2">
      <c r="A165" s="3">
        <v>200308</v>
      </c>
      <c r="B165">
        <v>-1.5773528317858838E-3</v>
      </c>
      <c r="C165">
        <v>-5.6061435662040516E-4</v>
      </c>
      <c r="D165">
        <v>1.6520223671346018E-4</v>
      </c>
      <c r="E165">
        <f t="shared" si="18"/>
        <v>-5.4240758174031701E-4</v>
      </c>
      <c r="F165">
        <f t="shared" si="19"/>
        <v>-4.7100022878826411E-4</v>
      </c>
      <c r="G165">
        <f t="shared" si="20"/>
        <v>1.7084570937591407E-3</v>
      </c>
      <c r="H165">
        <f t="shared" si="21"/>
        <v>-1.1122844337961804E-2</v>
      </c>
      <c r="I165">
        <f t="shared" si="22"/>
        <v>-8.8686192966575747E-3</v>
      </c>
      <c r="J165">
        <f t="shared" si="23"/>
        <v>-3.3031956968475693E-3</v>
      </c>
      <c r="K165">
        <f t="shared" si="24"/>
        <v>9.2824284872979508E-3</v>
      </c>
      <c r="L165">
        <f t="shared" si="25"/>
        <v>8.3711225557840888E-3</v>
      </c>
      <c r="M165">
        <f t="shared" si="26"/>
        <v>6.6289575134470587E-3</v>
      </c>
    </row>
    <row r="166" spans="1:13" x14ac:dyDescent="0.2">
      <c r="A166" s="3">
        <v>200309</v>
      </c>
      <c r="B166">
        <v>-6.0252215127020517E-3</v>
      </c>
      <c r="C166">
        <v>-1.9509612528566481E-3</v>
      </c>
      <c r="D166">
        <v>1.1002252422594476E-4</v>
      </c>
      <c r="E166">
        <f t="shared" si="18"/>
        <v>-5.4240758174031701E-4</v>
      </c>
      <c r="F166">
        <f t="shared" si="19"/>
        <v>-4.7100022878826411E-4</v>
      </c>
      <c r="G166">
        <f t="shared" si="20"/>
        <v>1.7084570937591407E-3</v>
      </c>
      <c r="H166">
        <f t="shared" si="21"/>
        <v>-1.1122844337961804E-2</v>
      </c>
      <c r="I166">
        <f t="shared" si="22"/>
        <v>-8.8686192966575747E-3</v>
      </c>
      <c r="J166">
        <f t="shared" si="23"/>
        <v>-3.3031956968475693E-3</v>
      </c>
      <c r="K166">
        <f t="shared" si="24"/>
        <v>9.2824284872979508E-3</v>
      </c>
      <c r="L166">
        <f t="shared" si="25"/>
        <v>8.3711225557840888E-3</v>
      </c>
      <c r="M166">
        <f t="shared" si="26"/>
        <v>6.6289575134470587E-3</v>
      </c>
    </row>
    <row r="167" spans="1:13" x14ac:dyDescent="0.2">
      <c r="A167" s="3">
        <v>200310</v>
      </c>
      <c r="B167">
        <v>-5.8685128317858826E-3</v>
      </c>
      <c r="C167">
        <v>5.706938760668091E-4</v>
      </c>
      <c r="D167">
        <v>7.3319570922670066E-4</v>
      </c>
      <c r="E167">
        <f t="shared" si="18"/>
        <v>-5.4240758174031701E-4</v>
      </c>
      <c r="F167">
        <f t="shared" si="19"/>
        <v>-4.7100022878826411E-4</v>
      </c>
      <c r="G167">
        <f t="shared" si="20"/>
        <v>1.7084570937591407E-3</v>
      </c>
      <c r="H167">
        <f t="shared" si="21"/>
        <v>-1.1122844337961804E-2</v>
      </c>
      <c r="I167">
        <f t="shared" si="22"/>
        <v>-8.8686192966575747E-3</v>
      </c>
      <c r="J167">
        <f t="shared" si="23"/>
        <v>-3.3031956968475693E-3</v>
      </c>
      <c r="K167">
        <f t="shared" si="24"/>
        <v>9.2824284872979508E-3</v>
      </c>
      <c r="L167">
        <f t="shared" si="25"/>
        <v>8.3711225557840888E-3</v>
      </c>
      <c r="M167">
        <f t="shared" si="26"/>
        <v>6.6289575134470587E-3</v>
      </c>
    </row>
    <row r="168" spans="1:13" x14ac:dyDescent="0.2">
      <c r="A168" s="3">
        <v>200311</v>
      </c>
      <c r="B168">
        <v>-1.4309002802744691E-3</v>
      </c>
      <c r="C168">
        <v>1.832333966585312E-3</v>
      </c>
      <c r="D168">
        <v>1.0717252623594397E-3</v>
      </c>
      <c r="E168">
        <f t="shared" si="18"/>
        <v>-5.4240758174031701E-4</v>
      </c>
      <c r="F168">
        <f t="shared" si="19"/>
        <v>-4.7100022878826411E-4</v>
      </c>
      <c r="G168">
        <f t="shared" si="20"/>
        <v>1.7084570937591407E-3</v>
      </c>
      <c r="H168">
        <f t="shared" si="21"/>
        <v>-1.1122844337961804E-2</v>
      </c>
      <c r="I168">
        <f t="shared" si="22"/>
        <v>-8.8686192966575747E-3</v>
      </c>
      <c r="J168">
        <f t="shared" si="23"/>
        <v>-3.3031956968475693E-3</v>
      </c>
      <c r="K168">
        <f t="shared" si="24"/>
        <v>9.2824284872979508E-3</v>
      </c>
      <c r="L168">
        <f t="shared" si="25"/>
        <v>8.3711225557840888E-3</v>
      </c>
      <c r="M168">
        <f t="shared" si="26"/>
        <v>6.6289575134470587E-3</v>
      </c>
    </row>
    <row r="169" spans="1:13" x14ac:dyDescent="0.2">
      <c r="A169" s="3">
        <v>200312</v>
      </c>
      <c r="B169">
        <v>4.2049294684267102E-3</v>
      </c>
      <c r="C169">
        <v>1.4016870322338185E-4</v>
      </c>
      <c r="D169">
        <v>1.2687072881120386E-3</v>
      </c>
      <c r="E169">
        <f t="shared" si="18"/>
        <v>-5.4240758174031701E-4</v>
      </c>
      <c r="F169">
        <f t="shared" si="19"/>
        <v>-4.7100022878826411E-4</v>
      </c>
      <c r="G169">
        <f t="shared" si="20"/>
        <v>1.7084570937591407E-3</v>
      </c>
      <c r="H169">
        <f t="shared" si="21"/>
        <v>-1.1122844337961804E-2</v>
      </c>
      <c r="I169">
        <f t="shared" si="22"/>
        <v>-8.8686192966575747E-3</v>
      </c>
      <c r="J169">
        <f t="shared" si="23"/>
        <v>-3.3031956968475693E-3</v>
      </c>
      <c r="K169">
        <f t="shared" si="24"/>
        <v>9.2824284872979508E-3</v>
      </c>
      <c r="L169">
        <f t="shared" si="25"/>
        <v>8.3711225557840888E-3</v>
      </c>
      <c r="M169">
        <f t="shared" si="26"/>
        <v>6.6289575134470587E-3</v>
      </c>
    </row>
    <row r="170" spans="1:13" x14ac:dyDescent="0.2">
      <c r="A170" s="3">
        <v>200401</v>
      </c>
      <c r="B170">
        <v>5.913676113127226E-3</v>
      </c>
      <c r="C170">
        <v>5.3290010364653601E-4</v>
      </c>
      <c r="D170">
        <v>-6.8178971707263079E-4</v>
      </c>
      <c r="E170">
        <f t="shared" si="18"/>
        <v>-5.4240758174031701E-4</v>
      </c>
      <c r="F170">
        <f t="shared" si="19"/>
        <v>-4.7100022878826411E-4</v>
      </c>
      <c r="G170">
        <f t="shared" si="20"/>
        <v>1.7084570937591407E-3</v>
      </c>
      <c r="H170">
        <f t="shared" si="21"/>
        <v>-1.1122844337961804E-2</v>
      </c>
      <c r="I170">
        <f t="shared" si="22"/>
        <v>-8.8686192966575747E-3</v>
      </c>
      <c r="J170">
        <f t="shared" si="23"/>
        <v>-3.3031956968475693E-3</v>
      </c>
      <c r="K170">
        <f t="shared" si="24"/>
        <v>9.2824284872979508E-3</v>
      </c>
      <c r="L170">
        <f t="shared" si="25"/>
        <v>8.3711225557840888E-3</v>
      </c>
      <c r="M170">
        <f t="shared" si="26"/>
        <v>6.6289575134470587E-3</v>
      </c>
    </row>
    <row r="171" spans="1:13" x14ac:dyDescent="0.2">
      <c r="A171" s="3">
        <v>200402</v>
      </c>
      <c r="B171">
        <v>2.3273730492650154E-3</v>
      </c>
      <c r="C171">
        <v>1.7012171992034347E-4</v>
      </c>
      <c r="D171">
        <v>2.960834622330287E-4</v>
      </c>
      <c r="E171">
        <f t="shared" si="18"/>
        <v>-5.4240758174031701E-4</v>
      </c>
      <c r="F171">
        <f t="shared" si="19"/>
        <v>-4.7100022878826411E-4</v>
      </c>
      <c r="G171">
        <f t="shared" si="20"/>
        <v>1.7084570937591407E-3</v>
      </c>
      <c r="H171">
        <f t="shared" si="21"/>
        <v>-1.1122844337961804E-2</v>
      </c>
      <c r="I171">
        <f t="shared" si="22"/>
        <v>-8.8686192966575747E-3</v>
      </c>
      <c r="J171">
        <f t="shared" si="23"/>
        <v>-3.3031956968475693E-3</v>
      </c>
      <c r="K171">
        <f t="shared" si="24"/>
        <v>9.2824284872979508E-3</v>
      </c>
      <c r="L171">
        <f t="shared" si="25"/>
        <v>8.3711225557840888E-3</v>
      </c>
      <c r="M171">
        <f t="shared" si="26"/>
        <v>6.6289575134470587E-3</v>
      </c>
    </row>
    <row r="172" spans="1:13" x14ac:dyDescent="0.2">
      <c r="A172" s="3">
        <v>200403</v>
      </c>
      <c r="B172">
        <v>-6.3001611312722347E-4</v>
      </c>
      <c r="C172">
        <v>4.6522773181107823E-4</v>
      </c>
      <c r="D172">
        <v>6.9274103581705264E-4</v>
      </c>
      <c r="E172">
        <f t="shared" si="18"/>
        <v>-5.4240758174031701E-4</v>
      </c>
      <c r="F172">
        <f t="shared" si="19"/>
        <v>-4.7100022878826411E-4</v>
      </c>
      <c r="G172">
        <f t="shared" si="20"/>
        <v>1.7084570937591407E-3</v>
      </c>
      <c r="H172">
        <f t="shared" si="21"/>
        <v>-1.1122844337961804E-2</v>
      </c>
      <c r="I172">
        <f t="shared" si="22"/>
        <v>-8.8686192966575747E-3</v>
      </c>
      <c r="J172">
        <f t="shared" si="23"/>
        <v>-3.3031956968475693E-3</v>
      </c>
      <c r="K172">
        <f t="shared" si="24"/>
        <v>9.2824284872979508E-3</v>
      </c>
      <c r="L172">
        <f t="shared" si="25"/>
        <v>8.3711225557840888E-3</v>
      </c>
      <c r="M172">
        <f t="shared" si="26"/>
        <v>6.6289575134470587E-3</v>
      </c>
    </row>
    <row r="173" spans="1:13" x14ac:dyDescent="0.2">
      <c r="A173" s="3">
        <v>200404</v>
      </c>
      <c r="B173">
        <v>2.5595305315732966E-3</v>
      </c>
      <c r="C173">
        <v>-2.4662823648220851E-3</v>
      </c>
      <c r="D173">
        <v>8.037026198684169E-5</v>
      </c>
      <c r="E173">
        <f t="shared" si="18"/>
        <v>-5.4240758174031701E-4</v>
      </c>
      <c r="F173">
        <f t="shared" si="19"/>
        <v>-4.7100022878826411E-4</v>
      </c>
      <c r="G173">
        <f t="shared" si="20"/>
        <v>1.7084570937591407E-3</v>
      </c>
      <c r="H173">
        <f t="shared" si="21"/>
        <v>-1.1122844337961804E-2</v>
      </c>
      <c r="I173">
        <f t="shared" si="22"/>
        <v>-8.8686192966575747E-3</v>
      </c>
      <c r="J173">
        <f t="shared" si="23"/>
        <v>-3.3031956968475693E-3</v>
      </c>
      <c r="K173">
        <f t="shared" si="24"/>
        <v>9.2824284872979508E-3</v>
      </c>
      <c r="L173">
        <f t="shared" si="25"/>
        <v>8.3711225557840888E-3</v>
      </c>
      <c r="M173">
        <f t="shared" si="26"/>
        <v>6.6289575134470587E-3</v>
      </c>
    </row>
    <row r="174" spans="1:13" x14ac:dyDescent="0.2">
      <c r="A174" s="3">
        <v>200405</v>
      </c>
      <c r="B174">
        <v>-6.7101638868727748E-3</v>
      </c>
      <c r="C174">
        <v>-3.5026197345736964E-3</v>
      </c>
      <c r="D174">
        <v>-6.9585629271291805E-5</v>
      </c>
      <c r="E174">
        <f t="shared" si="18"/>
        <v>-5.4240758174031701E-4</v>
      </c>
      <c r="F174">
        <f t="shared" si="19"/>
        <v>-4.7100022878826411E-4</v>
      </c>
      <c r="G174">
        <f t="shared" si="20"/>
        <v>1.7084570937591407E-3</v>
      </c>
      <c r="H174">
        <f t="shared" si="21"/>
        <v>-1.1122844337961804E-2</v>
      </c>
      <c r="I174">
        <f t="shared" si="22"/>
        <v>-8.8686192966575747E-3</v>
      </c>
      <c r="J174">
        <f t="shared" si="23"/>
        <v>-3.3031956968475693E-3</v>
      </c>
      <c r="K174">
        <f t="shared" si="24"/>
        <v>9.2824284872979508E-3</v>
      </c>
      <c r="L174">
        <f t="shared" si="25"/>
        <v>8.3711225557840888E-3</v>
      </c>
      <c r="M174">
        <f t="shared" si="26"/>
        <v>6.6289575134470587E-3</v>
      </c>
    </row>
    <row r="175" spans="1:13" x14ac:dyDescent="0.2">
      <c r="A175" s="3">
        <v>200406</v>
      </c>
      <c r="B175">
        <v>-3.5961569507349835E-3</v>
      </c>
      <c r="C175">
        <v>-1.44837637638942E-3</v>
      </c>
      <c r="D175">
        <v>-4.3848111955985605E-4</v>
      </c>
      <c r="E175">
        <f t="shared" si="18"/>
        <v>-5.4240758174031701E-4</v>
      </c>
      <c r="F175">
        <f t="shared" si="19"/>
        <v>-4.7100022878826411E-4</v>
      </c>
      <c r="G175">
        <f t="shared" si="20"/>
        <v>1.7084570937591407E-3</v>
      </c>
      <c r="H175">
        <f t="shared" si="21"/>
        <v>-1.1122844337961804E-2</v>
      </c>
      <c r="I175">
        <f t="shared" si="22"/>
        <v>-8.8686192966575747E-3</v>
      </c>
      <c r="J175">
        <f t="shared" si="23"/>
        <v>-3.3031956968475693E-3</v>
      </c>
      <c r="K175">
        <f t="shared" si="24"/>
        <v>9.2824284872979508E-3</v>
      </c>
      <c r="L175">
        <f t="shared" si="25"/>
        <v>8.3711225557840888E-3</v>
      </c>
      <c r="M175">
        <f t="shared" si="26"/>
        <v>6.6289575134470587E-3</v>
      </c>
    </row>
    <row r="176" spans="1:13" x14ac:dyDescent="0.2">
      <c r="A176" s="3">
        <v>200407</v>
      </c>
      <c r="B176">
        <v>8.9953388687277758E-4</v>
      </c>
      <c r="C176">
        <v>3.1031202955841483E-3</v>
      </c>
      <c r="D176">
        <v>1.0653381915429506E-3</v>
      </c>
      <c r="E176">
        <f t="shared" si="18"/>
        <v>-5.4240758174031701E-4</v>
      </c>
      <c r="F176">
        <f t="shared" si="19"/>
        <v>-4.7100022878826411E-4</v>
      </c>
      <c r="G176">
        <f t="shared" si="20"/>
        <v>1.7084570937591407E-3</v>
      </c>
      <c r="H176">
        <f t="shared" si="21"/>
        <v>-1.1122844337961804E-2</v>
      </c>
      <c r="I176">
        <f t="shared" si="22"/>
        <v>-8.8686192966575747E-3</v>
      </c>
      <c r="J176">
        <f t="shared" si="23"/>
        <v>-3.3031956968475693E-3</v>
      </c>
      <c r="K176">
        <f t="shared" si="24"/>
        <v>9.2824284872979508E-3</v>
      </c>
      <c r="L176">
        <f t="shared" si="25"/>
        <v>8.3711225557840888E-3</v>
      </c>
      <c r="M176">
        <f t="shared" si="26"/>
        <v>6.6289575134470587E-3</v>
      </c>
    </row>
    <row r="177" spans="1:13" x14ac:dyDescent="0.2">
      <c r="A177" s="3">
        <v>200408</v>
      </c>
      <c r="B177">
        <v>-2.8240994684267029E-3</v>
      </c>
      <c r="C177">
        <v>7.0465258124356809E-4</v>
      </c>
      <c r="D177">
        <v>2.7089540884825203E-3</v>
      </c>
      <c r="E177">
        <f t="shared" si="18"/>
        <v>-5.4240758174031701E-4</v>
      </c>
      <c r="F177">
        <f t="shared" si="19"/>
        <v>-4.7100022878826411E-4</v>
      </c>
      <c r="G177">
        <f t="shared" si="20"/>
        <v>1.7084570937591407E-3</v>
      </c>
      <c r="H177">
        <f t="shared" si="21"/>
        <v>-1.1122844337961804E-2</v>
      </c>
      <c r="I177">
        <f t="shared" si="22"/>
        <v>-8.8686192966575747E-3</v>
      </c>
      <c r="J177">
        <f t="shared" si="23"/>
        <v>-3.3031956968475693E-3</v>
      </c>
      <c r="K177">
        <f t="shared" si="24"/>
        <v>9.2824284872979508E-3</v>
      </c>
      <c r="L177">
        <f t="shared" si="25"/>
        <v>8.3711225557840888E-3</v>
      </c>
      <c r="M177">
        <f t="shared" si="26"/>
        <v>6.6289575134470587E-3</v>
      </c>
    </row>
    <row r="178" spans="1:13" x14ac:dyDescent="0.2">
      <c r="A178" s="3">
        <v>200409</v>
      </c>
      <c r="B178">
        <v>-1.1632869696279191E-4</v>
      </c>
      <c r="C178">
        <v>5.2989524490614469E-4</v>
      </c>
      <c r="D178">
        <v>-1.3114800561458383E-3</v>
      </c>
      <c r="E178">
        <f t="shared" si="18"/>
        <v>-5.4240758174031701E-4</v>
      </c>
      <c r="F178">
        <f t="shared" si="19"/>
        <v>-4.7100022878826411E-4</v>
      </c>
      <c r="G178">
        <f t="shared" si="20"/>
        <v>1.7084570937591407E-3</v>
      </c>
      <c r="H178">
        <f t="shared" si="21"/>
        <v>-1.1122844337961804E-2</v>
      </c>
      <c r="I178">
        <f t="shared" si="22"/>
        <v>-8.8686192966575747E-3</v>
      </c>
      <c r="J178">
        <f t="shared" si="23"/>
        <v>-3.3031956968475693E-3</v>
      </c>
      <c r="K178">
        <f t="shared" si="24"/>
        <v>9.2824284872979508E-3</v>
      </c>
      <c r="L178">
        <f t="shared" si="25"/>
        <v>8.3711225557840888E-3</v>
      </c>
      <c r="M178">
        <f t="shared" si="26"/>
        <v>6.6289575134470587E-3</v>
      </c>
    </row>
    <row r="179" spans="1:13" x14ac:dyDescent="0.2">
      <c r="A179" s="3">
        <v>200410</v>
      </c>
      <c r="B179">
        <v>2.0142930492650151E-3</v>
      </c>
      <c r="C179">
        <v>-6.6798487736529841E-4</v>
      </c>
      <c r="D179">
        <v>3.1942792882618354E-3</v>
      </c>
      <c r="E179">
        <f t="shared" si="18"/>
        <v>-5.4240758174031701E-4</v>
      </c>
      <c r="F179">
        <f t="shared" si="19"/>
        <v>-4.7100022878826411E-4</v>
      </c>
      <c r="G179">
        <f t="shared" si="20"/>
        <v>1.7084570937591407E-3</v>
      </c>
      <c r="H179">
        <f t="shared" si="21"/>
        <v>-1.1122844337961804E-2</v>
      </c>
      <c r="I179">
        <f t="shared" si="22"/>
        <v>-8.8686192966575747E-3</v>
      </c>
      <c r="J179">
        <f t="shared" si="23"/>
        <v>-3.3031956968475693E-3</v>
      </c>
      <c r="K179">
        <f t="shared" si="24"/>
        <v>9.2824284872979508E-3</v>
      </c>
      <c r="L179">
        <f t="shared" si="25"/>
        <v>8.3711225557840888E-3</v>
      </c>
      <c r="M179">
        <f t="shared" si="26"/>
        <v>6.6289575134470587E-3</v>
      </c>
    </row>
    <row r="180" spans="1:13" x14ac:dyDescent="0.2">
      <c r="A180" s="3">
        <v>200411</v>
      </c>
      <c r="B180">
        <v>-6.6337900145971955E-3</v>
      </c>
      <c r="C180">
        <v>-3.333034282761535E-3</v>
      </c>
      <c r="D180">
        <v>1.904353614569281E-3</v>
      </c>
      <c r="E180">
        <f t="shared" si="18"/>
        <v>-5.4240758174031701E-4</v>
      </c>
      <c r="F180">
        <f t="shared" si="19"/>
        <v>-4.7100022878826411E-4</v>
      </c>
      <c r="G180">
        <f t="shared" si="20"/>
        <v>1.7084570937591407E-3</v>
      </c>
      <c r="H180">
        <f t="shared" si="21"/>
        <v>-1.1122844337961804E-2</v>
      </c>
      <c r="I180">
        <f t="shared" si="22"/>
        <v>-8.8686192966575747E-3</v>
      </c>
      <c r="J180">
        <f t="shared" si="23"/>
        <v>-3.3031956968475693E-3</v>
      </c>
      <c r="K180">
        <f t="shared" si="24"/>
        <v>9.2824284872979508E-3</v>
      </c>
      <c r="L180">
        <f t="shared" si="25"/>
        <v>8.3711225557840888E-3</v>
      </c>
      <c r="M180">
        <f t="shared" si="26"/>
        <v>6.6289575134470587E-3</v>
      </c>
    </row>
    <row r="181" spans="1:13" x14ac:dyDescent="0.2">
      <c r="A181" s="3">
        <v>200412</v>
      </c>
      <c r="B181">
        <v>-4.6740371762795004E-3</v>
      </c>
      <c r="C181">
        <v>-2.2993117084634963E-3</v>
      </c>
      <c r="D181">
        <v>2.1927102845744105E-3</v>
      </c>
      <c r="E181">
        <f t="shared" si="18"/>
        <v>-5.4240758174031701E-4</v>
      </c>
      <c r="F181">
        <f t="shared" si="19"/>
        <v>-4.7100022878826411E-4</v>
      </c>
      <c r="G181">
        <f t="shared" si="20"/>
        <v>1.7084570937591407E-3</v>
      </c>
      <c r="H181">
        <f t="shared" si="21"/>
        <v>-1.1122844337961804E-2</v>
      </c>
      <c r="I181">
        <f t="shared" si="22"/>
        <v>-8.8686192966575747E-3</v>
      </c>
      <c r="J181">
        <f t="shared" si="23"/>
        <v>-3.3031956968475693E-3</v>
      </c>
      <c r="K181">
        <f t="shared" si="24"/>
        <v>9.2824284872979508E-3</v>
      </c>
      <c r="L181">
        <f t="shared" si="25"/>
        <v>8.3711225557840888E-3</v>
      </c>
      <c r="M181">
        <f t="shared" si="26"/>
        <v>6.6289575134470587E-3</v>
      </c>
    </row>
    <row r="182" spans="1:13" x14ac:dyDescent="0.2">
      <c r="A182" s="3">
        <v>200501</v>
      </c>
      <c r="B182">
        <v>-4.3742998540281103E-4</v>
      </c>
      <c r="C182">
        <v>-2.644469621454832E-3</v>
      </c>
      <c r="D182">
        <v>1.7657637753042913E-3</v>
      </c>
      <c r="E182">
        <f t="shared" si="18"/>
        <v>-5.4240758174031701E-4</v>
      </c>
      <c r="F182">
        <f t="shared" si="19"/>
        <v>-4.7100022878826411E-4</v>
      </c>
      <c r="G182">
        <f t="shared" si="20"/>
        <v>1.7084570937591407E-3</v>
      </c>
      <c r="H182">
        <f t="shared" si="21"/>
        <v>-1.1122844337961804E-2</v>
      </c>
      <c r="I182">
        <f t="shared" si="22"/>
        <v>-8.8686192966575747E-3</v>
      </c>
      <c r="J182">
        <f t="shared" si="23"/>
        <v>-3.3031956968475693E-3</v>
      </c>
      <c r="K182">
        <f t="shared" si="24"/>
        <v>9.2824284872979508E-3</v>
      </c>
      <c r="L182">
        <f t="shared" si="25"/>
        <v>8.3711225557840888E-3</v>
      </c>
      <c r="M182">
        <f t="shared" si="26"/>
        <v>6.6289575134470587E-3</v>
      </c>
    </row>
    <row r="183" spans="1:13" x14ac:dyDescent="0.2">
      <c r="A183" s="3">
        <v>200502</v>
      </c>
      <c r="B183">
        <v>-1.3271271762794988E-3</v>
      </c>
      <c r="C183">
        <v>-2.0912255184598804E-3</v>
      </c>
      <c r="D183">
        <v>3.8017729889419684E-3</v>
      </c>
      <c r="E183">
        <f t="shared" si="18"/>
        <v>-5.4240758174031701E-4</v>
      </c>
      <c r="F183">
        <f t="shared" si="19"/>
        <v>-4.7100022878826411E-4</v>
      </c>
      <c r="G183">
        <f t="shared" si="20"/>
        <v>1.7084570937591407E-3</v>
      </c>
      <c r="H183">
        <f t="shared" si="21"/>
        <v>-1.1122844337961804E-2</v>
      </c>
      <c r="I183">
        <f t="shared" si="22"/>
        <v>-8.8686192966575747E-3</v>
      </c>
      <c r="J183">
        <f t="shared" si="23"/>
        <v>-3.3031956968475693E-3</v>
      </c>
      <c r="K183">
        <f t="shared" si="24"/>
        <v>9.2824284872979508E-3</v>
      </c>
      <c r="L183">
        <f t="shared" si="25"/>
        <v>8.3711225557840888E-3</v>
      </c>
      <c r="M183">
        <f t="shared" si="26"/>
        <v>6.6289575134470587E-3</v>
      </c>
    </row>
    <row r="184" spans="1:13" x14ac:dyDescent="0.2">
      <c r="A184" s="4">
        <v>200503</v>
      </c>
      <c r="B184">
        <v>-8.3619998540280724E-4</v>
      </c>
      <c r="C184">
        <v>-1.0726688815889925E-3</v>
      </c>
      <c r="D184">
        <v>2.1489167254556884E-3</v>
      </c>
      <c r="E184">
        <f t="shared" si="18"/>
        <v>-5.4240758174031701E-4</v>
      </c>
      <c r="F184">
        <f t="shared" si="19"/>
        <v>-4.7100022878826411E-4</v>
      </c>
      <c r="G184">
        <f t="shared" si="20"/>
        <v>1.7084570937591407E-3</v>
      </c>
      <c r="H184">
        <f t="shared" si="21"/>
        <v>-1.1122844337961804E-2</v>
      </c>
      <c r="I184">
        <f t="shared" si="22"/>
        <v>-8.8686192966575747E-3</v>
      </c>
      <c r="J184">
        <f t="shared" si="23"/>
        <v>-3.3031956968475693E-3</v>
      </c>
      <c r="K184">
        <f t="shared" si="24"/>
        <v>9.2824284872979508E-3</v>
      </c>
      <c r="L184">
        <f t="shared" si="25"/>
        <v>8.3711225557840888E-3</v>
      </c>
      <c r="M184">
        <f t="shared" si="26"/>
        <v>6.6289575134470587E-3</v>
      </c>
    </row>
    <row r="185" spans="1:13" x14ac:dyDescent="0.2">
      <c r="A185" s="4">
        <v>200504</v>
      </c>
      <c r="B185">
        <v>-5.6688230492650156E-3</v>
      </c>
      <c r="C185">
        <v>-2.0490864322366895E-3</v>
      </c>
      <c r="D185">
        <v>1.3718820030563582E-3</v>
      </c>
      <c r="E185">
        <f t="shared" si="18"/>
        <v>-5.4240758174031701E-4</v>
      </c>
      <c r="F185">
        <f t="shared" si="19"/>
        <v>-4.7100022878826411E-4</v>
      </c>
      <c r="G185">
        <f t="shared" si="20"/>
        <v>1.7084570937591407E-3</v>
      </c>
      <c r="H185">
        <f t="shared" si="21"/>
        <v>-1.1122844337961804E-2</v>
      </c>
      <c r="I185">
        <f t="shared" si="22"/>
        <v>-8.8686192966575747E-3</v>
      </c>
      <c r="J185">
        <f t="shared" si="23"/>
        <v>-3.3031956968475693E-3</v>
      </c>
      <c r="K185">
        <f t="shared" si="24"/>
        <v>9.2824284872979508E-3</v>
      </c>
      <c r="L185">
        <f t="shared" si="25"/>
        <v>8.3711225557840888E-3</v>
      </c>
      <c r="M185">
        <f t="shared" si="26"/>
        <v>6.6289575134470587E-3</v>
      </c>
    </row>
    <row r="186" spans="1:13" x14ac:dyDescent="0.2">
      <c r="A186" s="4">
        <v>200505</v>
      </c>
      <c r="B186">
        <v>-2.3340000145971943E-3</v>
      </c>
      <c r="C186">
        <v>1.2083074503856754E-3</v>
      </c>
      <c r="D186">
        <v>3.1394617432051733E-3</v>
      </c>
      <c r="E186">
        <f t="shared" si="18"/>
        <v>-5.4240758174031701E-4</v>
      </c>
      <c r="F186">
        <f t="shared" si="19"/>
        <v>-4.7100022878826411E-4</v>
      </c>
      <c r="G186">
        <f t="shared" si="20"/>
        <v>1.7084570937591407E-3</v>
      </c>
      <c r="H186">
        <f t="shared" si="21"/>
        <v>-1.1122844337961804E-2</v>
      </c>
      <c r="I186">
        <f t="shared" si="22"/>
        <v>-8.8686192966575747E-3</v>
      </c>
      <c r="J186">
        <f t="shared" si="23"/>
        <v>-3.3031956968475693E-3</v>
      </c>
      <c r="K186">
        <f t="shared" si="24"/>
        <v>9.2824284872979508E-3</v>
      </c>
      <c r="L186">
        <f t="shared" si="25"/>
        <v>8.3711225557840888E-3</v>
      </c>
      <c r="M186">
        <f t="shared" si="26"/>
        <v>6.6289575134470587E-3</v>
      </c>
    </row>
    <row r="187" spans="1:13" x14ac:dyDescent="0.2">
      <c r="A187" s="4">
        <v>200506</v>
      </c>
      <c r="B187">
        <v>-4.6749030492650168E-3</v>
      </c>
      <c r="C187">
        <v>4.9010886236170066E-4</v>
      </c>
      <c r="D187">
        <v>3.2752797847109267E-3</v>
      </c>
      <c r="E187">
        <f t="shared" si="18"/>
        <v>-5.4240758174031701E-4</v>
      </c>
      <c r="F187">
        <f t="shared" si="19"/>
        <v>-4.7100022878826411E-4</v>
      </c>
      <c r="G187">
        <f t="shared" si="20"/>
        <v>1.7084570937591407E-3</v>
      </c>
      <c r="H187">
        <f t="shared" si="21"/>
        <v>-1.1122844337961804E-2</v>
      </c>
      <c r="I187">
        <f t="shared" si="22"/>
        <v>-8.8686192966575747E-3</v>
      </c>
      <c r="J187">
        <f t="shared" si="23"/>
        <v>-3.3031956968475693E-3</v>
      </c>
      <c r="K187">
        <f t="shared" si="24"/>
        <v>9.2824284872979508E-3</v>
      </c>
      <c r="L187">
        <f t="shared" si="25"/>
        <v>8.3711225557840888E-3</v>
      </c>
      <c r="M187">
        <f t="shared" si="26"/>
        <v>6.6289575134470587E-3</v>
      </c>
    </row>
    <row r="188" spans="1:13" x14ac:dyDescent="0.2">
      <c r="A188" s="4">
        <v>200507</v>
      </c>
      <c r="B188">
        <v>-1.6072500145971926E-3</v>
      </c>
      <c r="C188">
        <v>2.301540529235503E-3</v>
      </c>
      <c r="D188">
        <v>2.1968240763370755E-3</v>
      </c>
      <c r="E188">
        <f t="shared" si="18"/>
        <v>-5.4240758174031701E-4</v>
      </c>
      <c r="F188">
        <f t="shared" si="19"/>
        <v>-4.7100022878826411E-4</v>
      </c>
      <c r="G188">
        <f t="shared" si="20"/>
        <v>1.7084570937591407E-3</v>
      </c>
      <c r="H188">
        <f t="shared" si="21"/>
        <v>-1.1122844337961804E-2</v>
      </c>
      <c r="I188">
        <f t="shared" si="22"/>
        <v>-8.8686192966575747E-3</v>
      </c>
      <c r="J188">
        <f t="shared" si="23"/>
        <v>-3.3031956968475693E-3</v>
      </c>
      <c r="K188">
        <f t="shared" si="24"/>
        <v>9.2824284872979508E-3</v>
      </c>
      <c r="L188">
        <f t="shared" si="25"/>
        <v>8.3711225557840888E-3</v>
      </c>
      <c r="M188">
        <f t="shared" si="26"/>
        <v>6.6289575134470587E-3</v>
      </c>
    </row>
    <row r="189" spans="1:13" x14ac:dyDescent="0.2">
      <c r="A189" s="4">
        <v>200508</v>
      </c>
      <c r="B189">
        <v>2.3342669507349818E-3</v>
      </c>
      <c r="C189">
        <v>2.0849200404984584E-3</v>
      </c>
      <c r="D189">
        <v>2.4374651589848893E-3</v>
      </c>
      <c r="E189">
        <f t="shared" si="18"/>
        <v>-5.4240758174031701E-4</v>
      </c>
      <c r="F189">
        <f t="shared" si="19"/>
        <v>-4.7100022878826411E-4</v>
      </c>
      <c r="G189">
        <f t="shared" si="20"/>
        <v>1.7084570937591407E-3</v>
      </c>
      <c r="H189">
        <f t="shared" si="21"/>
        <v>-1.1122844337961804E-2</v>
      </c>
      <c r="I189">
        <f t="shared" si="22"/>
        <v>-8.8686192966575747E-3</v>
      </c>
      <c r="J189">
        <f t="shared" si="23"/>
        <v>-3.3031956968475693E-3</v>
      </c>
      <c r="K189">
        <f t="shared" si="24"/>
        <v>9.2824284872979508E-3</v>
      </c>
      <c r="L189">
        <f t="shared" si="25"/>
        <v>8.3711225557840888E-3</v>
      </c>
      <c r="M189">
        <f t="shared" si="26"/>
        <v>6.6289575134470587E-3</v>
      </c>
    </row>
    <row r="190" spans="1:13" x14ac:dyDescent="0.2">
      <c r="A190" s="4">
        <v>200509</v>
      </c>
      <c r="B190">
        <v>9.0774388687277479E-4</v>
      </c>
      <c r="C190">
        <v>2.8873348598519588E-4</v>
      </c>
      <c r="D190">
        <v>4.4384094025069452E-3</v>
      </c>
      <c r="E190">
        <f t="shared" si="18"/>
        <v>-5.4240758174031701E-4</v>
      </c>
      <c r="F190">
        <f t="shared" si="19"/>
        <v>-4.7100022878826411E-4</v>
      </c>
      <c r="G190">
        <f t="shared" si="20"/>
        <v>1.7084570937591407E-3</v>
      </c>
      <c r="H190">
        <f t="shared" si="21"/>
        <v>-1.1122844337961804E-2</v>
      </c>
      <c r="I190">
        <f t="shared" si="22"/>
        <v>-8.8686192966575747E-3</v>
      </c>
      <c r="J190">
        <f t="shared" si="23"/>
        <v>-3.3031956968475693E-3</v>
      </c>
      <c r="K190">
        <f t="shared" si="24"/>
        <v>9.2824284872979508E-3</v>
      </c>
      <c r="L190">
        <f t="shared" si="25"/>
        <v>8.3711225557840888E-3</v>
      </c>
      <c r="M190">
        <f t="shared" si="26"/>
        <v>6.6289575134470587E-3</v>
      </c>
    </row>
    <row r="191" spans="1:13" x14ac:dyDescent="0.2">
      <c r="A191" s="4">
        <v>200510</v>
      </c>
      <c r="B191">
        <v>1.56853905315733E-2</v>
      </c>
      <c r="C191">
        <v>-1.5552783472562145E-3</v>
      </c>
      <c r="D191">
        <v>4.035868416245419E-3</v>
      </c>
      <c r="E191">
        <f t="shared" si="18"/>
        <v>-5.4240758174031701E-4</v>
      </c>
      <c r="F191">
        <f t="shared" si="19"/>
        <v>-4.7100022878826411E-4</v>
      </c>
      <c r="G191">
        <f t="shared" si="20"/>
        <v>1.7084570937591407E-3</v>
      </c>
      <c r="H191">
        <f t="shared" si="21"/>
        <v>-1.1122844337961804E-2</v>
      </c>
      <c r="I191">
        <f t="shared" si="22"/>
        <v>-8.8686192966575747E-3</v>
      </c>
      <c r="J191">
        <f t="shared" si="23"/>
        <v>-3.3031956968475693E-3</v>
      </c>
      <c r="K191">
        <f t="shared" si="24"/>
        <v>9.2824284872979508E-3</v>
      </c>
      <c r="L191">
        <f t="shared" si="25"/>
        <v>8.3711225557840888E-3</v>
      </c>
      <c r="M191">
        <f t="shared" si="26"/>
        <v>6.6289575134470587E-3</v>
      </c>
    </row>
    <row r="192" spans="1:13" x14ac:dyDescent="0.2">
      <c r="A192" s="4">
        <v>200511</v>
      </c>
      <c r="B192">
        <v>1.158796113127223E-3</v>
      </c>
      <c r="C192">
        <v>-1.2067969465423692E-3</v>
      </c>
      <c r="D192">
        <v>4.4304544326186999E-3</v>
      </c>
      <c r="E192">
        <f t="shared" si="18"/>
        <v>-5.4240758174031701E-4</v>
      </c>
      <c r="F192">
        <f t="shared" si="19"/>
        <v>-4.7100022878826411E-4</v>
      </c>
      <c r="G192">
        <f t="shared" si="20"/>
        <v>1.7084570937591407E-3</v>
      </c>
      <c r="H192">
        <f t="shared" si="21"/>
        <v>-1.1122844337961804E-2</v>
      </c>
      <c r="I192">
        <f t="shared" si="22"/>
        <v>-8.8686192966575747E-3</v>
      </c>
      <c r="J192">
        <f t="shared" si="23"/>
        <v>-3.3031956968475693E-3</v>
      </c>
      <c r="K192">
        <f t="shared" si="24"/>
        <v>9.2824284872979508E-3</v>
      </c>
      <c r="L192">
        <f t="shared" si="25"/>
        <v>8.3711225557840888E-3</v>
      </c>
      <c r="M192">
        <f t="shared" si="26"/>
        <v>6.6289575134470587E-3</v>
      </c>
    </row>
    <row r="193" spans="1:13" x14ac:dyDescent="0.2">
      <c r="A193" s="4">
        <v>200512</v>
      </c>
      <c r="B193">
        <v>1.2006905315732966E-3</v>
      </c>
      <c r="C193">
        <v>-7.9418242866659099E-4</v>
      </c>
      <c r="D193">
        <v>1.8444804954514675E-3</v>
      </c>
      <c r="E193">
        <f t="shared" si="18"/>
        <v>-5.4240758174031701E-4</v>
      </c>
      <c r="F193">
        <f t="shared" si="19"/>
        <v>-4.7100022878826411E-4</v>
      </c>
      <c r="G193">
        <f t="shared" si="20"/>
        <v>1.7084570937591407E-3</v>
      </c>
      <c r="H193">
        <f t="shared" si="21"/>
        <v>-1.1122844337961804E-2</v>
      </c>
      <c r="I193">
        <f t="shared" si="22"/>
        <v>-8.8686192966575747E-3</v>
      </c>
      <c r="J193">
        <f t="shared" si="23"/>
        <v>-3.3031956968475693E-3</v>
      </c>
      <c r="K193">
        <f t="shared" si="24"/>
        <v>9.2824284872979508E-3</v>
      </c>
      <c r="L193">
        <f t="shared" si="25"/>
        <v>8.3711225557840888E-3</v>
      </c>
      <c r="M193">
        <f t="shared" si="26"/>
        <v>6.6289575134470587E-3</v>
      </c>
    </row>
    <row r="194" spans="1:13" x14ac:dyDescent="0.2">
      <c r="A194">
        <v>200601</v>
      </c>
      <c r="B194">
        <v>-9.0270388687277436E-4</v>
      </c>
      <c r="C194">
        <v>-3.5872199235347582E-3</v>
      </c>
      <c r="D194">
        <v>1.2353263663395331E-3</v>
      </c>
      <c r="E194">
        <f t="shared" si="18"/>
        <v>-5.4240758174031701E-4</v>
      </c>
      <c r="F194">
        <f t="shared" si="19"/>
        <v>-4.7100022878826411E-4</v>
      </c>
      <c r="G194">
        <f t="shared" si="20"/>
        <v>1.7084570937591407E-3</v>
      </c>
      <c r="H194">
        <f t="shared" si="21"/>
        <v>-1.1122844337961804E-2</v>
      </c>
      <c r="I194">
        <f t="shared" si="22"/>
        <v>-8.8686192966575747E-3</v>
      </c>
      <c r="J194">
        <f t="shared" si="23"/>
        <v>-3.3031956968475693E-3</v>
      </c>
      <c r="K194">
        <f t="shared" si="24"/>
        <v>9.2824284872979508E-3</v>
      </c>
      <c r="L194">
        <f t="shared" si="25"/>
        <v>8.3711225557840888E-3</v>
      </c>
      <c r="M194">
        <f t="shared" si="26"/>
        <v>6.6289575134470587E-3</v>
      </c>
    </row>
    <row r="195" spans="1:13" x14ac:dyDescent="0.2">
      <c r="A195">
        <v>200602</v>
      </c>
      <c r="B195">
        <v>8.2703427458604723E-3</v>
      </c>
      <c r="C195">
        <v>-6.1072348304943586E-3</v>
      </c>
      <c r="D195">
        <v>-6.1327914971133534E-4</v>
      </c>
      <c r="E195">
        <f t="shared" ref="E195:E258" si="27">AVERAGE($B$2:$B$362)</f>
        <v>-5.4240758174031701E-4</v>
      </c>
      <c r="F195">
        <f t="shared" ref="F195:F258" si="28">AVERAGE($C$2:$C$362)</f>
        <v>-4.7100022878826411E-4</v>
      </c>
      <c r="G195">
        <f t="shared" ref="G195:G258" si="29">AVERAGE($D$2:$D$362)</f>
        <v>1.7084570937591407E-3</v>
      </c>
      <c r="H195">
        <f t="shared" ref="H195:H258" si="30">_xlfn.PERCENTILE.INC($B$2:$B$362,0.05)</f>
        <v>-1.1122844337961804E-2</v>
      </c>
      <c r="I195">
        <f t="shared" ref="I195:I258" si="31">_xlfn.PERCENTILE.INC($C$2:$C$362,0.05)</f>
        <v>-8.8686192966575747E-3</v>
      </c>
      <c r="J195">
        <f t="shared" ref="J195:J258" si="32">_xlfn.PERCENTILE.INC($D$2:$D$362,0.05)</f>
        <v>-3.3031956968475693E-3</v>
      </c>
      <c r="K195">
        <f t="shared" ref="K195:K258" si="33">_xlfn.PERCENTILE.INC($B$2:$B$362,0.95)</f>
        <v>9.2824284872979508E-3</v>
      </c>
      <c r="L195">
        <f t="shared" ref="L195:L258" si="34">_xlfn.PERCENTILE.INC($C$2:$C$362,0.95)</f>
        <v>8.3711225557840888E-3</v>
      </c>
      <c r="M195">
        <f t="shared" ref="M195:M258" si="35">_xlfn.PERCENTILE.INC($D$2:$D$362,0.95)</f>
        <v>6.6289575134470587E-3</v>
      </c>
    </row>
    <row r="196" spans="1:13" x14ac:dyDescent="0.2">
      <c r="A196">
        <v>200603</v>
      </c>
      <c r="B196">
        <v>-7.5361038868727755E-3</v>
      </c>
      <c r="C196">
        <v>-8.0417112927741105E-3</v>
      </c>
      <c r="D196">
        <v>-1.7097438750880885E-5</v>
      </c>
      <c r="E196">
        <f t="shared" si="27"/>
        <v>-5.4240758174031701E-4</v>
      </c>
      <c r="F196">
        <f t="shared" si="28"/>
        <v>-4.7100022878826411E-4</v>
      </c>
      <c r="G196">
        <f t="shared" si="29"/>
        <v>1.7084570937591407E-3</v>
      </c>
      <c r="H196">
        <f t="shared" si="30"/>
        <v>-1.1122844337961804E-2</v>
      </c>
      <c r="I196">
        <f t="shared" si="31"/>
        <v>-8.8686192966575747E-3</v>
      </c>
      <c r="J196">
        <f t="shared" si="32"/>
        <v>-3.3031956968475693E-3</v>
      </c>
      <c r="K196">
        <f t="shared" si="33"/>
        <v>9.2824284872979508E-3</v>
      </c>
      <c r="L196">
        <f t="shared" si="34"/>
        <v>8.3711225557840888E-3</v>
      </c>
      <c r="M196">
        <f t="shared" si="35"/>
        <v>6.6289575134470587E-3</v>
      </c>
    </row>
    <row r="197" spans="1:13" x14ac:dyDescent="0.2">
      <c r="A197">
        <v>200604</v>
      </c>
      <c r="B197">
        <v>-9.5472969507349841E-3</v>
      </c>
      <c r="C197">
        <v>-8.927246979399301E-3</v>
      </c>
      <c r="D197">
        <v>4.0183928835210887E-4</v>
      </c>
      <c r="E197">
        <f t="shared" si="27"/>
        <v>-5.4240758174031701E-4</v>
      </c>
      <c r="F197">
        <f t="shared" si="28"/>
        <v>-4.7100022878826411E-4</v>
      </c>
      <c r="G197">
        <f t="shared" si="29"/>
        <v>1.7084570937591407E-3</v>
      </c>
      <c r="H197">
        <f t="shared" si="30"/>
        <v>-1.1122844337961804E-2</v>
      </c>
      <c r="I197">
        <f t="shared" si="31"/>
        <v>-8.8686192966575747E-3</v>
      </c>
      <c r="J197">
        <f t="shared" si="32"/>
        <v>-3.3031956968475693E-3</v>
      </c>
      <c r="K197">
        <f t="shared" si="33"/>
        <v>9.2824284872979508E-3</v>
      </c>
      <c r="L197">
        <f t="shared" si="34"/>
        <v>8.3711225557840888E-3</v>
      </c>
      <c r="M197">
        <f t="shared" si="35"/>
        <v>6.6289575134470587E-3</v>
      </c>
    </row>
    <row r="198" spans="1:13" x14ac:dyDescent="0.2">
      <c r="A198">
        <v>200605</v>
      </c>
      <c r="B198">
        <v>6.8892818868727737E-3</v>
      </c>
      <c r="C198">
        <v>-7.3243249460008169E-3</v>
      </c>
      <c r="D198">
        <v>-3.8757500798283686E-4</v>
      </c>
      <c r="E198">
        <f t="shared" si="27"/>
        <v>-5.4240758174031701E-4</v>
      </c>
      <c r="F198">
        <f t="shared" si="28"/>
        <v>-4.7100022878826411E-4</v>
      </c>
      <c r="G198">
        <f t="shared" si="29"/>
        <v>1.7084570937591407E-3</v>
      </c>
      <c r="H198">
        <f t="shared" si="30"/>
        <v>-1.1122844337961804E-2</v>
      </c>
      <c r="I198">
        <f t="shared" si="31"/>
        <v>-8.8686192966575747E-3</v>
      </c>
      <c r="J198">
        <f t="shared" si="32"/>
        <v>-3.3031956968475693E-3</v>
      </c>
      <c r="K198">
        <f t="shared" si="33"/>
        <v>9.2824284872979508E-3</v>
      </c>
      <c r="L198">
        <f t="shared" si="34"/>
        <v>8.3711225557840888E-3</v>
      </c>
      <c r="M198">
        <f t="shared" si="35"/>
        <v>6.6289575134470587E-3</v>
      </c>
    </row>
    <row r="199" spans="1:13" x14ac:dyDescent="0.2">
      <c r="A199">
        <v>200606</v>
      </c>
      <c r="B199">
        <v>4.7173205315732963E-3</v>
      </c>
      <c r="C199">
        <v>-8.0416776661809235E-3</v>
      </c>
      <c r="D199">
        <v>-7.0304347186717726E-4</v>
      </c>
      <c r="E199">
        <f t="shared" si="27"/>
        <v>-5.4240758174031701E-4</v>
      </c>
      <c r="F199">
        <f t="shared" si="28"/>
        <v>-4.7100022878826411E-4</v>
      </c>
      <c r="G199">
        <f t="shared" si="29"/>
        <v>1.7084570937591407E-3</v>
      </c>
      <c r="H199">
        <f t="shared" si="30"/>
        <v>-1.1122844337961804E-2</v>
      </c>
      <c r="I199">
        <f t="shared" si="31"/>
        <v>-8.8686192966575747E-3</v>
      </c>
      <c r="J199">
        <f t="shared" si="32"/>
        <v>-3.3031956968475693E-3</v>
      </c>
      <c r="K199">
        <f t="shared" si="33"/>
        <v>9.2824284872979508E-3</v>
      </c>
      <c r="L199">
        <f t="shared" si="34"/>
        <v>8.3711225557840888E-3</v>
      </c>
      <c r="M199">
        <f t="shared" si="35"/>
        <v>6.6289575134470587E-3</v>
      </c>
    </row>
    <row r="200" spans="1:13" x14ac:dyDescent="0.2">
      <c r="A200">
        <v>200607</v>
      </c>
      <c r="B200">
        <v>8.6552717627381807E-4</v>
      </c>
      <c r="C200">
        <v>-9.3181201130457039E-3</v>
      </c>
      <c r="D200">
        <v>8.7914759853047805E-4</v>
      </c>
      <c r="E200">
        <f t="shared" si="27"/>
        <v>-5.4240758174031701E-4</v>
      </c>
      <c r="F200">
        <f t="shared" si="28"/>
        <v>-4.7100022878826411E-4</v>
      </c>
      <c r="G200">
        <f t="shared" si="29"/>
        <v>1.7084570937591407E-3</v>
      </c>
      <c r="H200">
        <f t="shared" si="30"/>
        <v>-1.1122844337961804E-2</v>
      </c>
      <c r="I200">
        <f t="shared" si="31"/>
        <v>-8.8686192966575747E-3</v>
      </c>
      <c r="J200">
        <f t="shared" si="32"/>
        <v>-3.3031956968475693E-3</v>
      </c>
      <c r="K200">
        <f t="shared" si="33"/>
        <v>9.2824284872979508E-3</v>
      </c>
      <c r="L200">
        <f t="shared" si="34"/>
        <v>8.3711225557840888E-3</v>
      </c>
      <c r="M200">
        <f t="shared" si="35"/>
        <v>6.6289575134470587E-3</v>
      </c>
    </row>
    <row r="201" spans="1:13" x14ac:dyDescent="0.2">
      <c r="A201">
        <v>200608</v>
      </c>
      <c r="B201">
        <v>-8.0199905315732969E-3</v>
      </c>
      <c r="C201">
        <v>-7.3029076043837514E-3</v>
      </c>
      <c r="D201">
        <v>3.0824087257467249E-3</v>
      </c>
      <c r="E201">
        <f t="shared" si="27"/>
        <v>-5.4240758174031701E-4</v>
      </c>
      <c r="F201">
        <f t="shared" si="28"/>
        <v>-4.7100022878826411E-4</v>
      </c>
      <c r="G201">
        <f t="shared" si="29"/>
        <v>1.7084570937591407E-3</v>
      </c>
      <c r="H201">
        <f t="shared" si="30"/>
        <v>-1.1122844337961804E-2</v>
      </c>
      <c r="I201">
        <f t="shared" si="31"/>
        <v>-8.8686192966575747E-3</v>
      </c>
      <c r="J201">
        <f t="shared" si="32"/>
        <v>-3.3031956968475693E-3</v>
      </c>
      <c r="K201">
        <f t="shared" si="33"/>
        <v>9.2824284872979508E-3</v>
      </c>
      <c r="L201">
        <f t="shared" si="34"/>
        <v>8.3711225557840888E-3</v>
      </c>
      <c r="M201">
        <f t="shared" si="35"/>
        <v>6.6289575134470587E-3</v>
      </c>
    </row>
    <row r="202" spans="1:13" x14ac:dyDescent="0.2">
      <c r="A202">
        <v>200609</v>
      </c>
      <c r="B202">
        <v>-3.3359238868727759E-3</v>
      </c>
      <c r="C202">
        <v>-5.5033538568703281E-3</v>
      </c>
      <c r="D202">
        <v>4.552770797420596E-3</v>
      </c>
      <c r="E202">
        <f t="shared" si="27"/>
        <v>-5.4240758174031701E-4</v>
      </c>
      <c r="F202">
        <f t="shared" si="28"/>
        <v>-4.7100022878826411E-4</v>
      </c>
      <c r="G202">
        <f t="shared" si="29"/>
        <v>1.7084570937591407E-3</v>
      </c>
      <c r="H202">
        <f t="shared" si="30"/>
        <v>-1.1122844337961804E-2</v>
      </c>
      <c r="I202">
        <f t="shared" si="31"/>
        <v>-8.8686192966575747E-3</v>
      </c>
      <c r="J202">
        <f t="shared" si="32"/>
        <v>-3.3031956968475693E-3</v>
      </c>
      <c r="K202">
        <f t="shared" si="33"/>
        <v>9.2824284872979508E-3</v>
      </c>
      <c r="L202">
        <f t="shared" si="34"/>
        <v>8.3711225557840888E-3</v>
      </c>
      <c r="M202">
        <f t="shared" si="35"/>
        <v>6.6289575134470587E-3</v>
      </c>
    </row>
    <row r="203" spans="1:13" x14ac:dyDescent="0.2">
      <c r="A203">
        <v>200610</v>
      </c>
      <c r="B203">
        <v>4.6679304926501575E-4</v>
      </c>
      <c r="C203">
        <v>-6.4728864467544119E-3</v>
      </c>
      <c r="D203">
        <v>3.8624136293251205E-3</v>
      </c>
      <c r="E203">
        <f t="shared" si="27"/>
        <v>-5.4240758174031701E-4</v>
      </c>
      <c r="F203">
        <f t="shared" si="28"/>
        <v>-4.7100022878826411E-4</v>
      </c>
      <c r="G203">
        <f t="shared" si="29"/>
        <v>1.7084570937591407E-3</v>
      </c>
      <c r="H203">
        <f t="shared" si="30"/>
        <v>-1.1122844337961804E-2</v>
      </c>
      <c r="I203">
        <f t="shared" si="31"/>
        <v>-8.8686192966575747E-3</v>
      </c>
      <c r="J203">
        <f t="shared" si="32"/>
        <v>-3.3031956968475693E-3</v>
      </c>
      <c r="K203">
        <f t="shared" si="33"/>
        <v>9.2824284872979508E-3</v>
      </c>
      <c r="L203">
        <f t="shared" si="34"/>
        <v>8.3711225557840888E-3</v>
      </c>
      <c r="M203">
        <f t="shared" si="35"/>
        <v>6.6289575134470587E-3</v>
      </c>
    </row>
    <row r="204" spans="1:13" x14ac:dyDescent="0.2">
      <c r="A204">
        <v>200611</v>
      </c>
      <c r="B204">
        <v>-8.5170001459719362E-4</v>
      </c>
      <c r="C204">
        <v>8.2915273695779567E-4</v>
      </c>
      <c r="D204">
        <v>4.260699068416909E-3</v>
      </c>
      <c r="E204">
        <f t="shared" si="27"/>
        <v>-5.4240758174031701E-4</v>
      </c>
      <c r="F204">
        <f t="shared" si="28"/>
        <v>-4.7100022878826411E-4</v>
      </c>
      <c r="G204">
        <f t="shared" si="29"/>
        <v>1.7084570937591407E-3</v>
      </c>
      <c r="H204">
        <f t="shared" si="30"/>
        <v>-1.1122844337961804E-2</v>
      </c>
      <c r="I204">
        <f t="shared" si="31"/>
        <v>-8.8686192966575747E-3</v>
      </c>
      <c r="J204">
        <f t="shared" si="32"/>
        <v>-3.3031956968475693E-3</v>
      </c>
      <c r="K204">
        <f t="shared" si="33"/>
        <v>9.2824284872979508E-3</v>
      </c>
      <c r="L204">
        <f t="shared" si="34"/>
        <v>8.3711225557840888E-3</v>
      </c>
      <c r="M204">
        <f t="shared" si="35"/>
        <v>6.6289575134470587E-3</v>
      </c>
    </row>
    <row r="205" spans="1:13" x14ac:dyDescent="0.2">
      <c r="A205">
        <v>200612</v>
      </c>
      <c r="B205">
        <v>1.8036466612857075E-3</v>
      </c>
      <c r="C205">
        <v>3.7612759314658963E-3</v>
      </c>
      <c r="D205">
        <v>4.4920491308453447E-3</v>
      </c>
      <c r="E205">
        <f t="shared" si="27"/>
        <v>-5.4240758174031701E-4</v>
      </c>
      <c r="F205">
        <f t="shared" si="28"/>
        <v>-4.7100022878826411E-4</v>
      </c>
      <c r="G205">
        <f t="shared" si="29"/>
        <v>1.7084570937591407E-3</v>
      </c>
      <c r="H205">
        <f t="shared" si="30"/>
        <v>-1.1122844337961804E-2</v>
      </c>
      <c r="I205">
        <f t="shared" si="31"/>
        <v>-8.8686192966575747E-3</v>
      </c>
      <c r="J205">
        <f t="shared" si="32"/>
        <v>-3.3031956968475693E-3</v>
      </c>
      <c r="K205">
        <f t="shared" si="33"/>
        <v>9.2824284872979508E-3</v>
      </c>
      <c r="L205">
        <f t="shared" si="34"/>
        <v>8.3711225557840888E-3</v>
      </c>
      <c r="M205">
        <f t="shared" si="35"/>
        <v>6.6289575134470587E-3</v>
      </c>
    </row>
    <row r="206" spans="1:13" x14ac:dyDescent="0.2">
      <c r="A206">
        <v>200701</v>
      </c>
      <c r="B206">
        <v>-1.7164543379618062E-3</v>
      </c>
      <c r="C206">
        <v>8.5183687098972921E-3</v>
      </c>
      <c r="D206">
        <v>3.4670604299718508E-3</v>
      </c>
      <c r="E206">
        <f t="shared" si="27"/>
        <v>-5.4240758174031701E-4</v>
      </c>
      <c r="F206">
        <f t="shared" si="28"/>
        <v>-4.7100022878826411E-4</v>
      </c>
      <c r="G206">
        <f t="shared" si="29"/>
        <v>1.7084570937591407E-3</v>
      </c>
      <c r="H206">
        <f t="shared" si="30"/>
        <v>-1.1122844337961804E-2</v>
      </c>
      <c r="I206">
        <f t="shared" si="31"/>
        <v>-8.8686192966575747E-3</v>
      </c>
      <c r="J206">
        <f t="shared" si="32"/>
        <v>-3.3031956968475693E-3</v>
      </c>
      <c r="K206">
        <f t="shared" si="33"/>
        <v>9.2824284872979508E-3</v>
      </c>
      <c r="L206">
        <f t="shared" si="34"/>
        <v>8.3711225557840888E-3</v>
      </c>
      <c r="M206">
        <f t="shared" si="35"/>
        <v>6.6289575134470587E-3</v>
      </c>
    </row>
    <row r="207" spans="1:13" x14ac:dyDescent="0.2">
      <c r="A207">
        <v>200702</v>
      </c>
      <c r="B207">
        <v>4.5722171762794979E-3</v>
      </c>
      <c r="C207">
        <v>5.3955036024481871E-3</v>
      </c>
      <c r="D207">
        <v>1.1617814719953909E-3</v>
      </c>
      <c r="E207">
        <f t="shared" si="27"/>
        <v>-5.4240758174031701E-4</v>
      </c>
      <c r="F207">
        <f t="shared" si="28"/>
        <v>-4.7100022878826411E-4</v>
      </c>
      <c r="G207">
        <f t="shared" si="29"/>
        <v>1.7084570937591407E-3</v>
      </c>
      <c r="H207">
        <f t="shared" si="30"/>
        <v>-1.1122844337961804E-2</v>
      </c>
      <c r="I207">
        <f t="shared" si="31"/>
        <v>-8.8686192966575747E-3</v>
      </c>
      <c r="J207">
        <f t="shared" si="32"/>
        <v>-3.3031956968475693E-3</v>
      </c>
      <c r="K207">
        <f t="shared" si="33"/>
        <v>9.2824284872979508E-3</v>
      </c>
      <c r="L207">
        <f t="shared" si="34"/>
        <v>8.3711225557840888E-3</v>
      </c>
      <c r="M207">
        <f t="shared" si="35"/>
        <v>6.6289575134470587E-3</v>
      </c>
    </row>
    <row r="208" spans="1:13" x14ac:dyDescent="0.2">
      <c r="A208">
        <v>200703</v>
      </c>
      <c r="B208">
        <v>1.8878883643336404E-5</v>
      </c>
      <c r="C208">
        <v>4.780247011244616E-3</v>
      </c>
      <c r="D208">
        <v>1.0268640793465104E-3</v>
      </c>
      <c r="E208">
        <f t="shared" si="27"/>
        <v>-5.4240758174031701E-4</v>
      </c>
      <c r="F208">
        <f t="shared" si="28"/>
        <v>-4.7100022878826411E-4</v>
      </c>
      <c r="G208">
        <f t="shared" si="29"/>
        <v>1.7084570937591407E-3</v>
      </c>
      <c r="H208">
        <f t="shared" si="30"/>
        <v>-1.1122844337961804E-2</v>
      </c>
      <c r="I208">
        <f t="shared" si="31"/>
        <v>-8.8686192966575747E-3</v>
      </c>
      <c r="J208">
        <f t="shared" si="32"/>
        <v>-3.3031956968475693E-3</v>
      </c>
      <c r="K208">
        <f t="shared" si="33"/>
        <v>9.2824284872979508E-3</v>
      </c>
      <c r="L208">
        <f t="shared" si="34"/>
        <v>8.3711225557840888E-3</v>
      </c>
      <c r="M208">
        <f t="shared" si="35"/>
        <v>6.6289575134470587E-3</v>
      </c>
    </row>
    <row r="209" spans="1:13" x14ac:dyDescent="0.2">
      <c r="A209">
        <v>200704</v>
      </c>
      <c r="B209">
        <v>-5.4624629483008835E-3</v>
      </c>
      <c r="C209">
        <v>4.4718202734314056E-3</v>
      </c>
      <c r="D209">
        <v>1.0764329906167748E-3</v>
      </c>
      <c r="E209">
        <f t="shared" si="27"/>
        <v>-5.4240758174031701E-4</v>
      </c>
      <c r="F209">
        <f t="shared" si="28"/>
        <v>-4.7100022878826411E-4</v>
      </c>
      <c r="G209">
        <f t="shared" si="29"/>
        <v>1.7084570937591407E-3</v>
      </c>
      <c r="H209">
        <f t="shared" si="30"/>
        <v>-1.1122844337961804E-2</v>
      </c>
      <c r="I209">
        <f t="shared" si="31"/>
        <v>-8.8686192966575747E-3</v>
      </c>
      <c r="J209">
        <f t="shared" si="32"/>
        <v>-3.3031956968475693E-3</v>
      </c>
      <c r="K209">
        <f t="shared" si="33"/>
        <v>9.2824284872979508E-3</v>
      </c>
      <c r="L209">
        <f t="shared" si="34"/>
        <v>8.3711225557840888E-3</v>
      </c>
      <c r="M209">
        <f t="shared" si="35"/>
        <v>6.6289575134470587E-3</v>
      </c>
    </row>
    <row r="210" spans="1:13" x14ac:dyDescent="0.2">
      <c r="A210">
        <v>200705</v>
      </c>
      <c r="B210">
        <v>-3.9458915586399676E-3</v>
      </c>
      <c r="C210">
        <v>3.0652323418419291E-3</v>
      </c>
      <c r="D210">
        <v>4.5354650550260261E-3</v>
      </c>
      <c r="E210">
        <f t="shared" si="27"/>
        <v>-5.4240758174031701E-4</v>
      </c>
      <c r="F210">
        <f t="shared" si="28"/>
        <v>-4.7100022878826411E-4</v>
      </c>
      <c r="G210">
        <f t="shared" si="29"/>
        <v>1.7084570937591407E-3</v>
      </c>
      <c r="H210">
        <f t="shared" si="30"/>
        <v>-1.1122844337961804E-2</v>
      </c>
      <c r="I210">
        <f t="shared" si="31"/>
        <v>-8.8686192966575747E-3</v>
      </c>
      <c r="J210">
        <f t="shared" si="32"/>
        <v>-3.3031956968475693E-3</v>
      </c>
      <c r="K210">
        <f t="shared" si="33"/>
        <v>9.2824284872979508E-3</v>
      </c>
      <c r="L210">
        <f t="shared" si="34"/>
        <v>8.3711225557840888E-3</v>
      </c>
      <c r="M210">
        <f t="shared" si="35"/>
        <v>6.6289575134470587E-3</v>
      </c>
    </row>
    <row r="211" spans="1:13" x14ac:dyDescent="0.2">
      <c r="A211">
        <v>200706</v>
      </c>
      <c r="B211">
        <v>3.7825129483008875E-3</v>
      </c>
      <c r="C211">
        <v>-1.1633827966179081E-3</v>
      </c>
      <c r="D211">
        <v>2.3823204952876367E-3</v>
      </c>
      <c r="E211">
        <f t="shared" si="27"/>
        <v>-5.4240758174031701E-4</v>
      </c>
      <c r="F211">
        <f t="shared" si="28"/>
        <v>-4.7100022878826411E-4</v>
      </c>
      <c r="G211">
        <f t="shared" si="29"/>
        <v>1.7084570937591407E-3</v>
      </c>
      <c r="H211">
        <f t="shared" si="30"/>
        <v>-1.1122844337961804E-2</v>
      </c>
      <c r="I211">
        <f t="shared" si="31"/>
        <v>-8.8686192966575747E-3</v>
      </c>
      <c r="J211">
        <f t="shared" si="32"/>
        <v>-3.3031956968475693E-3</v>
      </c>
      <c r="K211">
        <f t="shared" si="33"/>
        <v>9.2824284872979508E-3</v>
      </c>
      <c r="L211">
        <f t="shared" si="34"/>
        <v>8.3711225557840888E-3</v>
      </c>
      <c r="M211">
        <f t="shared" si="35"/>
        <v>6.6289575134470587E-3</v>
      </c>
    </row>
    <row r="212" spans="1:13" x14ac:dyDescent="0.2">
      <c r="A212">
        <v>200707</v>
      </c>
      <c r="B212">
        <v>1.6555943379618077E-3</v>
      </c>
      <c r="C212">
        <v>5.3786962655493833E-3</v>
      </c>
      <c r="D212">
        <v>3.1029834490772521E-3</v>
      </c>
      <c r="E212">
        <f t="shared" si="27"/>
        <v>-5.4240758174031701E-4</v>
      </c>
      <c r="F212">
        <f t="shared" si="28"/>
        <v>-4.7100022878826411E-4</v>
      </c>
      <c r="G212">
        <f t="shared" si="29"/>
        <v>1.7084570937591407E-3</v>
      </c>
      <c r="H212">
        <f t="shared" si="30"/>
        <v>-1.1122844337961804E-2</v>
      </c>
      <c r="I212">
        <f t="shared" si="31"/>
        <v>-8.8686192966575747E-3</v>
      </c>
      <c r="J212">
        <f t="shared" si="32"/>
        <v>-3.3031956968475693E-3</v>
      </c>
      <c r="K212">
        <f t="shared" si="33"/>
        <v>9.2824284872979508E-3</v>
      </c>
      <c r="L212">
        <f t="shared" si="34"/>
        <v>8.3711225557840888E-3</v>
      </c>
      <c r="M212">
        <f t="shared" si="35"/>
        <v>6.6289575134470587E-3</v>
      </c>
    </row>
    <row r="213" spans="1:13" x14ac:dyDescent="0.2">
      <c r="A213">
        <v>200708</v>
      </c>
      <c r="B213">
        <v>-8.0209294830088824E-4</v>
      </c>
      <c r="C213">
        <v>8.9695325161885664E-4</v>
      </c>
      <c r="D213">
        <v>2.8960038710880431E-3</v>
      </c>
      <c r="E213">
        <f t="shared" si="27"/>
        <v>-5.4240758174031701E-4</v>
      </c>
      <c r="F213">
        <f t="shared" si="28"/>
        <v>-4.7100022878826411E-4</v>
      </c>
      <c r="G213">
        <f t="shared" si="29"/>
        <v>1.7084570937591407E-3</v>
      </c>
      <c r="H213">
        <f t="shared" si="30"/>
        <v>-1.1122844337961804E-2</v>
      </c>
      <c r="I213">
        <f t="shared" si="31"/>
        <v>-8.8686192966575747E-3</v>
      </c>
      <c r="J213">
        <f t="shared" si="32"/>
        <v>-3.3031956968475693E-3</v>
      </c>
      <c r="K213">
        <f t="shared" si="33"/>
        <v>9.2824284872979508E-3</v>
      </c>
      <c r="L213">
        <f t="shared" si="34"/>
        <v>8.3711225557840888E-3</v>
      </c>
      <c r="M213">
        <f t="shared" si="35"/>
        <v>6.6289575134470587E-3</v>
      </c>
    </row>
    <row r="214" spans="1:13" x14ac:dyDescent="0.2">
      <c r="A214">
        <v>200709</v>
      </c>
      <c r="B214">
        <v>4.08842844136003E-3</v>
      </c>
      <c r="C214">
        <v>9.4474194006900075E-4</v>
      </c>
      <c r="D214">
        <v>2.5308875855383096E-3</v>
      </c>
      <c r="E214">
        <f t="shared" si="27"/>
        <v>-5.4240758174031701E-4</v>
      </c>
      <c r="F214">
        <f t="shared" si="28"/>
        <v>-4.7100022878826411E-4</v>
      </c>
      <c r="G214">
        <f t="shared" si="29"/>
        <v>1.7084570937591407E-3</v>
      </c>
      <c r="H214">
        <f t="shared" si="30"/>
        <v>-1.1122844337961804E-2</v>
      </c>
      <c r="I214">
        <f t="shared" si="31"/>
        <v>-8.8686192966575747E-3</v>
      </c>
      <c r="J214">
        <f t="shared" si="32"/>
        <v>-3.3031956968475693E-3</v>
      </c>
      <c r="K214">
        <f t="shared" si="33"/>
        <v>9.2824284872979508E-3</v>
      </c>
      <c r="L214">
        <f t="shared" si="34"/>
        <v>8.3711225557840888E-3</v>
      </c>
      <c r="M214">
        <f t="shared" si="35"/>
        <v>6.6289575134470587E-3</v>
      </c>
    </row>
    <row r="215" spans="1:13" x14ac:dyDescent="0.2">
      <c r="A215">
        <v>200710</v>
      </c>
      <c r="B215">
        <v>-8.2947190847212707E-3</v>
      </c>
      <c r="C215">
        <v>1.4896864463561296E-3</v>
      </c>
      <c r="D215">
        <v>8.2643987350475377E-4</v>
      </c>
      <c r="E215">
        <f t="shared" si="27"/>
        <v>-5.4240758174031701E-4</v>
      </c>
      <c r="F215">
        <f t="shared" si="28"/>
        <v>-4.7100022878826411E-4</v>
      </c>
      <c r="G215">
        <f t="shared" si="29"/>
        <v>1.7084570937591407E-3</v>
      </c>
      <c r="H215">
        <f t="shared" si="30"/>
        <v>-1.1122844337961804E-2</v>
      </c>
      <c r="I215">
        <f t="shared" si="31"/>
        <v>-8.8686192966575747E-3</v>
      </c>
      <c r="J215">
        <f t="shared" si="32"/>
        <v>-3.3031956968475693E-3</v>
      </c>
      <c r="K215">
        <f t="shared" si="33"/>
        <v>9.2824284872979508E-3</v>
      </c>
      <c r="L215">
        <f t="shared" si="34"/>
        <v>8.3711225557840888E-3</v>
      </c>
      <c r="M215">
        <f t="shared" si="35"/>
        <v>6.6289575134470587E-3</v>
      </c>
    </row>
    <row r="216" spans="1:13" x14ac:dyDescent="0.2">
      <c r="A216">
        <v>200711</v>
      </c>
      <c r="B216">
        <v>-4.6091844136002952E-4</v>
      </c>
      <c r="C216">
        <v>2.6013212481609885E-3</v>
      </c>
      <c r="D216">
        <v>-1.283800940006991E-3</v>
      </c>
      <c r="E216">
        <f t="shared" si="27"/>
        <v>-5.4240758174031701E-4</v>
      </c>
      <c r="F216">
        <f t="shared" si="28"/>
        <v>-4.7100022878826411E-4</v>
      </c>
      <c r="G216">
        <f t="shared" si="29"/>
        <v>1.7084570937591407E-3</v>
      </c>
      <c r="H216">
        <f t="shared" si="30"/>
        <v>-1.1122844337961804E-2</v>
      </c>
      <c r="I216">
        <f t="shared" si="31"/>
        <v>-8.8686192966575747E-3</v>
      </c>
      <c r="J216">
        <f t="shared" si="32"/>
        <v>-3.3031956968475693E-3</v>
      </c>
      <c r="K216">
        <f t="shared" si="33"/>
        <v>9.2824284872979508E-3</v>
      </c>
      <c r="L216">
        <f t="shared" si="34"/>
        <v>8.3711225557840888E-3</v>
      </c>
      <c r="M216">
        <f t="shared" si="35"/>
        <v>6.6289575134470587E-3</v>
      </c>
    </row>
    <row r="217" spans="1:13" x14ac:dyDescent="0.2">
      <c r="A217">
        <v>200712</v>
      </c>
      <c r="B217">
        <v>2.6807629483008889E-3</v>
      </c>
      <c r="C217">
        <v>1.502420503177837E-3</v>
      </c>
      <c r="D217">
        <v>-6.2972812500297105E-4</v>
      </c>
      <c r="E217">
        <f t="shared" si="27"/>
        <v>-5.4240758174031701E-4</v>
      </c>
      <c r="F217">
        <f t="shared" si="28"/>
        <v>-4.7100022878826411E-4</v>
      </c>
      <c r="G217">
        <f t="shared" si="29"/>
        <v>1.7084570937591407E-3</v>
      </c>
      <c r="H217">
        <f t="shared" si="30"/>
        <v>-1.1122844337961804E-2</v>
      </c>
      <c r="I217">
        <f t="shared" si="31"/>
        <v>-8.8686192966575747E-3</v>
      </c>
      <c r="J217">
        <f t="shared" si="32"/>
        <v>-3.3031956968475693E-3</v>
      </c>
      <c r="K217">
        <f t="shared" si="33"/>
        <v>9.2824284872979508E-3</v>
      </c>
      <c r="L217">
        <f t="shared" si="34"/>
        <v>8.3711225557840888E-3</v>
      </c>
      <c r="M217">
        <f t="shared" si="35"/>
        <v>6.6289575134470587E-3</v>
      </c>
    </row>
    <row r="218" spans="1:13" x14ac:dyDescent="0.2">
      <c r="A218">
        <v>200801</v>
      </c>
      <c r="B218">
        <v>-3.8425156620381928E-3</v>
      </c>
      <c r="C218">
        <v>2.7844754020613371E-3</v>
      </c>
      <c r="D218">
        <v>-9.2806761053428489E-4</v>
      </c>
      <c r="E218">
        <f t="shared" si="27"/>
        <v>-5.4240758174031701E-4</v>
      </c>
      <c r="F218">
        <f t="shared" si="28"/>
        <v>-4.7100022878826411E-4</v>
      </c>
      <c r="G218">
        <f t="shared" si="29"/>
        <v>1.7084570937591407E-3</v>
      </c>
      <c r="H218">
        <f t="shared" si="30"/>
        <v>-1.1122844337961804E-2</v>
      </c>
      <c r="I218">
        <f t="shared" si="31"/>
        <v>-8.8686192966575747E-3</v>
      </c>
      <c r="J218">
        <f t="shared" si="32"/>
        <v>-3.3031956968475693E-3</v>
      </c>
      <c r="K218">
        <f t="shared" si="33"/>
        <v>9.2824284872979508E-3</v>
      </c>
      <c r="L218">
        <f t="shared" si="34"/>
        <v>8.3711225557840888E-3</v>
      </c>
      <c r="M218">
        <f t="shared" si="35"/>
        <v>6.6289575134470587E-3</v>
      </c>
    </row>
    <row r="219" spans="1:13" x14ac:dyDescent="0.2">
      <c r="A219">
        <v>200802</v>
      </c>
      <c r="B219">
        <v>1.0437017176279498E-2</v>
      </c>
      <c r="C219">
        <v>5.2317313772319643E-3</v>
      </c>
      <c r="D219">
        <v>-1.2862710324750134E-3</v>
      </c>
      <c r="E219">
        <f t="shared" si="27"/>
        <v>-5.4240758174031701E-4</v>
      </c>
      <c r="F219">
        <f t="shared" si="28"/>
        <v>-4.7100022878826411E-4</v>
      </c>
      <c r="G219">
        <f t="shared" si="29"/>
        <v>1.7084570937591407E-3</v>
      </c>
      <c r="H219">
        <f t="shared" si="30"/>
        <v>-1.1122844337961804E-2</v>
      </c>
      <c r="I219">
        <f t="shared" si="31"/>
        <v>-8.8686192966575747E-3</v>
      </c>
      <c r="J219">
        <f t="shared" si="32"/>
        <v>-3.3031956968475693E-3</v>
      </c>
      <c r="K219">
        <f t="shared" si="33"/>
        <v>9.2824284872979508E-3</v>
      </c>
      <c r="L219">
        <f t="shared" si="34"/>
        <v>8.3711225557840888E-3</v>
      </c>
      <c r="M219">
        <f t="shared" si="35"/>
        <v>6.6289575134470587E-3</v>
      </c>
    </row>
    <row r="220" spans="1:13" x14ac:dyDescent="0.2">
      <c r="A220">
        <v>200803</v>
      </c>
      <c r="B220">
        <v>1.1973602669135263E-2</v>
      </c>
      <c r="C220">
        <v>6.2053315648153556E-3</v>
      </c>
      <c r="D220">
        <v>5.7136637607209384E-6</v>
      </c>
      <c r="E220">
        <f t="shared" si="27"/>
        <v>-5.4240758174031701E-4</v>
      </c>
      <c r="F220">
        <f t="shared" si="28"/>
        <v>-4.7100022878826411E-4</v>
      </c>
      <c r="G220">
        <f t="shared" si="29"/>
        <v>1.7084570937591407E-3</v>
      </c>
      <c r="H220">
        <f t="shared" si="30"/>
        <v>-1.1122844337961804E-2</v>
      </c>
      <c r="I220">
        <f t="shared" si="31"/>
        <v>-8.8686192966575747E-3</v>
      </c>
      <c r="J220">
        <f t="shared" si="32"/>
        <v>-3.3031956968475693E-3</v>
      </c>
      <c r="K220">
        <f t="shared" si="33"/>
        <v>9.2824284872979508E-3</v>
      </c>
      <c r="L220">
        <f t="shared" si="34"/>
        <v>8.3711225557840888E-3</v>
      </c>
      <c r="M220">
        <f t="shared" si="35"/>
        <v>6.6289575134470587E-3</v>
      </c>
    </row>
    <row r="221" spans="1:13" x14ac:dyDescent="0.2">
      <c r="A221">
        <v>200804</v>
      </c>
      <c r="B221">
        <v>-9.3025171762795011E-3</v>
      </c>
      <c r="C221">
        <v>5.0701073574824021E-3</v>
      </c>
      <c r="D221">
        <v>-1.7831207751367872E-3</v>
      </c>
      <c r="E221">
        <f t="shared" si="27"/>
        <v>-5.4240758174031701E-4</v>
      </c>
      <c r="F221">
        <f t="shared" si="28"/>
        <v>-4.7100022878826411E-4</v>
      </c>
      <c r="G221">
        <f t="shared" si="29"/>
        <v>1.7084570937591407E-3</v>
      </c>
      <c r="H221">
        <f t="shared" si="30"/>
        <v>-1.1122844337961804E-2</v>
      </c>
      <c r="I221">
        <f t="shared" si="31"/>
        <v>-8.8686192966575747E-3</v>
      </c>
      <c r="J221">
        <f t="shared" si="32"/>
        <v>-3.3031956968475693E-3</v>
      </c>
      <c r="K221">
        <f t="shared" si="33"/>
        <v>9.2824284872979508E-3</v>
      </c>
      <c r="L221">
        <f t="shared" si="34"/>
        <v>8.3711225557840888E-3</v>
      </c>
      <c r="M221">
        <f t="shared" si="35"/>
        <v>6.6289575134470587E-3</v>
      </c>
    </row>
    <row r="222" spans="1:13" x14ac:dyDescent="0.2">
      <c r="A222">
        <v>200805</v>
      </c>
      <c r="B222">
        <v>-1.1016044337961805E-2</v>
      </c>
      <c r="C222">
        <v>5.4190639228740706E-3</v>
      </c>
      <c r="D222">
        <v>-2.7132219334405584E-3</v>
      </c>
      <c r="E222">
        <f t="shared" si="27"/>
        <v>-5.4240758174031701E-4</v>
      </c>
      <c r="F222">
        <f t="shared" si="28"/>
        <v>-4.7100022878826411E-4</v>
      </c>
      <c r="G222">
        <f t="shared" si="29"/>
        <v>1.7084570937591407E-3</v>
      </c>
      <c r="H222">
        <f t="shared" si="30"/>
        <v>-1.1122844337961804E-2</v>
      </c>
      <c r="I222">
        <f t="shared" si="31"/>
        <v>-8.8686192966575747E-3</v>
      </c>
      <c r="J222">
        <f t="shared" si="32"/>
        <v>-3.3031956968475693E-3</v>
      </c>
      <c r="K222">
        <f t="shared" si="33"/>
        <v>9.2824284872979508E-3</v>
      </c>
      <c r="L222">
        <f t="shared" si="34"/>
        <v>8.3711225557840888E-3</v>
      </c>
      <c r="M222">
        <f t="shared" si="35"/>
        <v>6.6289575134470587E-3</v>
      </c>
    </row>
    <row r="223" spans="1:13" x14ac:dyDescent="0.2">
      <c r="A223">
        <v>200806</v>
      </c>
      <c r="B223">
        <v>2.7835471762795022E-3</v>
      </c>
      <c r="C223">
        <v>3.8359740512200272E-3</v>
      </c>
      <c r="D223">
        <v>1.6057465246756449E-4</v>
      </c>
      <c r="E223">
        <f t="shared" si="27"/>
        <v>-5.4240758174031701E-4</v>
      </c>
      <c r="F223">
        <f t="shared" si="28"/>
        <v>-4.7100022878826411E-4</v>
      </c>
      <c r="G223">
        <f t="shared" si="29"/>
        <v>1.7084570937591407E-3</v>
      </c>
      <c r="H223">
        <f t="shared" si="30"/>
        <v>-1.1122844337961804E-2</v>
      </c>
      <c r="I223">
        <f t="shared" si="31"/>
        <v>-8.8686192966575747E-3</v>
      </c>
      <c r="J223">
        <f t="shared" si="32"/>
        <v>-3.3031956968475693E-3</v>
      </c>
      <c r="K223">
        <f t="shared" si="33"/>
        <v>9.2824284872979508E-3</v>
      </c>
      <c r="L223">
        <f t="shared" si="34"/>
        <v>8.3711225557840888E-3</v>
      </c>
      <c r="M223">
        <f t="shared" si="35"/>
        <v>6.6289575134470587E-3</v>
      </c>
    </row>
    <row r="224" spans="1:13" x14ac:dyDescent="0.2">
      <c r="A224">
        <v>200807</v>
      </c>
      <c r="B224">
        <v>2.867290014597193E-3</v>
      </c>
      <c r="C224">
        <v>-3.4779872542067929E-3</v>
      </c>
      <c r="D224">
        <v>2.3135247550275882E-3</v>
      </c>
      <c r="E224">
        <f t="shared" si="27"/>
        <v>-5.4240758174031701E-4</v>
      </c>
      <c r="F224">
        <f t="shared" si="28"/>
        <v>-4.7100022878826411E-4</v>
      </c>
      <c r="G224">
        <f t="shared" si="29"/>
        <v>1.7084570937591407E-3</v>
      </c>
      <c r="H224">
        <f t="shared" si="30"/>
        <v>-1.1122844337961804E-2</v>
      </c>
      <c r="I224">
        <f t="shared" si="31"/>
        <v>-8.8686192966575747E-3</v>
      </c>
      <c r="J224">
        <f t="shared" si="32"/>
        <v>-3.3031956968475693E-3</v>
      </c>
      <c r="K224">
        <f t="shared" si="33"/>
        <v>9.2824284872979508E-3</v>
      </c>
      <c r="L224">
        <f t="shared" si="34"/>
        <v>8.3711225557840888E-3</v>
      </c>
      <c r="M224">
        <f t="shared" si="35"/>
        <v>6.6289575134470587E-3</v>
      </c>
    </row>
    <row r="225" spans="1:13" x14ac:dyDescent="0.2">
      <c r="A225">
        <v>200808</v>
      </c>
      <c r="B225">
        <v>-3.5874271762795003E-3</v>
      </c>
      <c r="C225">
        <v>-2.9880408420345887E-3</v>
      </c>
      <c r="D225">
        <v>7.4592618460756106E-4</v>
      </c>
      <c r="E225">
        <f t="shared" si="27"/>
        <v>-5.4240758174031701E-4</v>
      </c>
      <c r="F225">
        <f t="shared" si="28"/>
        <v>-4.7100022878826411E-4</v>
      </c>
      <c r="G225">
        <f t="shared" si="29"/>
        <v>1.7084570937591407E-3</v>
      </c>
      <c r="H225">
        <f t="shared" si="30"/>
        <v>-1.1122844337961804E-2</v>
      </c>
      <c r="I225">
        <f t="shared" si="31"/>
        <v>-8.8686192966575747E-3</v>
      </c>
      <c r="J225">
        <f t="shared" si="32"/>
        <v>-3.3031956968475693E-3</v>
      </c>
      <c r="K225">
        <f t="shared" si="33"/>
        <v>9.2824284872979508E-3</v>
      </c>
      <c r="L225">
        <f t="shared" si="34"/>
        <v>8.3711225557840888E-3</v>
      </c>
      <c r="M225">
        <f t="shared" si="35"/>
        <v>6.6289575134470587E-3</v>
      </c>
    </row>
    <row r="226" spans="1:13" x14ac:dyDescent="0.2">
      <c r="A226">
        <v>200809</v>
      </c>
      <c r="B226">
        <v>4.6171500145971989E-3</v>
      </c>
      <c r="C226">
        <v>-1.0252786955261037E-2</v>
      </c>
      <c r="D226">
        <v>1.0124682747454233E-3</v>
      </c>
      <c r="E226">
        <f t="shared" si="27"/>
        <v>-5.4240758174031701E-4</v>
      </c>
      <c r="F226">
        <f t="shared" si="28"/>
        <v>-4.7100022878826411E-4</v>
      </c>
      <c r="G226">
        <f t="shared" si="29"/>
        <v>1.7084570937591407E-3</v>
      </c>
      <c r="H226">
        <f t="shared" si="30"/>
        <v>-1.1122844337961804E-2</v>
      </c>
      <c r="I226">
        <f t="shared" si="31"/>
        <v>-8.8686192966575747E-3</v>
      </c>
      <c r="J226">
        <f t="shared" si="32"/>
        <v>-3.3031956968475693E-3</v>
      </c>
      <c r="K226">
        <f t="shared" si="33"/>
        <v>9.2824284872979508E-3</v>
      </c>
      <c r="L226">
        <f t="shared" si="34"/>
        <v>8.3711225557840888E-3</v>
      </c>
      <c r="M226">
        <f t="shared" si="35"/>
        <v>6.6289575134470587E-3</v>
      </c>
    </row>
    <row r="227" spans="1:13" x14ac:dyDescent="0.2">
      <c r="A227">
        <v>200810</v>
      </c>
      <c r="B227">
        <v>2.4079396950734994E-2</v>
      </c>
      <c r="C227">
        <v>-3.0433449509731612E-3</v>
      </c>
      <c r="D227">
        <v>7.4115005952743295E-3</v>
      </c>
      <c r="E227">
        <f t="shared" si="27"/>
        <v>-5.4240758174031701E-4</v>
      </c>
      <c r="F227">
        <f t="shared" si="28"/>
        <v>-4.7100022878826411E-4</v>
      </c>
      <c r="G227">
        <f t="shared" si="29"/>
        <v>1.7084570937591407E-3</v>
      </c>
      <c r="H227">
        <f t="shared" si="30"/>
        <v>-1.1122844337961804E-2</v>
      </c>
      <c r="I227">
        <f t="shared" si="31"/>
        <v>-8.8686192966575747E-3</v>
      </c>
      <c r="J227">
        <f t="shared" si="32"/>
        <v>-3.3031956968475693E-3</v>
      </c>
      <c r="K227">
        <f t="shared" si="33"/>
        <v>9.2824284872979508E-3</v>
      </c>
      <c r="L227">
        <f t="shared" si="34"/>
        <v>8.3711225557840888E-3</v>
      </c>
      <c r="M227">
        <f t="shared" si="35"/>
        <v>6.6289575134470587E-3</v>
      </c>
    </row>
    <row r="228" spans="1:13" x14ac:dyDescent="0.2">
      <c r="A228">
        <v>200811</v>
      </c>
      <c r="B228">
        <v>2.9599403886872766E-2</v>
      </c>
      <c r="C228">
        <v>4.0932186952308235E-3</v>
      </c>
      <c r="D228">
        <v>7.9372864073134625E-3</v>
      </c>
      <c r="E228">
        <f t="shared" si="27"/>
        <v>-5.4240758174031701E-4</v>
      </c>
      <c r="F228">
        <f t="shared" si="28"/>
        <v>-4.7100022878826411E-4</v>
      </c>
      <c r="G228">
        <f t="shared" si="29"/>
        <v>1.7084570937591407E-3</v>
      </c>
      <c r="H228">
        <f t="shared" si="30"/>
        <v>-1.1122844337961804E-2</v>
      </c>
      <c r="I228">
        <f t="shared" si="31"/>
        <v>-8.8686192966575747E-3</v>
      </c>
      <c r="J228">
        <f t="shared" si="32"/>
        <v>-3.3031956968475693E-3</v>
      </c>
      <c r="K228">
        <f t="shared" si="33"/>
        <v>9.2824284872979508E-3</v>
      </c>
      <c r="L228">
        <f t="shared" si="34"/>
        <v>8.3711225557840888E-3</v>
      </c>
      <c r="M228">
        <f t="shared" si="35"/>
        <v>6.6289575134470587E-3</v>
      </c>
    </row>
    <row r="229" spans="1:13" x14ac:dyDescent="0.2">
      <c r="A229">
        <v>200812</v>
      </c>
      <c r="B229">
        <v>-1.9171396950734984E-2</v>
      </c>
      <c r="C229">
        <v>7.2630771094211507E-3</v>
      </c>
      <c r="D229">
        <v>7.0275877599505765E-3</v>
      </c>
      <c r="E229">
        <f t="shared" si="27"/>
        <v>-5.4240758174031701E-4</v>
      </c>
      <c r="F229">
        <f t="shared" si="28"/>
        <v>-4.7100022878826411E-4</v>
      </c>
      <c r="G229">
        <f t="shared" si="29"/>
        <v>1.7084570937591407E-3</v>
      </c>
      <c r="H229">
        <f t="shared" si="30"/>
        <v>-1.1122844337961804E-2</v>
      </c>
      <c r="I229">
        <f t="shared" si="31"/>
        <v>-8.8686192966575747E-3</v>
      </c>
      <c r="J229">
        <f t="shared" si="32"/>
        <v>-3.3031956968475693E-3</v>
      </c>
      <c r="K229">
        <f t="shared" si="33"/>
        <v>9.2824284872979508E-3</v>
      </c>
      <c r="L229">
        <f t="shared" si="34"/>
        <v>8.3711225557840888E-3</v>
      </c>
      <c r="M229">
        <f t="shared" si="35"/>
        <v>6.6289575134470587E-3</v>
      </c>
    </row>
    <row r="230" spans="1:13" x14ac:dyDescent="0.2">
      <c r="A230">
        <v>200901</v>
      </c>
      <c r="B230">
        <v>1.7999903886872767E-2</v>
      </c>
      <c r="C230">
        <v>7.0455415275983528E-3</v>
      </c>
      <c r="D230">
        <v>8.6055896273166E-3</v>
      </c>
      <c r="E230">
        <f t="shared" si="27"/>
        <v>-5.4240758174031701E-4</v>
      </c>
      <c r="F230">
        <f t="shared" si="28"/>
        <v>-4.7100022878826411E-4</v>
      </c>
      <c r="G230">
        <f t="shared" si="29"/>
        <v>1.7084570937591407E-3</v>
      </c>
      <c r="H230">
        <f t="shared" si="30"/>
        <v>-1.1122844337961804E-2</v>
      </c>
      <c r="I230">
        <f t="shared" si="31"/>
        <v>-8.8686192966575747E-3</v>
      </c>
      <c r="J230">
        <f t="shared" si="32"/>
        <v>-3.3031956968475693E-3</v>
      </c>
      <c r="K230">
        <f t="shared" si="33"/>
        <v>9.2824284872979508E-3</v>
      </c>
      <c r="L230">
        <f t="shared" si="34"/>
        <v>8.3711225557840888E-3</v>
      </c>
      <c r="M230">
        <f t="shared" si="35"/>
        <v>6.6289575134470587E-3</v>
      </c>
    </row>
    <row r="231" spans="1:13" x14ac:dyDescent="0.2">
      <c r="A231">
        <v>200902</v>
      </c>
      <c r="B231">
        <v>1.3718090531573301E-2</v>
      </c>
      <c r="C231">
        <v>8.4806277218860832E-3</v>
      </c>
      <c r="D231">
        <v>7.8230005180935924E-3</v>
      </c>
      <c r="E231">
        <f t="shared" si="27"/>
        <v>-5.4240758174031701E-4</v>
      </c>
      <c r="F231">
        <f t="shared" si="28"/>
        <v>-4.7100022878826411E-4</v>
      </c>
      <c r="G231">
        <f t="shared" si="29"/>
        <v>1.7084570937591407E-3</v>
      </c>
      <c r="H231">
        <f t="shared" si="30"/>
        <v>-1.1122844337961804E-2</v>
      </c>
      <c r="I231">
        <f t="shared" si="31"/>
        <v>-8.8686192966575747E-3</v>
      </c>
      <c r="J231">
        <f t="shared" si="32"/>
        <v>-3.3031956968475693E-3</v>
      </c>
      <c r="K231">
        <f t="shared" si="33"/>
        <v>9.2824284872979508E-3</v>
      </c>
      <c r="L231">
        <f t="shared" si="34"/>
        <v>8.3711225557840888E-3</v>
      </c>
      <c r="M231">
        <f t="shared" si="35"/>
        <v>6.6289575134470587E-3</v>
      </c>
    </row>
    <row r="232" spans="1:13" x14ac:dyDescent="0.2">
      <c r="A232">
        <v>200903</v>
      </c>
      <c r="B232">
        <v>-3.2118203886872768E-2</v>
      </c>
      <c r="C232">
        <v>9.4211380523708949E-3</v>
      </c>
      <c r="D232">
        <v>8.5089104169552478E-3</v>
      </c>
      <c r="E232">
        <f t="shared" si="27"/>
        <v>-5.4240758174031701E-4</v>
      </c>
      <c r="F232">
        <f t="shared" si="28"/>
        <v>-4.7100022878826411E-4</v>
      </c>
      <c r="G232">
        <f t="shared" si="29"/>
        <v>1.7084570937591407E-3</v>
      </c>
      <c r="H232">
        <f t="shared" si="30"/>
        <v>-1.1122844337961804E-2</v>
      </c>
      <c r="I232">
        <f t="shared" si="31"/>
        <v>-8.8686192966575747E-3</v>
      </c>
      <c r="J232">
        <f t="shared" si="32"/>
        <v>-3.3031956968475693E-3</v>
      </c>
      <c r="K232">
        <f t="shared" si="33"/>
        <v>9.2824284872979508E-3</v>
      </c>
      <c r="L232">
        <f t="shared" si="34"/>
        <v>8.3711225557840888E-3</v>
      </c>
      <c r="M232">
        <f t="shared" si="35"/>
        <v>6.6289575134470587E-3</v>
      </c>
    </row>
    <row r="233" spans="1:13" x14ac:dyDescent="0.2">
      <c r="A233">
        <v>200904</v>
      </c>
      <c r="B233">
        <v>-1.2225096950734982E-2</v>
      </c>
      <c r="C233">
        <v>6.931951793530915E-3</v>
      </c>
      <c r="D233">
        <v>8.0814626675362357E-3</v>
      </c>
      <c r="E233">
        <f t="shared" si="27"/>
        <v>-5.4240758174031701E-4</v>
      </c>
      <c r="F233">
        <f t="shared" si="28"/>
        <v>-4.7100022878826411E-4</v>
      </c>
      <c r="G233">
        <f t="shared" si="29"/>
        <v>1.7084570937591407E-3</v>
      </c>
      <c r="H233">
        <f t="shared" si="30"/>
        <v>-1.1122844337961804E-2</v>
      </c>
      <c r="I233">
        <f t="shared" si="31"/>
        <v>-8.8686192966575747E-3</v>
      </c>
      <c r="J233">
        <f t="shared" si="32"/>
        <v>-3.3031956968475693E-3</v>
      </c>
      <c r="K233">
        <f t="shared" si="33"/>
        <v>9.2824284872979508E-3</v>
      </c>
      <c r="L233">
        <f t="shared" si="34"/>
        <v>8.3711225557840888E-3</v>
      </c>
      <c r="M233">
        <f t="shared" si="35"/>
        <v>6.6289575134470587E-3</v>
      </c>
    </row>
    <row r="234" spans="1:13" x14ac:dyDescent="0.2">
      <c r="A234">
        <v>200905</v>
      </c>
      <c r="B234">
        <v>1.4608999854028096E-3</v>
      </c>
      <c r="C234">
        <v>7.4150848007095305E-3</v>
      </c>
      <c r="D234">
        <v>9.6190171868452412E-3</v>
      </c>
      <c r="E234">
        <f t="shared" si="27"/>
        <v>-5.4240758174031701E-4</v>
      </c>
      <c r="F234">
        <f t="shared" si="28"/>
        <v>-4.7100022878826411E-4</v>
      </c>
      <c r="G234">
        <f t="shared" si="29"/>
        <v>1.7084570937591407E-3</v>
      </c>
      <c r="H234">
        <f t="shared" si="30"/>
        <v>-1.1122844337961804E-2</v>
      </c>
      <c r="I234">
        <f t="shared" si="31"/>
        <v>-8.8686192966575747E-3</v>
      </c>
      <c r="J234">
        <f t="shared" si="32"/>
        <v>-3.3031956968475693E-3</v>
      </c>
      <c r="K234">
        <f t="shared" si="33"/>
        <v>9.2824284872979508E-3</v>
      </c>
      <c r="L234">
        <f t="shared" si="34"/>
        <v>8.3711225557840888E-3</v>
      </c>
      <c r="M234">
        <f t="shared" si="35"/>
        <v>6.6289575134470587E-3</v>
      </c>
    </row>
    <row r="235" spans="1:13" x14ac:dyDescent="0.2">
      <c r="A235">
        <v>200906</v>
      </c>
      <c r="B235">
        <v>-4.0089330492650167E-3</v>
      </c>
      <c r="C235">
        <v>1.8235784547645855E-3</v>
      </c>
      <c r="D235">
        <v>9.129568213128764E-3</v>
      </c>
      <c r="E235">
        <f t="shared" si="27"/>
        <v>-5.4240758174031701E-4</v>
      </c>
      <c r="F235">
        <f t="shared" si="28"/>
        <v>-4.7100022878826411E-4</v>
      </c>
      <c r="G235">
        <f t="shared" si="29"/>
        <v>1.7084570937591407E-3</v>
      </c>
      <c r="H235">
        <f t="shared" si="30"/>
        <v>-1.1122844337961804E-2</v>
      </c>
      <c r="I235">
        <f t="shared" si="31"/>
        <v>-8.8686192966575747E-3</v>
      </c>
      <c r="J235">
        <f t="shared" si="32"/>
        <v>-3.3031956968475693E-3</v>
      </c>
      <c r="K235">
        <f t="shared" si="33"/>
        <v>9.2824284872979508E-3</v>
      </c>
      <c r="L235">
        <f t="shared" si="34"/>
        <v>8.3711225557840888E-3</v>
      </c>
      <c r="M235">
        <f t="shared" si="35"/>
        <v>6.6289575134470587E-3</v>
      </c>
    </row>
    <row r="236" spans="1:13" x14ac:dyDescent="0.2">
      <c r="A236">
        <v>200907</v>
      </c>
      <c r="B236">
        <v>1.2556299854028091E-3</v>
      </c>
      <c r="C236">
        <v>3.191428028635309E-3</v>
      </c>
      <c r="D236">
        <v>8.2409498876075075E-3</v>
      </c>
      <c r="E236">
        <f t="shared" si="27"/>
        <v>-5.4240758174031701E-4</v>
      </c>
      <c r="F236">
        <f t="shared" si="28"/>
        <v>-4.7100022878826411E-4</v>
      </c>
      <c r="G236">
        <f t="shared" si="29"/>
        <v>1.7084570937591407E-3</v>
      </c>
      <c r="H236">
        <f t="shared" si="30"/>
        <v>-1.1122844337961804E-2</v>
      </c>
      <c r="I236">
        <f t="shared" si="31"/>
        <v>-8.8686192966575747E-3</v>
      </c>
      <c r="J236">
        <f t="shared" si="32"/>
        <v>-3.3031956968475693E-3</v>
      </c>
      <c r="K236">
        <f t="shared" si="33"/>
        <v>9.2824284872979508E-3</v>
      </c>
      <c r="L236">
        <f t="shared" si="34"/>
        <v>8.3711225557840888E-3</v>
      </c>
      <c r="M236">
        <f t="shared" si="35"/>
        <v>6.6289575134470587E-3</v>
      </c>
    </row>
    <row r="237" spans="1:13" x14ac:dyDescent="0.2">
      <c r="A237">
        <v>200908</v>
      </c>
      <c r="B237">
        <v>4.0644228237204996E-3</v>
      </c>
      <c r="C237">
        <v>-7.9231561523415983E-3</v>
      </c>
      <c r="D237">
        <v>9.1186048011720321E-3</v>
      </c>
      <c r="E237">
        <f t="shared" si="27"/>
        <v>-5.4240758174031701E-4</v>
      </c>
      <c r="F237">
        <f t="shared" si="28"/>
        <v>-4.7100022878826411E-4</v>
      </c>
      <c r="G237">
        <f t="shared" si="29"/>
        <v>1.7084570937591407E-3</v>
      </c>
      <c r="H237">
        <f t="shared" si="30"/>
        <v>-1.1122844337961804E-2</v>
      </c>
      <c r="I237">
        <f t="shared" si="31"/>
        <v>-8.8686192966575747E-3</v>
      </c>
      <c r="J237">
        <f t="shared" si="32"/>
        <v>-3.3031956968475693E-3</v>
      </c>
      <c r="K237">
        <f t="shared" si="33"/>
        <v>9.2824284872979508E-3</v>
      </c>
      <c r="L237">
        <f t="shared" si="34"/>
        <v>8.3711225557840888E-3</v>
      </c>
      <c r="M237">
        <f t="shared" si="35"/>
        <v>6.6289575134470587E-3</v>
      </c>
    </row>
    <row r="238" spans="1:13" x14ac:dyDescent="0.2">
      <c r="A238">
        <v>200909</v>
      </c>
      <c r="B238">
        <v>9.978575662038195E-3</v>
      </c>
      <c r="C238">
        <v>-5.8752490782342393E-4</v>
      </c>
      <c r="D238">
        <v>7.7769190451936546E-3</v>
      </c>
      <c r="E238">
        <f t="shared" si="27"/>
        <v>-5.4240758174031701E-4</v>
      </c>
      <c r="F238">
        <f t="shared" si="28"/>
        <v>-4.7100022878826411E-4</v>
      </c>
      <c r="G238">
        <f t="shared" si="29"/>
        <v>1.7084570937591407E-3</v>
      </c>
      <c r="H238">
        <f t="shared" si="30"/>
        <v>-1.1122844337961804E-2</v>
      </c>
      <c r="I238">
        <f t="shared" si="31"/>
        <v>-8.8686192966575747E-3</v>
      </c>
      <c r="J238">
        <f t="shared" si="32"/>
        <v>-3.3031956968475693E-3</v>
      </c>
      <c r="K238">
        <f t="shared" si="33"/>
        <v>9.2824284872979508E-3</v>
      </c>
      <c r="L238">
        <f t="shared" si="34"/>
        <v>8.3711225557840888E-3</v>
      </c>
      <c r="M238">
        <f t="shared" si="35"/>
        <v>6.6289575134470587E-3</v>
      </c>
    </row>
    <row r="239" spans="1:13" x14ac:dyDescent="0.2">
      <c r="A239">
        <v>200910</v>
      </c>
      <c r="B239">
        <v>-1.0995952823720501E-2</v>
      </c>
      <c r="C239">
        <v>2.7433307582133372E-3</v>
      </c>
      <c r="D239">
        <v>7.9999201962006276E-3</v>
      </c>
      <c r="E239">
        <f t="shared" si="27"/>
        <v>-5.4240758174031701E-4</v>
      </c>
      <c r="F239">
        <f t="shared" si="28"/>
        <v>-4.7100022878826411E-4</v>
      </c>
      <c r="G239">
        <f t="shared" si="29"/>
        <v>1.7084570937591407E-3</v>
      </c>
      <c r="H239">
        <f t="shared" si="30"/>
        <v>-1.1122844337961804E-2</v>
      </c>
      <c r="I239">
        <f t="shared" si="31"/>
        <v>-8.8686192966575747E-3</v>
      </c>
      <c r="J239">
        <f t="shared" si="32"/>
        <v>-3.3031956968475693E-3</v>
      </c>
      <c r="K239">
        <f t="shared" si="33"/>
        <v>9.2824284872979508E-3</v>
      </c>
      <c r="L239">
        <f t="shared" si="34"/>
        <v>8.3711225557840888E-3</v>
      </c>
      <c r="M239">
        <f t="shared" si="35"/>
        <v>6.6289575134470587E-3</v>
      </c>
    </row>
    <row r="240" spans="1:13" x14ac:dyDescent="0.2">
      <c r="A240">
        <v>200911</v>
      </c>
      <c r="B240">
        <v>-1.1122844337961804E-2</v>
      </c>
      <c r="C240">
        <v>-2.5069946809542793E-3</v>
      </c>
      <c r="D240">
        <v>6.8374543220784904E-3</v>
      </c>
      <c r="E240">
        <f t="shared" si="27"/>
        <v>-5.4240758174031701E-4</v>
      </c>
      <c r="F240">
        <f t="shared" si="28"/>
        <v>-4.7100022878826411E-4</v>
      </c>
      <c r="G240">
        <f t="shared" si="29"/>
        <v>1.7084570937591407E-3</v>
      </c>
      <c r="H240">
        <f t="shared" si="30"/>
        <v>-1.1122844337961804E-2</v>
      </c>
      <c r="I240">
        <f t="shared" si="31"/>
        <v>-8.8686192966575747E-3</v>
      </c>
      <c r="J240">
        <f t="shared" si="32"/>
        <v>-3.3031956968475693E-3</v>
      </c>
      <c r="K240">
        <f t="shared" si="33"/>
        <v>9.2824284872979508E-3</v>
      </c>
      <c r="L240">
        <f t="shared" si="34"/>
        <v>8.3711225557840888E-3</v>
      </c>
      <c r="M240">
        <f t="shared" si="35"/>
        <v>6.6289575134470587E-3</v>
      </c>
    </row>
    <row r="241" spans="1:13" x14ac:dyDescent="0.2">
      <c r="A241">
        <v>200912</v>
      </c>
      <c r="B241">
        <v>6.0896170516991106E-3</v>
      </c>
      <c r="C241">
        <v>3.0691919205114932E-3</v>
      </c>
      <c r="D241">
        <v>5.231317071648315E-3</v>
      </c>
      <c r="E241">
        <f t="shared" si="27"/>
        <v>-5.4240758174031701E-4</v>
      </c>
      <c r="F241">
        <f t="shared" si="28"/>
        <v>-4.7100022878826411E-4</v>
      </c>
      <c r="G241">
        <f t="shared" si="29"/>
        <v>1.7084570937591407E-3</v>
      </c>
      <c r="H241">
        <f t="shared" si="30"/>
        <v>-1.1122844337961804E-2</v>
      </c>
      <c r="I241">
        <f t="shared" si="31"/>
        <v>-8.8686192966575747E-3</v>
      </c>
      <c r="J241">
        <f t="shared" si="32"/>
        <v>-3.3031956968475693E-3</v>
      </c>
      <c r="K241">
        <f t="shared" si="33"/>
        <v>9.2824284872979508E-3</v>
      </c>
      <c r="L241">
        <f t="shared" si="34"/>
        <v>8.3711225557840888E-3</v>
      </c>
      <c r="M241">
        <f t="shared" si="35"/>
        <v>6.6289575134470587E-3</v>
      </c>
    </row>
    <row r="242" spans="1:13" x14ac:dyDescent="0.2">
      <c r="A242">
        <v>201001</v>
      </c>
      <c r="B242">
        <v>-3.9276556620381903E-3</v>
      </c>
      <c r="C242">
        <v>1.0262075307337432E-2</v>
      </c>
      <c r="D242">
        <v>6.418130488137325E-3</v>
      </c>
      <c r="E242">
        <f t="shared" si="27"/>
        <v>-5.4240758174031701E-4</v>
      </c>
      <c r="F242">
        <f t="shared" si="28"/>
        <v>-4.7100022878826411E-4</v>
      </c>
      <c r="G242">
        <f t="shared" si="29"/>
        <v>1.7084570937591407E-3</v>
      </c>
      <c r="H242">
        <f t="shared" si="30"/>
        <v>-1.1122844337961804E-2</v>
      </c>
      <c r="I242">
        <f t="shared" si="31"/>
        <v>-8.8686192966575747E-3</v>
      </c>
      <c r="J242">
        <f t="shared" si="32"/>
        <v>-3.3031956968475693E-3</v>
      </c>
      <c r="K242">
        <f t="shared" si="33"/>
        <v>9.2824284872979508E-3</v>
      </c>
      <c r="L242">
        <f t="shared" si="34"/>
        <v>8.3711225557840888E-3</v>
      </c>
      <c r="M242">
        <f t="shared" si="35"/>
        <v>6.6289575134470587E-3</v>
      </c>
    </row>
    <row r="243" spans="1:13" x14ac:dyDescent="0.2">
      <c r="A243">
        <v>201002</v>
      </c>
      <c r="B243">
        <v>5.3036570516991101E-3</v>
      </c>
      <c r="C243">
        <v>8.4091404486742946E-3</v>
      </c>
      <c r="D243">
        <v>6.8693584926578666E-3</v>
      </c>
      <c r="E243">
        <f t="shared" si="27"/>
        <v>-5.4240758174031701E-4</v>
      </c>
      <c r="F243">
        <f t="shared" si="28"/>
        <v>-4.7100022878826411E-4</v>
      </c>
      <c r="G243">
        <f t="shared" si="29"/>
        <v>1.7084570937591407E-3</v>
      </c>
      <c r="H243">
        <f t="shared" si="30"/>
        <v>-1.1122844337961804E-2</v>
      </c>
      <c r="I243">
        <f t="shared" si="31"/>
        <v>-8.8686192966575747E-3</v>
      </c>
      <c r="J243">
        <f t="shared" si="32"/>
        <v>-3.3031956968475693E-3</v>
      </c>
      <c r="K243">
        <f t="shared" si="33"/>
        <v>9.2824284872979508E-3</v>
      </c>
      <c r="L243">
        <f t="shared" si="34"/>
        <v>8.3711225557840888E-3</v>
      </c>
      <c r="M243">
        <f t="shared" si="35"/>
        <v>6.6289575134470587E-3</v>
      </c>
    </row>
    <row r="244" spans="1:13" x14ac:dyDescent="0.2">
      <c r="A244">
        <v>201003</v>
      </c>
      <c r="B244">
        <v>6.5668984413600334E-3</v>
      </c>
      <c r="C244">
        <v>4.9137362813078175E-3</v>
      </c>
      <c r="D244">
        <v>4.0516833722800266E-3</v>
      </c>
      <c r="E244">
        <f t="shared" si="27"/>
        <v>-5.4240758174031701E-4</v>
      </c>
      <c r="F244">
        <f t="shared" si="28"/>
        <v>-4.7100022878826411E-4</v>
      </c>
      <c r="G244">
        <f t="shared" si="29"/>
        <v>1.7084570937591407E-3</v>
      </c>
      <c r="H244">
        <f t="shared" si="30"/>
        <v>-1.1122844337961804E-2</v>
      </c>
      <c r="I244">
        <f t="shared" si="31"/>
        <v>-8.8686192966575747E-3</v>
      </c>
      <c r="J244">
        <f t="shared" si="32"/>
        <v>-3.3031956968475693E-3</v>
      </c>
      <c r="K244">
        <f t="shared" si="33"/>
        <v>9.2824284872979508E-3</v>
      </c>
      <c r="L244">
        <f t="shared" si="34"/>
        <v>8.3711225557840888E-3</v>
      </c>
      <c r="M244">
        <f t="shared" si="35"/>
        <v>6.6289575134470587E-3</v>
      </c>
    </row>
    <row r="245" spans="1:13" x14ac:dyDescent="0.2">
      <c r="A245">
        <v>201004</v>
      </c>
      <c r="B245">
        <v>-1.54994908472127E-3</v>
      </c>
      <c r="C245">
        <v>6.374071232195932E-3</v>
      </c>
      <c r="D245">
        <v>4.3816377583979164E-3</v>
      </c>
      <c r="E245">
        <f t="shared" si="27"/>
        <v>-5.4240758174031701E-4</v>
      </c>
      <c r="F245">
        <f t="shared" si="28"/>
        <v>-4.7100022878826411E-4</v>
      </c>
      <c r="G245">
        <f t="shared" si="29"/>
        <v>1.7084570937591407E-3</v>
      </c>
      <c r="H245">
        <f t="shared" si="30"/>
        <v>-1.1122844337961804E-2</v>
      </c>
      <c r="I245">
        <f t="shared" si="31"/>
        <v>-8.8686192966575747E-3</v>
      </c>
      <c r="J245">
        <f t="shared" si="32"/>
        <v>-3.3031956968475693E-3</v>
      </c>
      <c r="K245">
        <f t="shared" si="33"/>
        <v>9.2824284872979508E-3</v>
      </c>
      <c r="L245">
        <f t="shared" si="34"/>
        <v>8.3711225557840888E-3</v>
      </c>
      <c r="M245">
        <f t="shared" si="35"/>
        <v>6.6289575134470587E-3</v>
      </c>
    </row>
    <row r="246" spans="1:13" x14ac:dyDescent="0.2">
      <c r="A246">
        <v>201005</v>
      </c>
      <c r="B246">
        <v>-1.575418441360027E-3</v>
      </c>
      <c r="C246">
        <v>8.1720644403989445E-3</v>
      </c>
      <c r="D246">
        <v>5.0929184689024309E-3</v>
      </c>
      <c r="E246">
        <f t="shared" si="27"/>
        <v>-5.4240758174031701E-4</v>
      </c>
      <c r="F246">
        <f t="shared" si="28"/>
        <v>-4.7100022878826411E-4</v>
      </c>
      <c r="G246">
        <f t="shared" si="29"/>
        <v>1.7084570937591407E-3</v>
      </c>
      <c r="H246">
        <f t="shared" si="30"/>
        <v>-1.1122844337961804E-2</v>
      </c>
      <c r="I246">
        <f t="shared" si="31"/>
        <v>-8.8686192966575747E-3</v>
      </c>
      <c r="J246">
        <f t="shared" si="32"/>
        <v>-3.3031956968475693E-3</v>
      </c>
      <c r="K246">
        <f t="shared" si="33"/>
        <v>9.2824284872979508E-3</v>
      </c>
      <c r="L246">
        <f t="shared" si="34"/>
        <v>8.3711225557840888E-3</v>
      </c>
      <c r="M246">
        <f t="shared" si="35"/>
        <v>6.6289575134470587E-3</v>
      </c>
    </row>
    <row r="247" spans="1:13" x14ac:dyDescent="0.2">
      <c r="A247">
        <v>201006</v>
      </c>
      <c r="B247">
        <v>4.9242729483008826E-3</v>
      </c>
      <c r="C247">
        <v>8.5998722866913405E-3</v>
      </c>
      <c r="D247">
        <v>6.6110092986622401E-3</v>
      </c>
      <c r="E247">
        <f t="shared" si="27"/>
        <v>-5.4240758174031701E-4</v>
      </c>
      <c r="F247">
        <f t="shared" si="28"/>
        <v>-4.7100022878826411E-4</v>
      </c>
      <c r="G247">
        <f t="shared" si="29"/>
        <v>1.7084570937591407E-3</v>
      </c>
      <c r="H247">
        <f t="shared" si="30"/>
        <v>-1.1122844337961804E-2</v>
      </c>
      <c r="I247">
        <f t="shared" si="31"/>
        <v>-8.8686192966575747E-3</v>
      </c>
      <c r="J247">
        <f t="shared" si="32"/>
        <v>-3.3031956968475693E-3</v>
      </c>
      <c r="K247">
        <f t="shared" si="33"/>
        <v>9.2824284872979508E-3</v>
      </c>
      <c r="L247">
        <f t="shared" si="34"/>
        <v>8.3711225557840888E-3</v>
      </c>
      <c r="M247">
        <f t="shared" si="35"/>
        <v>6.6289575134470587E-3</v>
      </c>
    </row>
    <row r="248" spans="1:13" x14ac:dyDescent="0.2">
      <c r="A248">
        <v>201007</v>
      </c>
      <c r="B248">
        <v>-8.7878015586399655E-3</v>
      </c>
      <c r="C248">
        <v>6.3064485032086233E-3</v>
      </c>
      <c r="D248">
        <v>5.4073243153869525E-3</v>
      </c>
      <c r="E248">
        <f t="shared" si="27"/>
        <v>-5.4240758174031701E-4</v>
      </c>
      <c r="F248">
        <f t="shared" si="28"/>
        <v>-4.7100022878826411E-4</v>
      </c>
      <c r="G248">
        <f t="shared" si="29"/>
        <v>1.7084570937591407E-3</v>
      </c>
      <c r="H248">
        <f t="shared" si="30"/>
        <v>-1.1122844337961804E-2</v>
      </c>
      <c r="I248">
        <f t="shared" si="31"/>
        <v>-8.8686192966575747E-3</v>
      </c>
      <c r="J248">
        <f t="shared" si="32"/>
        <v>-3.3031956968475693E-3</v>
      </c>
      <c r="K248">
        <f t="shared" si="33"/>
        <v>9.2824284872979508E-3</v>
      </c>
      <c r="L248">
        <f t="shared" si="34"/>
        <v>8.3711225557840888E-3</v>
      </c>
      <c r="M248">
        <f t="shared" si="35"/>
        <v>6.6289575134470587E-3</v>
      </c>
    </row>
    <row r="249" spans="1:13" x14ac:dyDescent="0.2">
      <c r="A249">
        <v>201008</v>
      </c>
      <c r="B249">
        <v>-7.4807870516991129E-3</v>
      </c>
      <c r="C249">
        <v>8.0603352017631288E-3</v>
      </c>
      <c r="D249">
        <v>3.6592329538985462E-3</v>
      </c>
      <c r="E249">
        <f t="shared" si="27"/>
        <v>-5.4240758174031701E-4</v>
      </c>
      <c r="F249">
        <f t="shared" si="28"/>
        <v>-4.7100022878826411E-4</v>
      </c>
      <c r="G249">
        <f t="shared" si="29"/>
        <v>1.7084570937591407E-3</v>
      </c>
      <c r="H249">
        <f t="shared" si="30"/>
        <v>-1.1122844337961804E-2</v>
      </c>
      <c r="I249">
        <f t="shared" si="31"/>
        <v>-8.8686192966575747E-3</v>
      </c>
      <c r="J249">
        <f t="shared" si="32"/>
        <v>-3.3031956968475693E-3</v>
      </c>
      <c r="K249">
        <f t="shared" si="33"/>
        <v>9.2824284872979508E-3</v>
      </c>
      <c r="L249">
        <f t="shared" si="34"/>
        <v>8.3711225557840888E-3</v>
      </c>
      <c r="M249">
        <f t="shared" si="35"/>
        <v>6.6289575134470587E-3</v>
      </c>
    </row>
    <row r="250" spans="1:13" x14ac:dyDescent="0.2">
      <c r="A250">
        <v>201009</v>
      </c>
      <c r="B250">
        <v>-4.9912315586399664E-3</v>
      </c>
      <c r="C250">
        <v>-9.748955746862735E-3</v>
      </c>
      <c r="D250">
        <v>4.6562872561445381E-3</v>
      </c>
      <c r="E250">
        <f t="shared" si="27"/>
        <v>-5.4240758174031701E-4</v>
      </c>
      <c r="F250">
        <f t="shared" si="28"/>
        <v>-4.7100022878826411E-4</v>
      </c>
      <c r="G250">
        <f t="shared" si="29"/>
        <v>1.7084570937591407E-3</v>
      </c>
      <c r="H250">
        <f t="shared" si="30"/>
        <v>-1.1122844337961804E-2</v>
      </c>
      <c r="I250">
        <f t="shared" si="31"/>
        <v>-8.8686192966575747E-3</v>
      </c>
      <c r="J250">
        <f t="shared" si="32"/>
        <v>-3.3031956968475693E-3</v>
      </c>
      <c r="K250">
        <f t="shared" si="33"/>
        <v>9.2824284872979508E-3</v>
      </c>
      <c r="L250">
        <f t="shared" si="34"/>
        <v>8.3711225557840888E-3</v>
      </c>
      <c r="M250">
        <f t="shared" si="35"/>
        <v>6.6289575134470587E-3</v>
      </c>
    </row>
    <row r="251" spans="1:13" x14ac:dyDescent="0.2">
      <c r="A251">
        <v>201010</v>
      </c>
      <c r="B251">
        <v>-1.1860919084721273E-2</v>
      </c>
      <c r="C251">
        <v>-7.3706531478395891E-3</v>
      </c>
      <c r="D251">
        <v>6.6289575134470587E-3</v>
      </c>
      <c r="E251">
        <f t="shared" si="27"/>
        <v>-5.4240758174031701E-4</v>
      </c>
      <c r="F251">
        <f t="shared" si="28"/>
        <v>-4.7100022878826411E-4</v>
      </c>
      <c r="G251">
        <f t="shared" si="29"/>
        <v>1.7084570937591407E-3</v>
      </c>
      <c r="H251">
        <f t="shared" si="30"/>
        <v>-1.1122844337961804E-2</v>
      </c>
      <c r="I251">
        <f t="shared" si="31"/>
        <v>-8.8686192966575747E-3</v>
      </c>
      <c r="J251">
        <f t="shared" si="32"/>
        <v>-3.3031956968475693E-3</v>
      </c>
      <c r="K251">
        <f t="shared" si="33"/>
        <v>9.2824284872979508E-3</v>
      </c>
      <c r="L251">
        <f t="shared" si="34"/>
        <v>8.3711225557840888E-3</v>
      </c>
      <c r="M251">
        <f t="shared" si="35"/>
        <v>6.6289575134470587E-3</v>
      </c>
    </row>
    <row r="252" spans="1:13" x14ac:dyDescent="0.2">
      <c r="A252">
        <v>201011</v>
      </c>
      <c r="B252">
        <v>2.1616215586399701E-3</v>
      </c>
      <c r="C252">
        <v>-6.4425727758016423E-3</v>
      </c>
      <c r="D252">
        <v>5.0643318755553939E-3</v>
      </c>
      <c r="E252">
        <f t="shared" si="27"/>
        <v>-5.4240758174031701E-4</v>
      </c>
      <c r="F252">
        <f t="shared" si="28"/>
        <v>-4.7100022878826411E-4</v>
      </c>
      <c r="G252">
        <f t="shared" si="29"/>
        <v>1.7084570937591407E-3</v>
      </c>
      <c r="H252">
        <f t="shared" si="30"/>
        <v>-1.1122844337961804E-2</v>
      </c>
      <c r="I252">
        <f t="shared" si="31"/>
        <v>-8.8686192966575747E-3</v>
      </c>
      <c r="J252">
        <f t="shared" si="32"/>
        <v>-3.3031956968475693E-3</v>
      </c>
      <c r="K252">
        <f t="shared" si="33"/>
        <v>9.2824284872979508E-3</v>
      </c>
      <c r="L252">
        <f t="shared" si="34"/>
        <v>8.3711225557840888E-3</v>
      </c>
      <c r="M252">
        <f t="shared" si="35"/>
        <v>6.6289575134470587E-3</v>
      </c>
    </row>
    <row r="253" spans="1:13" x14ac:dyDescent="0.2">
      <c r="A253">
        <v>201012</v>
      </c>
      <c r="B253">
        <v>3.4428009152787306E-3</v>
      </c>
      <c r="C253">
        <v>-4.0239480331698552E-3</v>
      </c>
      <c r="D253">
        <v>3.7442526013522813E-3</v>
      </c>
      <c r="E253">
        <f t="shared" si="27"/>
        <v>-5.4240758174031701E-4</v>
      </c>
      <c r="F253">
        <f t="shared" si="28"/>
        <v>-4.7100022878826411E-4</v>
      </c>
      <c r="G253">
        <f t="shared" si="29"/>
        <v>1.7084570937591407E-3</v>
      </c>
      <c r="H253">
        <f t="shared" si="30"/>
        <v>-1.1122844337961804E-2</v>
      </c>
      <c r="I253">
        <f t="shared" si="31"/>
        <v>-8.8686192966575747E-3</v>
      </c>
      <c r="J253">
        <f t="shared" si="32"/>
        <v>-3.3031956968475693E-3</v>
      </c>
      <c r="K253">
        <f t="shared" si="33"/>
        <v>9.2824284872979508E-3</v>
      </c>
      <c r="L253">
        <f t="shared" si="34"/>
        <v>8.3711225557840888E-3</v>
      </c>
      <c r="M253">
        <f t="shared" si="35"/>
        <v>6.6289575134470587E-3</v>
      </c>
    </row>
    <row r="254" spans="1:13" x14ac:dyDescent="0.2">
      <c r="A254">
        <v>201101</v>
      </c>
      <c r="B254">
        <v>-1.1296836610802569E-2</v>
      </c>
      <c r="C254">
        <v>-3.1575766896219061E-3</v>
      </c>
      <c r="D254">
        <v>3.3846258124565027E-3</v>
      </c>
      <c r="E254">
        <f t="shared" si="27"/>
        <v>-5.4240758174031701E-4</v>
      </c>
      <c r="F254">
        <f t="shared" si="28"/>
        <v>-4.7100022878826411E-4</v>
      </c>
      <c r="G254">
        <f t="shared" si="29"/>
        <v>1.7084570937591407E-3</v>
      </c>
      <c r="H254">
        <f t="shared" si="30"/>
        <v>-1.1122844337961804E-2</v>
      </c>
      <c r="I254">
        <f t="shared" si="31"/>
        <v>-8.8686192966575747E-3</v>
      </c>
      <c r="J254">
        <f t="shared" si="32"/>
        <v>-3.3031956968475693E-3</v>
      </c>
      <c r="K254">
        <f t="shared" si="33"/>
        <v>9.2824284872979508E-3</v>
      </c>
      <c r="L254">
        <f t="shared" si="34"/>
        <v>8.3711225557840888E-3</v>
      </c>
      <c r="M254">
        <f t="shared" si="35"/>
        <v>6.6289575134470587E-3</v>
      </c>
    </row>
    <row r="255" spans="1:13" x14ac:dyDescent="0.2">
      <c r="A255">
        <v>201102</v>
      </c>
      <c r="B255">
        <v>-6.7959935167601626E-3</v>
      </c>
      <c r="C255">
        <v>-1.7526300259744507E-3</v>
      </c>
      <c r="D255">
        <v>4.5239914609675278E-3</v>
      </c>
      <c r="E255">
        <f t="shared" si="27"/>
        <v>-5.4240758174031701E-4</v>
      </c>
      <c r="F255">
        <f t="shared" si="28"/>
        <v>-4.7100022878826411E-4</v>
      </c>
      <c r="G255">
        <f t="shared" si="29"/>
        <v>1.7084570937591407E-3</v>
      </c>
      <c r="H255">
        <f t="shared" si="30"/>
        <v>-1.1122844337961804E-2</v>
      </c>
      <c r="I255">
        <f t="shared" si="31"/>
        <v>-8.8686192966575747E-3</v>
      </c>
      <c r="J255">
        <f t="shared" si="32"/>
        <v>-3.3031956968475693E-3</v>
      </c>
      <c r="K255">
        <f t="shared" si="33"/>
        <v>9.2824284872979508E-3</v>
      </c>
      <c r="L255">
        <f t="shared" si="34"/>
        <v>8.3711225557840888E-3</v>
      </c>
      <c r="M255">
        <f t="shared" si="35"/>
        <v>6.6289575134470587E-3</v>
      </c>
    </row>
    <row r="256" spans="1:13" x14ac:dyDescent="0.2">
      <c r="A256">
        <v>201103</v>
      </c>
      <c r="B256">
        <v>2.6015766108025713E-3</v>
      </c>
      <c r="C256">
        <v>-1.0728821867070021E-3</v>
      </c>
      <c r="D256">
        <v>5.0925830592582315E-3</v>
      </c>
      <c r="E256">
        <f t="shared" si="27"/>
        <v>-5.4240758174031701E-4</v>
      </c>
      <c r="F256">
        <f t="shared" si="28"/>
        <v>-4.7100022878826411E-4</v>
      </c>
      <c r="G256">
        <f t="shared" si="29"/>
        <v>1.7084570937591407E-3</v>
      </c>
      <c r="H256">
        <f t="shared" si="30"/>
        <v>-1.1122844337961804E-2</v>
      </c>
      <c r="I256">
        <f t="shared" si="31"/>
        <v>-8.8686192966575747E-3</v>
      </c>
      <c r="J256">
        <f t="shared" si="32"/>
        <v>-3.3031956968475693E-3</v>
      </c>
      <c r="K256">
        <f t="shared" si="33"/>
        <v>9.2824284872979508E-3</v>
      </c>
      <c r="L256">
        <f t="shared" si="34"/>
        <v>8.3711225557840888E-3</v>
      </c>
      <c r="M256">
        <f t="shared" si="35"/>
        <v>6.6289575134470587E-3</v>
      </c>
    </row>
    <row r="257" spans="1:13" x14ac:dyDescent="0.2">
      <c r="A257">
        <v>201104</v>
      </c>
      <c r="B257">
        <v>-7.1395351676015878E-4</v>
      </c>
      <c r="C257">
        <v>-1.8763152828243273E-3</v>
      </c>
      <c r="D257">
        <v>3.7672098677956588E-3</v>
      </c>
      <c r="E257">
        <f t="shared" si="27"/>
        <v>-5.4240758174031701E-4</v>
      </c>
      <c r="F257">
        <f t="shared" si="28"/>
        <v>-4.7100022878826411E-4</v>
      </c>
      <c r="G257">
        <f t="shared" si="29"/>
        <v>1.7084570937591407E-3</v>
      </c>
      <c r="H257">
        <f t="shared" si="30"/>
        <v>-1.1122844337961804E-2</v>
      </c>
      <c r="I257">
        <f t="shared" si="31"/>
        <v>-8.8686192966575747E-3</v>
      </c>
      <c r="J257">
        <f t="shared" si="32"/>
        <v>-3.3031956968475693E-3</v>
      </c>
      <c r="K257">
        <f t="shared" si="33"/>
        <v>9.2824284872979508E-3</v>
      </c>
      <c r="L257">
        <f t="shared" si="34"/>
        <v>8.3711225557840888E-3</v>
      </c>
      <c r="M257">
        <f t="shared" si="35"/>
        <v>6.6289575134470587E-3</v>
      </c>
    </row>
    <row r="258" spans="1:13" x14ac:dyDescent="0.2">
      <c r="A258">
        <v>201105</v>
      </c>
      <c r="B258">
        <v>3.5234966108025692E-3</v>
      </c>
      <c r="C258">
        <v>-4.4766667432591658E-3</v>
      </c>
      <c r="D258">
        <v>5.0438097324006998E-3</v>
      </c>
      <c r="E258">
        <f t="shared" si="27"/>
        <v>-5.4240758174031701E-4</v>
      </c>
      <c r="F258">
        <f t="shared" si="28"/>
        <v>-4.7100022878826411E-4</v>
      </c>
      <c r="G258">
        <f t="shared" si="29"/>
        <v>1.7084570937591407E-3</v>
      </c>
      <c r="H258">
        <f t="shared" si="30"/>
        <v>-1.1122844337961804E-2</v>
      </c>
      <c r="I258">
        <f t="shared" si="31"/>
        <v>-8.8686192966575747E-3</v>
      </c>
      <c r="J258">
        <f t="shared" si="32"/>
        <v>-3.3031956968475693E-3</v>
      </c>
      <c r="K258">
        <f t="shared" si="33"/>
        <v>9.2824284872979508E-3</v>
      </c>
      <c r="L258">
        <f t="shared" si="34"/>
        <v>8.3711225557840888E-3</v>
      </c>
      <c r="M258">
        <f t="shared" si="35"/>
        <v>6.6289575134470587E-3</v>
      </c>
    </row>
    <row r="259" spans="1:13" x14ac:dyDescent="0.2">
      <c r="A259">
        <v>201106</v>
      </c>
      <c r="B259">
        <v>-6.5286609152787264E-3</v>
      </c>
      <c r="C259">
        <v>-3.5952727988951636E-3</v>
      </c>
      <c r="D259">
        <v>5.0877590254815716E-3</v>
      </c>
      <c r="E259">
        <f t="shared" ref="E259:E322" si="36">AVERAGE($B$2:$B$362)</f>
        <v>-5.4240758174031701E-4</v>
      </c>
      <c r="F259">
        <f t="shared" ref="F259:F322" si="37">AVERAGE($C$2:$C$362)</f>
        <v>-4.7100022878826411E-4</v>
      </c>
      <c r="G259">
        <f t="shared" ref="G259:G322" si="38">AVERAGE($D$2:$D$362)</f>
        <v>1.7084570937591407E-3</v>
      </c>
      <c r="H259">
        <f t="shared" ref="H259:H322" si="39">_xlfn.PERCENTILE.INC($B$2:$B$362,0.05)</f>
        <v>-1.1122844337961804E-2</v>
      </c>
      <c r="I259">
        <f t="shared" ref="I259:I322" si="40">_xlfn.PERCENTILE.INC($C$2:$C$362,0.05)</f>
        <v>-8.8686192966575747E-3</v>
      </c>
      <c r="J259">
        <f t="shared" ref="J259:J322" si="41">_xlfn.PERCENTILE.INC($D$2:$D$362,0.05)</f>
        <v>-3.3031956968475693E-3</v>
      </c>
      <c r="K259">
        <f t="shared" ref="K259:K322" si="42">_xlfn.PERCENTILE.INC($B$2:$B$362,0.95)</f>
        <v>9.2824284872979508E-3</v>
      </c>
      <c r="L259">
        <f t="shared" ref="L259:L322" si="43">_xlfn.PERCENTILE.INC($C$2:$C$362,0.95)</f>
        <v>8.3711225557840888E-3</v>
      </c>
      <c r="M259">
        <f t="shared" ref="M259:M322" si="44">_xlfn.PERCENTILE.INC($D$2:$D$362,0.95)</f>
        <v>6.6289575134470587E-3</v>
      </c>
    </row>
    <row r="260" spans="1:13" x14ac:dyDescent="0.2">
      <c r="A260">
        <v>201107</v>
      </c>
      <c r="B260">
        <v>-7.0802284413600328E-3</v>
      </c>
      <c r="C260">
        <v>-3.0605370176699422E-3</v>
      </c>
      <c r="D260">
        <v>5.5861659953807437E-3</v>
      </c>
      <c r="E260">
        <f t="shared" si="36"/>
        <v>-5.4240758174031701E-4</v>
      </c>
      <c r="F260">
        <f t="shared" si="37"/>
        <v>-4.7100022878826411E-4</v>
      </c>
      <c r="G260">
        <f t="shared" si="38"/>
        <v>1.7084570937591407E-3</v>
      </c>
      <c r="H260">
        <f t="shared" si="39"/>
        <v>-1.1122844337961804E-2</v>
      </c>
      <c r="I260">
        <f t="shared" si="40"/>
        <v>-8.8686192966575747E-3</v>
      </c>
      <c r="J260">
        <f t="shared" si="41"/>
        <v>-3.3031956968475693E-3</v>
      </c>
      <c r="K260">
        <f t="shared" si="42"/>
        <v>9.2824284872979508E-3</v>
      </c>
      <c r="L260">
        <f t="shared" si="43"/>
        <v>8.3711225557840888E-3</v>
      </c>
      <c r="M260">
        <f t="shared" si="44"/>
        <v>6.6289575134470587E-3</v>
      </c>
    </row>
    <row r="261" spans="1:13" x14ac:dyDescent="0.2">
      <c r="A261">
        <v>201108</v>
      </c>
      <c r="B261">
        <v>4.8078829483008956E-3</v>
      </c>
      <c r="C261">
        <v>4.761964407070861E-3</v>
      </c>
      <c r="D261">
        <v>4.7302940470315274E-3</v>
      </c>
      <c r="E261">
        <f t="shared" si="36"/>
        <v>-5.4240758174031701E-4</v>
      </c>
      <c r="F261">
        <f t="shared" si="37"/>
        <v>-4.7100022878826411E-4</v>
      </c>
      <c r="G261">
        <f t="shared" si="38"/>
        <v>1.7084570937591407E-3</v>
      </c>
      <c r="H261">
        <f t="shared" si="39"/>
        <v>-1.1122844337961804E-2</v>
      </c>
      <c r="I261">
        <f t="shared" si="40"/>
        <v>-8.8686192966575747E-3</v>
      </c>
      <c r="J261">
        <f t="shared" si="41"/>
        <v>-3.3031956968475693E-3</v>
      </c>
      <c r="K261">
        <f t="shared" si="42"/>
        <v>9.2824284872979508E-3</v>
      </c>
      <c r="L261">
        <f t="shared" si="43"/>
        <v>8.3711225557840888E-3</v>
      </c>
      <c r="M261">
        <f t="shared" si="44"/>
        <v>6.6289575134470587E-3</v>
      </c>
    </row>
    <row r="262" spans="1:13" x14ac:dyDescent="0.2">
      <c r="A262">
        <v>201109</v>
      </c>
      <c r="B262">
        <v>1.02969443379618E-2</v>
      </c>
      <c r="C262">
        <v>7.9565486197845231E-3</v>
      </c>
      <c r="D262">
        <v>5.4027343074827035E-3</v>
      </c>
      <c r="E262">
        <f t="shared" si="36"/>
        <v>-5.4240758174031701E-4</v>
      </c>
      <c r="F262">
        <f t="shared" si="37"/>
        <v>-4.7100022878826411E-4</v>
      </c>
      <c r="G262">
        <f t="shared" si="38"/>
        <v>1.7084570937591407E-3</v>
      </c>
      <c r="H262">
        <f t="shared" si="39"/>
        <v>-1.1122844337961804E-2</v>
      </c>
      <c r="I262">
        <f t="shared" si="40"/>
        <v>-8.8686192966575747E-3</v>
      </c>
      <c r="J262">
        <f t="shared" si="41"/>
        <v>-3.3031956968475693E-3</v>
      </c>
      <c r="K262">
        <f t="shared" si="42"/>
        <v>9.2824284872979508E-3</v>
      </c>
      <c r="L262">
        <f t="shared" si="43"/>
        <v>8.3711225557840888E-3</v>
      </c>
      <c r="M262">
        <f t="shared" si="44"/>
        <v>6.6289575134470587E-3</v>
      </c>
    </row>
    <row r="263" spans="1:13" x14ac:dyDescent="0.2">
      <c r="A263">
        <v>201110</v>
      </c>
      <c r="B263">
        <v>-3.5636329483008933E-3</v>
      </c>
      <c r="C263">
        <v>3.7870378678131244E-3</v>
      </c>
      <c r="D263">
        <v>4.5646777507575686E-3</v>
      </c>
      <c r="E263">
        <f t="shared" si="36"/>
        <v>-5.4240758174031701E-4</v>
      </c>
      <c r="F263">
        <f t="shared" si="37"/>
        <v>-4.7100022878826411E-4</v>
      </c>
      <c r="G263">
        <f t="shared" si="38"/>
        <v>1.7084570937591407E-3</v>
      </c>
      <c r="H263">
        <f t="shared" si="39"/>
        <v>-1.1122844337961804E-2</v>
      </c>
      <c r="I263">
        <f t="shared" si="40"/>
        <v>-8.8686192966575747E-3</v>
      </c>
      <c r="J263">
        <f t="shared" si="41"/>
        <v>-3.3031956968475693E-3</v>
      </c>
      <c r="K263">
        <f t="shared" si="42"/>
        <v>9.2824284872979508E-3</v>
      </c>
      <c r="L263">
        <f t="shared" si="43"/>
        <v>8.3711225557840888E-3</v>
      </c>
      <c r="M263">
        <f t="shared" si="44"/>
        <v>6.6289575134470587E-3</v>
      </c>
    </row>
    <row r="264" spans="1:13" x14ac:dyDescent="0.2">
      <c r="A264">
        <v>201111</v>
      </c>
      <c r="B264">
        <v>5.9645643379618047E-3</v>
      </c>
      <c r="C264">
        <v>4.7611038598224902E-3</v>
      </c>
      <c r="D264">
        <v>4.7955691087819986E-3</v>
      </c>
      <c r="E264">
        <f t="shared" si="36"/>
        <v>-5.4240758174031701E-4</v>
      </c>
      <c r="F264">
        <f t="shared" si="37"/>
        <v>-4.7100022878826411E-4</v>
      </c>
      <c r="G264">
        <f t="shared" si="38"/>
        <v>1.7084570937591407E-3</v>
      </c>
      <c r="H264">
        <f t="shared" si="39"/>
        <v>-1.1122844337961804E-2</v>
      </c>
      <c r="I264">
        <f t="shared" si="40"/>
        <v>-8.8686192966575747E-3</v>
      </c>
      <c r="J264">
        <f t="shared" si="41"/>
        <v>-3.3031956968475693E-3</v>
      </c>
      <c r="K264">
        <f t="shared" si="42"/>
        <v>9.2824284872979508E-3</v>
      </c>
      <c r="L264">
        <f t="shared" si="43"/>
        <v>8.3711225557840888E-3</v>
      </c>
      <c r="M264">
        <f t="shared" si="44"/>
        <v>6.6289575134470587E-3</v>
      </c>
    </row>
    <row r="265" spans="1:13" x14ac:dyDescent="0.2">
      <c r="A265">
        <v>201112</v>
      </c>
      <c r="B265">
        <v>-1.9533872948300886E-2</v>
      </c>
      <c r="C265">
        <v>4.4129040499782017E-3</v>
      </c>
      <c r="D265">
        <v>3.949303163073058E-3</v>
      </c>
      <c r="E265">
        <f t="shared" si="36"/>
        <v>-5.4240758174031701E-4</v>
      </c>
      <c r="F265">
        <f t="shared" si="37"/>
        <v>-4.7100022878826411E-4</v>
      </c>
      <c r="G265">
        <f t="shared" si="38"/>
        <v>1.7084570937591407E-3</v>
      </c>
      <c r="H265">
        <f t="shared" si="39"/>
        <v>-1.1122844337961804E-2</v>
      </c>
      <c r="I265">
        <f t="shared" si="40"/>
        <v>-8.8686192966575747E-3</v>
      </c>
      <c r="J265">
        <f t="shared" si="41"/>
        <v>-3.3031956968475693E-3</v>
      </c>
      <c r="K265">
        <f t="shared" si="42"/>
        <v>9.2824284872979508E-3</v>
      </c>
      <c r="L265">
        <f t="shared" si="43"/>
        <v>8.3711225557840888E-3</v>
      </c>
      <c r="M265">
        <f t="shared" si="44"/>
        <v>6.6289575134470587E-3</v>
      </c>
    </row>
    <row r="266" spans="1:13" x14ac:dyDescent="0.2">
      <c r="A266">
        <v>201201</v>
      </c>
      <c r="B266">
        <v>-5.2571515586399692E-3</v>
      </c>
      <c r="C266">
        <v>1.4831069465636379E-3</v>
      </c>
      <c r="D266">
        <v>5.0985079374220961E-3</v>
      </c>
      <c r="E266">
        <f t="shared" si="36"/>
        <v>-5.4240758174031701E-4</v>
      </c>
      <c r="F266">
        <f t="shared" si="37"/>
        <v>-4.7100022878826411E-4</v>
      </c>
      <c r="G266">
        <f t="shared" si="38"/>
        <v>1.7084570937591407E-3</v>
      </c>
      <c r="H266">
        <f t="shared" si="39"/>
        <v>-1.1122844337961804E-2</v>
      </c>
      <c r="I266">
        <f t="shared" si="40"/>
        <v>-8.8686192966575747E-3</v>
      </c>
      <c r="J266">
        <f t="shared" si="41"/>
        <v>-3.3031956968475693E-3</v>
      </c>
      <c r="K266">
        <f t="shared" si="42"/>
        <v>9.2824284872979508E-3</v>
      </c>
      <c r="L266">
        <f t="shared" si="43"/>
        <v>8.3711225557840888E-3</v>
      </c>
      <c r="M266">
        <f t="shared" si="44"/>
        <v>6.6289575134470587E-3</v>
      </c>
    </row>
    <row r="267" spans="1:13" x14ac:dyDescent="0.2">
      <c r="A267">
        <v>201202</v>
      </c>
      <c r="B267">
        <v>-4.0581790847212668E-3</v>
      </c>
      <c r="C267">
        <v>1.4854809270637963E-3</v>
      </c>
      <c r="D267">
        <v>3.4453577891656309E-3</v>
      </c>
      <c r="E267">
        <f t="shared" si="36"/>
        <v>-5.4240758174031701E-4</v>
      </c>
      <c r="F267">
        <f t="shared" si="37"/>
        <v>-4.7100022878826411E-4</v>
      </c>
      <c r="G267">
        <f t="shared" si="38"/>
        <v>1.7084570937591407E-3</v>
      </c>
      <c r="H267">
        <f t="shared" si="39"/>
        <v>-1.1122844337961804E-2</v>
      </c>
      <c r="I267">
        <f t="shared" si="40"/>
        <v>-8.8686192966575747E-3</v>
      </c>
      <c r="J267">
        <f t="shared" si="41"/>
        <v>-3.3031956968475693E-3</v>
      </c>
      <c r="K267">
        <f t="shared" si="42"/>
        <v>9.2824284872979508E-3</v>
      </c>
      <c r="L267">
        <f t="shared" si="43"/>
        <v>8.3711225557840888E-3</v>
      </c>
      <c r="M267">
        <f t="shared" si="44"/>
        <v>6.6289575134470587E-3</v>
      </c>
    </row>
    <row r="268" spans="1:13" x14ac:dyDescent="0.2">
      <c r="A268">
        <v>201203</v>
      </c>
      <c r="B268">
        <v>3.5388333891974294E-3</v>
      </c>
      <c r="C268">
        <v>4.6451505138079413E-4</v>
      </c>
      <c r="D268">
        <v>4.1014334566452605E-3</v>
      </c>
      <c r="E268">
        <f t="shared" si="36"/>
        <v>-5.4240758174031701E-4</v>
      </c>
      <c r="F268">
        <f t="shared" si="37"/>
        <v>-4.7100022878826411E-4</v>
      </c>
      <c r="G268">
        <f t="shared" si="38"/>
        <v>1.7084570937591407E-3</v>
      </c>
      <c r="H268">
        <f t="shared" si="39"/>
        <v>-1.1122844337961804E-2</v>
      </c>
      <c r="I268">
        <f t="shared" si="40"/>
        <v>-8.8686192966575747E-3</v>
      </c>
      <c r="J268">
        <f t="shared" si="41"/>
        <v>-3.3031956968475693E-3</v>
      </c>
      <c r="K268">
        <f t="shared" si="42"/>
        <v>9.2824284872979508E-3</v>
      </c>
      <c r="L268">
        <f t="shared" si="43"/>
        <v>8.3711225557840888E-3</v>
      </c>
      <c r="M268">
        <f t="shared" si="44"/>
        <v>6.6289575134470587E-3</v>
      </c>
    </row>
    <row r="269" spans="1:13" x14ac:dyDescent="0.2">
      <c r="A269">
        <v>201204</v>
      </c>
      <c r="B269">
        <v>2.3567190847212701E-3</v>
      </c>
      <c r="C269">
        <v>8.2185505147162538E-4</v>
      </c>
      <c r="D269">
        <v>3.2217691903050254E-3</v>
      </c>
      <c r="E269">
        <f t="shared" si="36"/>
        <v>-5.4240758174031701E-4</v>
      </c>
      <c r="F269">
        <f t="shared" si="37"/>
        <v>-4.7100022878826411E-4</v>
      </c>
      <c r="G269">
        <f t="shared" si="38"/>
        <v>1.7084570937591407E-3</v>
      </c>
      <c r="H269">
        <f t="shared" si="39"/>
        <v>-1.1122844337961804E-2</v>
      </c>
      <c r="I269">
        <f t="shared" si="40"/>
        <v>-8.8686192966575747E-3</v>
      </c>
      <c r="J269">
        <f t="shared" si="41"/>
        <v>-3.3031956968475693E-3</v>
      </c>
      <c r="K269">
        <f t="shared" si="42"/>
        <v>9.2824284872979508E-3</v>
      </c>
      <c r="L269">
        <f t="shared" si="43"/>
        <v>8.3711225557840888E-3</v>
      </c>
      <c r="M269">
        <f t="shared" si="44"/>
        <v>6.6289575134470587E-3</v>
      </c>
    </row>
    <row r="270" spans="1:13" x14ac:dyDescent="0.2">
      <c r="A270">
        <v>201205</v>
      </c>
      <c r="B270">
        <v>-1.8884413600372962E-6</v>
      </c>
      <c r="C270">
        <v>5.1560018395933171E-3</v>
      </c>
      <c r="D270">
        <v>3.6560092753117283E-3</v>
      </c>
      <c r="E270">
        <f t="shared" si="36"/>
        <v>-5.4240758174031701E-4</v>
      </c>
      <c r="F270">
        <f t="shared" si="37"/>
        <v>-4.7100022878826411E-4</v>
      </c>
      <c r="G270">
        <f t="shared" si="38"/>
        <v>1.7084570937591407E-3</v>
      </c>
      <c r="H270">
        <f t="shared" si="39"/>
        <v>-1.1122844337961804E-2</v>
      </c>
      <c r="I270">
        <f t="shared" si="40"/>
        <v>-8.8686192966575747E-3</v>
      </c>
      <c r="J270">
        <f t="shared" si="41"/>
        <v>-3.3031956968475693E-3</v>
      </c>
      <c r="K270">
        <f t="shared" si="42"/>
        <v>9.2824284872979508E-3</v>
      </c>
      <c r="L270">
        <f t="shared" si="43"/>
        <v>8.3711225557840888E-3</v>
      </c>
      <c r="M270">
        <f t="shared" si="44"/>
        <v>6.6289575134470587E-3</v>
      </c>
    </row>
    <row r="271" spans="1:13" x14ac:dyDescent="0.2">
      <c r="A271">
        <v>201206</v>
      </c>
      <c r="B271">
        <v>1.1327370915278731E-2</v>
      </c>
      <c r="C271">
        <v>3.2687650608073191E-3</v>
      </c>
      <c r="D271">
        <v>4.7657245431500586E-3</v>
      </c>
      <c r="E271">
        <f t="shared" si="36"/>
        <v>-5.4240758174031701E-4</v>
      </c>
      <c r="F271">
        <f t="shared" si="37"/>
        <v>-4.7100022878826411E-4</v>
      </c>
      <c r="G271">
        <f t="shared" si="38"/>
        <v>1.7084570937591407E-3</v>
      </c>
      <c r="H271">
        <f t="shared" si="39"/>
        <v>-1.1122844337961804E-2</v>
      </c>
      <c r="I271">
        <f t="shared" si="40"/>
        <v>-8.8686192966575747E-3</v>
      </c>
      <c r="J271">
        <f t="shared" si="41"/>
        <v>-3.3031956968475693E-3</v>
      </c>
      <c r="K271">
        <f t="shared" si="42"/>
        <v>9.2824284872979508E-3</v>
      </c>
      <c r="L271">
        <f t="shared" si="43"/>
        <v>8.3711225557840888E-3</v>
      </c>
      <c r="M271">
        <f t="shared" si="44"/>
        <v>6.6289575134470587E-3</v>
      </c>
    </row>
    <row r="272" spans="1:13" x14ac:dyDescent="0.2">
      <c r="A272">
        <v>201207</v>
      </c>
      <c r="B272">
        <v>4.1124240205703405E-3</v>
      </c>
      <c r="C272">
        <v>2.8948409671903166E-3</v>
      </c>
      <c r="D272">
        <v>4.5652526131219366E-3</v>
      </c>
      <c r="E272">
        <f t="shared" si="36"/>
        <v>-5.4240758174031701E-4</v>
      </c>
      <c r="F272">
        <f t="shared" si="37"/>
        <v>-4.7100022878826411E-4</v>
      </c>
      <c r="G272">
        <f t="shared" si="38"/>
        <v>1.7084570937591407E-3</v>
      </c>
      <c r="H272">
        <f t="shared" si="39"/>
        <v>-1.1122844337961804E-2</v>
      </c>
      <c r="I272">
        <f t="shared" si="40"/>
        <v>-8.8686192966575747E-3</v>
      </c>
      <c r="J272">
        <f t="shared" si="41"/>
        <v>-3.3031956968475693E-3</v>
      </c>
      <c r="K272">
        <f t="shared" si="42"/>
        <v>9.2824284872979508E-3</v>
      </c>
      <c r="L272">
        <f t="shared" si="43"/>
        <v>8.3711225557840888E-3</v>
      </c>
      <c r="M272">
        <f t="shared" si="44"/>
        <v>6.6289575134470587E-3</v>
      </c>
    </row>
    <row r="273" spans="1:13" x14ac:dyDescent="0.2">
      <c r="A273">
        <v>201208</v>
      </c>
      <c r="B273">
        <v>3.5754164832398402E-3</v>
      </c>
      <c r="C273">
        <v>5.570066015234687E-4</v>
      </c>
      <c r="D273">
        <v>4.2912938948804439E-3</v>
      </c>
      <c r="E273">
        <f t="shared" si="36"/>
        <v>-5.4240758174031701E-4</v>
      </c>
      <c r="F273">
        <f t="shared" si="37"/>
        <v>-4.7100022878826411E-4</v>
      </c>
      <c r="G273">
        <f t="shared" si="38"/>
        <v>1.7084570937591407E-3</v>
      </c>
      <c r="H273">
        <f t="shared" si="39"/>
        <v>-1.1122844337961804E-2</v>
      </c>
      <c r="I273">
        <f t="shared" si="40"/>
        <v>-8.8686192966575747E-3</v>
      </c>
      <c r="J273">
        <f t="shared" si="41"/>
        <v>-3.3031956968475693E-3</v>
      </c>
      <c r="K273">
        <f t="shared" si="42"/>
        <v>9.2824284872979508E-3</v>
      </c>
      <c r="L273">
        <f t="shared" si="43"/>
        <v>8.3711225557840888E-3</v>
      </c>
      <c r="M273">
        <f t="shared" si="44"/>
        <v>6.6289575134470587E-3</v>
      </c>
    </row>
    <row r="274" spans="1:13" x14ac:dyDescent="0.2">
      <c r="A274">
        <v>201209</v>
      </c>
      <c r="B274">
        <v>-8.0280422717751709E-5</v>
      </c>
      <c r="C274">
        <v>1.7216225233193556E-3</v>
      </c>
      <c r="D274">
        <v>5.0986617642628154E-3</v>
      </c>
      <c r="E274">
        <f t="shared" si="36"/>
        <v>-5.4240758174031701E-4</v>
      </c>
      <c r="F274">
        <f t="shared" si="37"/>
        <v>-4.7100022878826411E-4</v>
      </c>
      <c r="G274">
        <f t="shared" si="38"/>
        <v>1.7084570937591407E-3</v>
      </c>
      <c r="H274">
        <f t="shared" si="39"/>
        <v>-1.1122844337961804E-2</v>
      </c>
      <c r="I274">
        <f t="shared" si="40"/>
        <v>-8.8686192966575747E-3</v>
      </c>
      <c r="J274">
        <f t="shared" si="41"/>
        <v>-3.3031956968475693E-3</v>
      </c>
      <c r="K274">
        <f t="shared" si="42"/>
        <v>9.2824284872979508E-3</v>
      </c>
      <c r="L274">
        <f t="shared" si="43"/>
        <v>8.3711225557840888E-3</v>
      </c>
      <c r="M274">
        <f t="shared" si="44"/>
        <v>6.6289575134470587E-3</v>
      </c>
    </row>
    <row r="275" spans="1:13" x14ac:dyDescent="0.2">
      <c r="A275">
        <v>201210</v>
      </c>
      <c r="B275">
        <v>-3.3330364832398415E-3</v>
      </c>
      <c r="C275">
        <v>2.3627926760596031E-3</v>
      </c>
      <c r="D275">
        <v>4.3570748380058382E-3</v>
      </c>
      <c r="E275">
        <f t="shared" si="36"/>
        <v>-5.4240758174031701E-4</v>
      </c>
      <c r="F275">
        <f t="shared" si="37"/>
        <v>-4.7100022878826411E-4</v>
      </c>
      <c r="G275">
        <f t="shared" si="38"/>
        <v>1.7084570937591407E-3</v>
      </c>
      <c r="H275">
        <f t="shared" si="39"/>
        <v>-1.1122844337961804E-2</v>
      </c>
      <c r="I275">
        <f t="shared" si="40"/>
        <v>-8.8686192966575747E-3</v>
      </c>
      <c r="J275">
        <f t="shared" si="41"/>
        <v>-3.3031956968475693E-3</v>
      </c>
      <c r="K275">
        <f t="shared" si="42"/>
        <v>9.2824284872979508E-3</v>
      </c>
      <c r="L275">
        <f t="shared" si="43"/>
        <v>8.3711225557840888E-3</v>
      </c>
      <c r="M275">
        <f t="shared" si="44"/>
        <v>6.6289575134470587E-3</v>
      </c>
    </row>
    <row r="276" spans="1:13" x14ac:dyDescent="0.2">
      <c r="A276">
        <v>201211</v>
      </c>
      <c r="B276">
        <v>-4.8220333891974294E-3</v>
      </c>
      <c r="C276">
        <v>2.0736684952907883E-3</v>
      </c>
      <c r="D276">
        <v>4.2475569742979301E-3</v>
      </c>
      <c r="E276">
        <f t="shared" si="36"/>
        <v>-5.4240758174031701E-4</v>
      </c>
      <c r="F276">
        <f t="shared" si="37"/>
        <v>-4.7100022878826411E-4</v>
      </c>
      <c r="G276">
        <f t="shared" si="38"/>
        <v>1.7084570937591407E-3</v>
      </c>
      <c r="H276">
        <f t="shared" si="39"/>
        <v>-1.1122844337961804E-2</v>
      </c>
      <c r="I276">
        <f t="shared" si="40"/>
        <v>-8.8686192966575747E-3</v>
      </c>
      <c r="J276">
        <f t="shared" si="41"/>
        <v>-3.3031956968475693E-3</v>
      </c>
      <c r="K276">
        <f t="shared" si="42"/>
        <v>9.2824284872979508E-3</v>
      </c>
      <c r="L276">
        <f t="shared" si="43"/>
        <v>8.3711225557840888E-3</v>
      </c>
      <c r="M276">
        <f t="shared" si="44"/>
        <v>6.6289575134470587E-3</v>
      </c>
    </row>
    <row r="277" spans="1:13" x14ac:dyDescent="0.2">
      <c r="A277">
        <v>201212</v>
      </c>
      <c r="B277">
        <v>5.7276648323984023E-4</v>
      </c>
      <c r="C277">
        <v>2.7019566092514966E-3</v>
      </c>
      <c r="D277">
        <v>2.4842323573214201E-3</v>
      </c>
      <c r="E277">
        <f t="shared" si="36"/>
        <v>-5.4240758174031701E-4</v>
      </c>
      <c r="F277">
        <f t="shared" si="37"/>
        <v>-4.7100022878826411E-4</v>
      </c>
      <c r="G277">
        <f t="shared" si="38"/>
        <v>1.7084570937591407E-3</v>
      </c>
      <c r="H277">
        <f t="shared" si="39"/>
        <v>-1.1122844337961804E-2</v>
      </c>
      <c r="I277">
        <f t="shared" si="40"/>
        <v>-8.8686192966575747E-3</v>
      </c>
      <c r="J277">
        <f t="shared" si="41"/>
        <v>-3.3031956968475693E-3</v>
      </c>
      <c r="K277">
        <f t="shared" si="42"/>
        <v>9.2824284872979508E-3</v>
      </c>
      <c r="L277">
        <f t="shared" si="43"/>
        <v>8.3711225557840888E-3</v>
      </c>
      <c r="M277">
        <f t="shared" si="44"/>
        <v>6.6289575134470587E-3</v>
      </c>
    </row>
    <row r="278" spans="1:13" x14ac:dyDescent="0.2">
      <c r="A278">
        <v>201301</v>
      </c>
      <c r="B278">
        <v>1.1495495772822564E-3</v>
      </c>
      <c r="C278">
        <v>1.9982048027335809E-3</v>
      </c>
      <c r="D278">
        <v>3.0837229330840845E-3</v>
      </c>
      <c r="E278">
        <f t="shared" si="36"/>
        <v>-5.4240758174031701E-4</v>
      </c>
      <c r="F278">
        <f t="shared" si="37"/>
        <v>-4.7100022878826411E-4</v>
      </c>
      <c r="G278">
        <f t="shared" si="38"/>
        <v>1.7084570937591407E-3</v>
      </c>
      <c r="H278">
        <f t="shared" si="39"/>
        <v>-1.1122844337961804E-2</v>
      </c>
      <c r="I278">
        <f t="shared" si="40"/>
        <v>-8.8686192966575747E-3</v>
      </c>
      <c r="J278">
        <f t="shared" si="41"/>
        <v>-3.3031956968475693E-3</v>
      </c>
      <c r="K278">
        <f t="shared" si="42"/>
        <v>9.2824284872979508E-3</v>
      </c>
      <c r="L278">
        <f t="shared" si="43"/>
        <v>8.3711225557840888E-3</v>
      </c>
      <c r="M278">
        <f t="shared" si="44"/>
        <v>6.6289575134470587E-3</v>
      </c>
    </row>
    <row r="279" spans="1:13" x14ac:dyDescent="0.2">
      <c r="A279">
        <v>201302</v>
      </c>
      <c r="B279">
        <v>-2.5789537550966451E-3</v>
      </c>
      <c r="C279">
        <v>2.0776002518300991E-3</v>
      </c>
      <c r="D279">
        <v>3.9622614657101292E-3</v>
      </c>
      <c r="E279">
        <f t="shared" si="36"/>
        <v>-5.4240758174031701E-4</v>
      </c>
      <c r="F279">
        <f t="shared" si="37"/>
        <v>-4.7100022878826411E-4</v>
      </c>
      <c r="G279">
        <f t="shared" si="38"/>
        <v>1.7084570937591407E-3</v>
      </c>
      <c r="H279">
        <f t="shared" si="39"/>
        <v>-1.1122844337961804E-2</v>
      </c>
      <c r="I279">
        <f t="shared" si="40"/>
        <v>-8.8686192966575747E-3</v>
      </c>
      <c r="J279">
        <f t="shared" si="41"/>
        <v>-3.3031956968475693E-3</v>
      </c>
      <c r="K279">
        <f t="shared" si="42"/>
        <v>9.2824284872979508E-3</v>
      </c>
      <c r="L279">
        <f t="shared" si="43"/>
        <v>8.3711225557840888E-3</v>
      </c>
      <c r="M279">
        <f t="shared" si="44"/>
        <v>6.6289575134470587E-3</v>
      </c>
    </row>
    <row r="280" spans="1:13" x14ac:dyDescent="0.2">
      <c r="A280">
        <v>201303</v>
      </c>
      <c r="B280">
        <v>-1.754347087475544E-3</v>
      </c>
      <c r="C280">
        <v>2.8708117846295376E-3</v>
      </c>
      <c r="D280">
        <v>3.2028337306615508E-3</v>
      </c>
      <c r="E280">
        <f t="shared" si="36"/>
        <v>-5.4240758174031701E-4</v>
      </c>
      <c r="F280">
        <f t="shared" si="37"/>
        <v>-4.7100022878826411E-4</v>
      </c>
      <c r="G280">
        <f t="shared" si="38"/>
        <v>1.7084570937591407E-3</v>
      </c>
      <c r="H280">
        <f t="shared" si="39"/>
        <v>-1.1122844337961804E-2</v>
      </c>
      <c r="I280">
        <f t="shared" si="40"/>
        <v>-8.8686192966575747E-3</v>
      </c>
      <c r="J280">
        <f t="shared" si="41"/>
        <v>-3.3031956968475693E-3</v>
      </c>
      <c r="K280">
        <f t="shared" si="42"/>
        <v>9.2824284872979508E-3</v>
      </c>
      <c r="L280">
        <f t="shared" si="43"/>
        <v>8.3711225557840888E-3</v>
      </c>
      <c r="M280">
        <f t="shared" si="44"/>
        <v>6.6289575134470587E-3</v>
      </c>
    </row>
    <row r="281" spans="1:13" x14ac:dyDescent="0.2">
      <c r="A281">
        <v>201304</v>
      </c>
      <c r="B281">
        <v>-3.5686778212303469E-3</v>
      </c>
      <c r="C281">
        <v>2.4516463515397539E-3</v>
      </c>
      <c r="D281">
        <v>4.150803609840127E-3</v>
      </c>
      <c r="E281">
        <f t="shared" si="36"/>
        <v>-5.4240758174031701E-4</v>
      </c>
      <c r="F281">
        <f t="shared" si="37"/>
        <v>-4.7100022878826411E-4</v>
      </c>
      <c r="G281">
        <f t="shared" si="38"/>
        <v>1.7084570937591407E-3</v>
      </c>
      <c r="H281">
        <f t="shared" si="39"/>
        <v>-1.1122844337961804E-2</v>
      </c>
      <c r="I281">
        <f t="shared" si="40"/>
        <v>-8.8686192966575747E-3</v>
      </c>
      <c r="J281">
        <f t="shared" si="41"/>
        <v>-3.3031956968475693E-3</v>
      </c>
      <c r="K281">
        <f t="shared" si="42"/>
        <v>9.2824284872979508E-3</v>
      </c>
      <c r="L281">
        <f t="shared" si="43"/>
        <v>8.3711225557840888E-3</v>
      </c>
      <c r="M281">
        <f t="shared" si="44"/>
        <v>6.6289575134470587E-3</v>
      </c>
    </row>
    <row r="282" spans="1:13" x14ac:dyDescent="0.2">
      <c r="A282">
        <v>201305</v>
      </c>
      <c r="B282">
        <v>-4.1298985549851515E-3</v>
      </c>
      <c r="C282">
        <v>2.8259593344773272E-3</v>
      </c>
      <c r="D282">
        <v>3.7654352892581523E-3</v>
      </c>
      <c r="E282">
        <f t="shared" si="36"/>
        <v>-5.4240758174031701E-4</v>
      </c>
      <c r="F282">
        <f t="shared" si="37"/>
        <v>-4.7100022878826411E-4</v>
      </c>
      <c r="G282">
        <f t="shared" si="38"/>
        <v>1.7084570937591407E-3</v>
      </c>
      <c r="H282">
        <f t="shared" si="39"/>
        <v>-1.1122844337961804E-2</v>
      </c>
      <c r="I282">
        <f t="shared" si="40"/>
        <v>-8.8686192966575747E-3</v>
      </c>
      <c r="J282">
        <f t="shared" si="41"/>
        <v>-3.3031956968475693E-3</v>
      </c>
      <c r="K282">
        <f t="shared" si="42"/>
        <v>9.2824284872979508E-3</v>
      </c>
      <c r="L282">
        <f t="shared" si="43"/>
        <v>8.3711225557840888E-3</v>
      </c>
      <c r="M282">
        <f t="shared" si="44"/>
        <v>6.6289575134470587E-3</v>
      </c>
    </row>
    <row r="283" spans="1:13" x14ac:dyDescent="0.2">
      <c r="A283">
        <v>201306</v>
      </c>
      <c r="B283">
        <v>2.2670478212303453E-3</v>
      </c>
      <c r="C283">
        <v>2.3923040731229951E-3</v>
      </c>
      <c r="D283">
        <v>4.5061928182476615E-3</v>
      </c>
      <c r="E283">
        <f t="shared" si="36"/>
        <v>-5.4240758174031701E-4</v>
      </c>
      <c r="F283">
        <f t="shared" si="37"/>
        <v>-4.7100022878826411E-4</v>
      </c>
      <c r="G283">
        <f t="shared" si="38"/>
        <v>1.7084570937591407E-3</v>
      </c>
      <c r="H283">
        <f t="shared" si="39"/>
        <v>-1.1122844337961804E-2</v>
      </c>
      <c r="I283">
        <f t="shared" si="40"/>
        <v>-8.8686192966575747E-3</v>
      </c>
      <c r="J283">
        <f t="shared" si="41"/>
        <v>-3.3031956968475693E-3</v>
      </c>
      <c r="K283">
        <f t="shared" si="42"/>
        <v>9.2824284872979508E-3</v>
      </c>
      <c r="L283">
        <f t="shared" si="43"/>
        <v>8.3711225557840888E-3</v>
      </c>
      <c r="M283">
        <f t="shared" si="44"/>
        <v>6.6289575134470587E-3</v>
      </c>
    </row>
    <row r="284" spans="1:13" x14ac:dyDescent="0.2">
      <c r="A284">
        <v>201307</v>
      </c>
      <c r="B284">
        <v>-3.427858554985154E-3</v>
      </c>
      <c r="C284">
        <v>2.1815306729384698E-3</v>
      </c>
      <c r="D284">
        <v>4.3373236907028826E-3</v>
      </c>
      <c r="E284">
        <f t="shared" si="36"/>
        <v>-5.4240758174031701E-4</v>
      </c>
      <c r="F284">
        <f t="shared" si="37"/>
        <v>-4.7100022878826411E-4</v>
      </c>
      <c r="G284">
        <f t="shared" si="38"/>
        <v>1.7084570937591407E-3</v>
      </c>
      <c r="H284">
        <f t="shared" si="39"/>
        <v>-1.1122844337961804E-2</v>
      </c>
      <c r="I284">
        <f t="shared" si="40"/>
        <v>-8.8686192966575747E-3</v>
      </c>
      <c r="J284">
        <f t="shared" si="41"/>
        <v>-3.3031956968475693E-3</v>
      </c>
      <c r="K284">
        <f t="shared" si="42"/>
        <v>9.2824284872979508E-3</v>
      </c>
      <c r="L284">
        <f t="shared" si="43"/>
        <v>8.3711225557840888E-3</v>
      </c>
      <c r="M284">
        <f t="shared" si="44"/>
        <v>6.6289575134470587E-3</v>
      </c>
    </row>
    <row r="285" spans="1:13" x14ac:dyDescent="0.2">
      <c r="A285">
        <v>201308</v>
      </c>
      <c r="B285">
        <v>2.2750578212303446E-3</v>
      </c>
      <c r="C285">
        <v>3.0729328578828433E-3</v>
      </c>
      <c r="D285">
        <v>5.8903327383398839E-3</v>
      </c>
      <c r="E285">
        <f t="shared" si="36"/>
        <v>-5.4240758174031701E-4</v>
      </c>
      <c r="F285">
        <f t="shared" si="37"/>
        <v>-4.7100022878826411E-4</v>
      </c>
      <c r="G285">
        <f t="shared" si="38"/>
        <v>1.7084570937591407E-3</v>
      </c>
      <c r="H285">
        <f t="shared" si="39"/>
        <v>-1.1122844337961804E-2</v>
      </c>
      <c r="I285">
        <f t="shared" si="40"/>
        <v>-8.8686192966575747E-3</v>
      </c>
      <c r="J285">
        <f t="shared" si="41"/>
        <v>-3.3031956968475693E-3</v>
      </c>
      <c r="K285">
        <f t="shared" si="42"/>
        <v>9.2824284872979508E-3</v>
      </c>
      <c r="L285">
        <f t="shared" si="43"/>
        <v>8.3711225557840888E-3</v>
      </c>
      <c r="M285">
        <f t="shared" si="44"/>
        <v>6.6289575134470587E-3</v>
      </c>
    </row>
    <row r="286" spans="1:13" x14ac:dyDescent="0.2">
      <c r="A286">
        <v>201309</v>
      </c>
      <c r="B286">
        <v>-3.7549785549851507E-3</v>
      </c>
      <c r="C286">
        <v>1.8141323556578031E-3</v>
      </c>
      <c r="D286">
        <v>4.879615793633026E-3</v>
      </c>
      <c r="E286">
        <f t="shared" si="36"/>
        <v>-5.4240758174031701E-4</v>
      </c>
      <c r="F286">
        <f t="shared" si="37"/>
        <v>-4.7100022878826411E-4</v>
      </c>
      <c r="G286">
        <f t="shared" si="38"/>
        <v>1.7084570937591407E-3</v>
      </c>
      <c r="H286">
        <f t="shared" si="39"/>
        <v>-1.1122844337961804E-2</v>
      </c>
      <c r="I286">
        <f t="shared" si="40"/>
        <v>-8.8686192966575747E-3</v>
      </c>
      <c r="J286">
        <f t="shared" si="41"/>
        <v>-3.3031956968475693E-3</v>
      </c>
      <c r="K286">
        <f t="shared" si="42"/>
        <v>9.2824284872979508E-3</v>
      </c>
      <c r="L286">
        <f t="shared" si="43"/>
        <v>8.3711225557840888E-3</v>
      </c>
      <c r="M286">
        <f t="shared" si="44"/>
        <v>6.6289575134470587E-3</v>
      </c>
    </row>
    <row r="287" spans="1:13" x14ac:dyDescent="0.2">
      <c r="A287">
        <v>201310</v>
      </c>
      <c r="B287">
        <v>2.4265339985075837E-3</v>
      </c>
      <c r="C287">
        <v>1.0899895595101123E-3</v>
      </c>
      <c r="D287">
        <v>4.37040225254805E-3</v>
      </c>
      <c r="E287">
        <f t="shared" si="36"/>
        <v>-5.4240758174031701E-4</v>
      </c>
      <c r="F287">
        <f t="shared" si="37"/>
        <v>-4.7100022878826411E-4</v>
      </c>
      <c r="G287">
        <f t="shared" si="38"/>
        <v>1.7084570937591407E-3</v>
      </c>
      <c r="H287">
        <f t="shared" si="39"/>
        <v>-1.1122844337961804E-2</v>
      </c>
      <c r="I287">
        <f t="shared" si="40"/>
        <v>-8.8686192966575747E-3</v>
      </c>
      <c r="J287">
        <f t="shared" si="41"/>
        <v>-3.3031956968475693E-3</v>
      </c>
      <c r="K287">
        <f t="shared" si="42"/>
        <v>9.2824284872979508E-3</v>
      </c>
      <c r="L287">
        <f t="shared" si="43"/>
        <v>8.3711225557840888E-3</v>
      </c>
      <c r="M287">
        <f t="shared" si="44"/>
        <v>6.6289575134470587E-3</v>
      </c>
    </row>
    <row r="288" spans="1:13" x14ac:dyDescent="0.2">
      <c r="A288">
        <v>201311</v>
      </c>
      <c r="B288">
        <v>-2.7516834479996768E-3</v>
      </c>
      <c r="C288">
        <v>1.6588733387480556E-3</v>
      </c>
      <c r="D288">
        <v>4.4676976854091631E-3</v>
      </c>
      <c r="E288">
        <f t="shared" si="36"/>
        <v>-5.4240758174031701E-4</v>
      </c>
      <c r="F288">
        <f t="shared" si="37"/>
        <v>-4.7100022878826411E-4</v>
      </c>
      <c r="G288">
        <f t="shared" si="38"/>
        <v>1.7084570937591407E-3</v>
      </c>
      <c r="H288">
        <f t="shared" si="39"/>
        <v>-1.1122844337961804E-2</v>
      </c>
      <c r="I288">
        <f t="shared" si="40"/>
        <v>-8.8686192966575747E-3</v>
      </c>
      <c r="J288">
        <f t="shared" si="41"/>
        <v>-3.3031956968475693E-3</v>
      </c>
      <c r="K288">
        <f t="shared" si="42"/>
        <v>9.2824284872979508E-3</v>
      </c>
      <c r="L288">
        <f t="shared" si="43"/>
        <v>8.3711225557840888E-3</v>
      </c>
      <c r="M288">
        <f t="shared" si="44"/>
        <v>6.6289575134470587E-3</v>
      </c>
    </row>
    <row r="289" spans="1:13" x14ac:dyDescent="0.2">
      <c r="A289">
        <v>201312</v>
      </c>
      <c r="B289">
        <v>1.0286032053376352E-3</v>
      </c>
      <c r="C289">
        <v>2.0837036590888565E-3</v>
      </c>
      <c r="D289">
        <v>-1.2587756256461882E-3</v>
      </c>
      <c r="E289">
        <f t="shared" si="36"/>
        <v>-5.4240758174031701E-4</v>
      </c>
      <c r="F289">
        <f t="shared" si="37"/>
        <v>-4.7100022878826411E-4</v>
      </c>
      <c r="G289">
        <f t="shared" si="38"/>
        <v>1.7084570937591407E-3</v>
      </c>
      <c r="H289">
        <f t="shared" si="39"/>
        <v>-1.1122844337961804E-2</v>
      </c>
      <c r="I289">
        <f t="shared" si="40"/>
        <v>-8.8686192966575747E-3</v>
      </c>
      <c r="J289">
        <f t="shared" si="41"/>
        <v>-3.3031956968475693E-3</v>
      </c>
      <c r="K289">
        <f t="shared" si="42"/>
        <v>9.2824284872979508E-3</v>
      </c>
      <c r="L289">
        <f t="shared" si="43"/>
        <v>8.3711225557840888E-3</v>
      </c>
      <c r="M289">
        <f t="shared" si="44"/>
        <v>6.6289575134470587E-3</v>
      </c>
    </row>
    <row r="290" spans="1:13" x14ac:dyDescent="0.2">
      <c r="A290">
        <v>201401</v>
      </c>
      <c r="B290">
        <v>-1.0583965520003236E-3</v>
      </c>
      <c r="C290">
        <v>3.9229156095311416E-3</v>
      </c>
      <c r="D290">
        <v>4.6984664944917124E-3</v>
      </c>
      <c r="E290">
        <f t="shared" si="36"/>
        <v>-5.4240758174031701E-4</v>
      </c>
      <c r="F290">
        <f t="shared" si="37"/>
        <v>-4.7100022878826411E-4</v>
      </c>
      <c r="G290">
        <f t="shared" si="38"/>
        <v>1.7084570937591407E-3</v>
      </c>
      <c r="H290">
        <f t="shared" si="39"/>
        <v>-1.1122844337961804E-2</v>
      </c>
      <c r="I290">
        <f t="shared" si="40"/>
        <v>-8.8686192966575747E-3</v>
      </c>
      <c r="J290">
        <f t="shared" si="41"/>
        <v>-3.3031956968475693E-3</v>
      </c>
      <c r="K290">
        <f t="shared" si="42"/>
        <v>9.2824284872979508E-3</v>
      </c>
      <c r="L290">
        <f t="shared" si="43"/>
        <v>8.3711225557840888E-3</v>
      </c>
      <c r="M290">
        <f t="shared" si="44"/>
        <v>6.6289575134470587E-3</v>
      </c>
    </row>
    <row r="291" spans="1:13" x14ac:dyDescent="0.2">
      <c r="A291">
        <v>201402</v>
      </c>
      <c r="B291">
        <v>-6.9490679466236577E-4</v>
      </c>
      <c r="C291">
        <v>2.6792392295518436E-3</v>
      </c>
      <c r="D291">
        <v>3.8207673127254906E-3</v>
      </c>
      <c r="E291">
        <f t="shared" si="36"/>
        <v>-5.4240758174031701E-4</v>
      </c>
      <c r="F291">
        <f t="shared" si="37"/>
        <v>-4.7100022878826411E-4</v>
      </c>
      <c r="G291">
        <f t="shared" si="38"/>
        <v>1.7084570937591407E-3</v>
      </c>
      <c r="H291">
        <f t="shared" si="39"/>
        <v>-1.1122844337961804E-2</v>
      </c>
      <c r="I291">
        <f t="shared" si="40"/>
        <v>-8.8686192966575747E-3</v>
      </c>
      <c r="J291">
        <f t="shared" si="41"/>
        <v>-3.3031956968475693E-3</v>
      </c>
      <c r="K291">
        <f t="shared" si="42"/>
        <v>9.2824284872979508E-3</v>
      </c>
      <c r="L291">
        <f t="shared" si="43"/>
        <v>8.3711225557840888E-3</v>
      </c>
      <c r="M291">
        <f t="shared" si="44"/>
        <v>6.6289575134470587E-3</v>
      </c>
    </row>
    <row r="292" spans="1:13" x14ac:dyDescent="0.2">
      <c r="A292">
        <v>201403</v>
      </c>
      <c r="B292">
        <v>-6.9435835458164265E-4</v>
      </c>
      <c r="C292">
        <v>2.5451162206504147E-3</v>
      </c>
      <c r="D292">
        <v>4.3875974661816601E-3</v>
      </c>
      <c r="E292">
        <f t="shared" si="36"/>
        <v>-5.4240758174031701E-4</v>
      </c>
      <c r="F292">
        <f t="shared" si="37"/>
        <v>-4.7100022878826411E-4</v>
      </c>
      <c r="G292">
        <f t="shared" si="38"/>
        <v>1.7084570937591407E-3</v>
      </c>
      <c r="H292">
        <f t="shared" si="39"/>
        <v>-1.1122844337961804E-2</v>
      </c>
      <c r="I292">
        <f t="shared" si="40"/>
        <v>-8.8686192966575747E-3</v>
      </c>
      <c r="J292">
        <f t="shared" si="41"/>
        <v>-3.3031956968475693E-3</v>
      </c>
      <c r="K292">
        <f t="shared" si="42"/>
        <v>9.2824284872979508E-3</v>
      </c>
      <c r="L292">
        <f t="shared" si="43"/>
        <v>8.3711225557840888E-3</v>
      </c>
      <c r="M292">
        <f t="shared" si="44"/>
        <v>6.6289575134470587E-3</v>
      </c>
    </row>
    <row r="293" spans="1:13" x14ac:dyDescent="0.2">
      <c r="A293">
        <v>201404</v>
      </c>
      <c r="B293">
        <v>-3.7155132501803193E-4</v>
      </c>
      <c r="C293">
        <v>3.7460020837852895E-3</v>
      </c>
      <c r="D293">
        <v>4.7562314831502746E-3</v>
      </c>
      <c r="E293">
        <f t="shared" si="36"/>
        <v>-5.4240758174031701E-4</v>
      </c>
      <c r="F293">
        <f t="shared" si="37"/>
        <v>-4.7100022878826411E-4</v>
      </c>
      <c r="G293">
        <f t="shared" si="38"/>
        <v>1.7084570937591407E-3</v>
      </c>
      <c r="H293">
        <f t="shared" si="39"/>
        <v>-1.1122844337961804E-2</v>
      </c>
      <c r="I293">
        <f t="shared" si="40"/>
        <v>-8.8686192966575747E-3</v>
      </c>
      <c r="J293">
        <f t="shared" si="41"/>
        <v>-3.3031956968475693E-3</v>
      </c>
      <c r="K293">
        <f t="shared" si="42"/>
        <v>9.2824284872979508E-3</v>
      </c>
      <c r="L293">
        <f t="shared" si="43"/>
        <v>8.3711225557840888E-3</v>
      </c>
      <c r="M293">
        <f t="shared" si="44"/>
        <v>6.6289575134470587E-3</v>
      </c>
    </row>
    <row r="294" spans="1:13" x14ac:dyDescent="0.2">
      <c r="A294">
        <v>201405</v>
      </c>
      <c r="B294">
        <v>-1.5165625087110082E-3</v>
      </c>
      <c r="C294">
        <v>5.259068254624133E-4</v>
      </c>
      <c r="D294">
        <v>2.601666102789767E-3</v>
      </c>
      <c r="E294">
        <f t="shared" si="36"/>
        <v>-5.4240758174031701E-4</v>
      </c>
      <c r="F294">
        <f t="shared" si="37"/>
        <v>-4.7100022878826411E-4</v>
      </c>
      <c r="G294">
        <f t="shared" si="38"/>
        <v>1.7084570937591407E-3</v>
      </c>
      <c r="H294">
        <f t="shared" si="39"/>
        <v>-1.1122844337961804E-2</v>
      </c>
      <c r="I294">
        <f t="shared" si="40"/>
        <v>-8.8686192966575747E-3</v>
      </c>
      <c r="J294">
        <f t="shared" si="41"/>
        <v>-3.3031956968475693E-3</v>
      </c>
      <c r="K294">
        <f t="shared" si="42"/>
        <v>9.2824284872979508E-3</v>
      </c>
      <c r="L294">
        <f t="shared" si="43"/>
        <v>8.3711225557840888E-3</v>
      </c>
      <c r="M294">
        <f t="shared" si="44"/>
        <v>6.6289575134470587E-3</v>
      </c>
    </row>
    <row r="295" spans="1:13" x14ac:dyDescent="0.2">
      <c r="A295">
        <v>201406</v>
      </c>
      <c r="B295">
        <v>-1.6500067715837993E-3</v>
      </c>
      <c r="C295">
        <v>-3.4564962780610341E-3</v>
      </c>
      <c r="D295">
        <v>3.6944777916267336E-3</v>
      </c>
      <c r="E295">
        <f t="shared" si="36"/>
        <v>-5.4240758174031701E-4</v>
      </c>
      <c r="F295">
        <f t="shared" si="37"/>
        <v>-4.7100022878826411E-4</v>
      </c>
      <c r="G295">
        <f t="shared" si="38"/>
        <v>1.7084570937591407E-3</v>
      </c>
      <c r="H295">
        <f t="shared" si="39"/>
        <v>-1.1122844337961804E-2</v>
      </c>
      <c r="I295">
        <f t="shared" si="40"/>
        <v>-8.8686192966575747E-3</v>
      </c>
      <c r="J295">
        <f t="shared" si="41"/>
        <v>-3.3031956968475693E-3</v>
      </c>
      <c r="K295">
        <f t="shared" si="42"/>
        <v>9.2824284872979508E-3</v>
      </c>
      <c r="L295">
        <f t="shared" si="43"/>
        <v>8.3711225557840888E-3</v>
      </c>
      <c r="M295">
        <f t="shared" si="44"/>
        <v>6.6289575134470587E-3</v>
      </c>
    </row>
    <row r="296" spans="1:13" x14ac:dyDescent="0.2">
      <c r="A296">
        <v>201407</v>
      </c>
      <c r="B296">
        <v>-1.445017491288992E-3</v>
      </c>
      <c r="C296">
        <v>-1.8877655047219097E-3</v>
      </c>
      <c r="D296">
        <v>2.5047007962424534E-3</v>
      </c>
      <c r="E296">
        <f t="shared" si="36"/>
        <v>-5.4240758174031701E-4</v>
      </c>
      <c r="F296">
        <f t="shared" si="37"/>
        <v>-4.7100022878826411E-4</v>
      </c>
      <c r="G296">
        <f t="shared" si="38"/>
        <v>1.7084570937591407E-3</v>
      </c>
      <c r="H296">
        <f t="shared" si="39"/>
        <v>-1.1122844337961804E-2</v>
      </c>
      <c r="I296">
        <f t="shared" si="40"/>
        <v>-8.8686192966575747E-3</v>
      </c>
      <c r="J296">
        <f t="shared" si="41"/>
        <v>-3.3031956968475693E-3</v>
      </c>
      <c r="K296">
        <f t="shared" si="42"/>
        <v>9.2824284872979508E-3</v>
      </c>
      <c r="L296">
        <f t="shared" si="43"/>
        <v>8.3711225557840888E-3</v>
      </c>
      <c r="M296">
        <f t="shared" si="44"/>
        <v>6.6289575134470587E-3</v>
      </c>
    </row>
    <row r="297" spans="1:13" x14ac:dyDescent="0.2">
      <c r="A297">
        <v>201408</v>
      </c>
      <c r="B297">
        <v>6.3251832284161973E-3</v>
      </c>
      <c r="C297">
        <v>-5.7979013295896119E-3</v>
      </c>
      <c r="D297">
        <v>3.287174818807052E-3</v>
      </c>
      <c r="E297">
        <f t="shared" si="36"/>
        <v>-5.4240758174031701E-4</v>
      </c>
      <c r="F297">
        <f t="shared" si="37"/>
        <v>-4.7100022878826411E-4</v>
      </c>
      <c r="G297">
        <f t="shared" si="38"/>
        <v>1.7084570937591407E-3</v>
      </c>
      <c r="H297">
        <f t="shared" si="39"/>
        <v>-1.1122844337961804E-2</v>
      </c>
      <c r="I297">
        <f t="shared" si="40"/>
        <v>-8.8686192966575747E-3</v>
      </c>
      <c r="J297">
        <f t="shared" si="41"/>
        <v>-3.3031956968475693E-3</v>
      </c>
      <c r="K297">
        <f t="shared" si="42"/>
        <v>9.2824284872979508E-3</v>
      </c>
      <c r="L297">
        <f t="shared" si="43"/>
        <v>8.3711225557840888E-3</v>
      </c>
      <c r="M297">
        <f t="shared" si="44"/>
        <v>6.6289575134470587E-3</v>
      </c>
    </row>
    <row r="298" spans="1:13" x14ac:dyDescent="0.2">
      <c r="A298">
        <v>201409</v>
      </c>
      <c r="B298">
        <v>5.2975250871100873E-4</v>
      </c>
      <c r="C298">
        <v>-6.8006373392146737E-3</v>
      </c>
      <c r="D298">
        <v>3.9635617916528917E-3</v>
      </c>
      <c r="E298">
        <f t="shared" si="36"/>
        <v>-5.4240758174031701E-4</v>
      </c>
      <c r="F298">
        <f t="shared" si="37"/>
        <v>-4.7100022878826411E-4</v>
      </c>
      <c r="G298">
        <f t="shared" si="38"/>
        <v>1.7084570937591407E-3</v>
      </c>
      <c r="H298">
        <f t="shared" si="39"/>
        <v>-1.1122844337961804E-2</v>
      </c>
      <c r="I298">
        <f t="shared" si="40"/>
        <v>-8.8686192966575747E-3</v>
      </c>
      <c r="J298">
        <f t="shared" si="41"/>
        <v>-3.3031956968475693E-3</v>
      </c>
      <c r="K298">
        <f t="shared" si="42"/>
        <v>9.2824284872979508E-3</v>
      </c>
      <c r="L298">
        <f t="shared" si="43"/>
        <v>8.3711225557840888E-3</v>
      </c>
      <c r="M298">
        <f t="shared" si="44"/>
        <v>6.6289575134470587E-3</v>
      </c>
    </row>
    <row r="299" spans="1:13" x14ac:dyDescent="0.2">
      <c r="A299">
        <v>201410</v>
      </c>
      <c r="B299">
        <v>-6.1166767715838018E-3</v>
      </c>
      <c r="C299">
        <v>-3.6106333770628673E-3</v>
      </c>
      <c r="D299">
        <v>3.4481803583287776E-3</v>
      </c>
      <c r="E299">
        <f t="shared" si="36"/>
        <v>-5.4240758174031701E-4</v>
      </c>
      <c r="F299">
        <f t="shared" si="37"/>
        <v>-4.7100022878826411E-4</v>
      </c>
      <c r="G299">
        <f t="shared" si="38"/>
        <v>1.7084570937591407E-3</v>
      </c>
      <c r="H299">
        <f t="shared" si="39"/>
        <v>-1.1122844337961804E-2</v>
      </c>
      <c r="I299">
        <f t="shared" si="40"/>
        <v>-8.8686192966575747E-3</v>
      </c>
      <c r="J299">
        <f t="shared" si="41"/>
        <v>-3.3031956968475693E-3</v>
      </c>
      <c r="K299">
        <f t="shared" si="42"/>
        <v>9.2824284872979508E-3</v>
      </c>
      <c r="L299">
        <f t="shared" si="43"/>
        <v>8.3711225557840888E-3</v>
      </c>
      <c r="M299">
        <f t="shared" si="44"/>
        <v>6.6289575134470587E-3</v>
      </c>
    </row>
    <row r="300" spans="1:13" x14ac:dyDescent="0.2">
      <c r="A300">
        <v>201411</v>
      </c>
      <c r="B300">
        <v>6.9073896554340888E-4</v>
      </c>
      <c r="C300">
        <v>-2.4524578315165465E-3</v>
      </c>
      <c r="D300">
        <v>2.2265094665800123E-3</v>
      </c>
      <c r="E300">
        <f t="shared" si="36"/>
        <v>-5.4240758174031701E-4</v>
      </c>
      <c r="F300">
        <f t="shared" si="37"/>
        <v>-4.7100022878826411E-4</v>
      </c>
      <c r="G300">
        <f t="shared" si="38"/>
        <v>1.7084570937591407E-3</v>
      </c>
      <c r="H300">
        <f t="shared" si="39"/>
        <v>-1.1122844337961804E-2</v>
      </c>
      <c r="I300">
        <f t="shared" si="40"/>
        <v>-8.8686192966575747E-3</v>
      </c>
      <c r="J300">
        <f t="shared" si="41"/>
        <v>-3.3031956968475693E-3</v>
      </c>
      <c r="K300">
        <f t="shared" si="42"/>
        <v>9.2824284872979508E-3</v>
      </c>
      <c r="L300">
        <f t="shared" si="43"/>
        <v>8.3711225557840888E-3</v>
      </c>
      <c r="M300">
        <f t="shared" si="44"/>
        <v>6.6289575134470587E-3</v>
      </c>
    </row>
    <row r="301" spans="1:13" x14ac:dyDescent="0.2">
      <c r="A301">
        <v>201412</v>
      </c>
      <c r="B301">
        <v>5.749096771583799E-3</v>
      </c>
      <c r="C301">
        <v>-2.5854732726914671E-3</v>
      </c>
      <c r="D301">
        <v>4.1260161150092275E-3</v>
      </c>
      <c r="E301">
        <f t="shared" si="36"/>
        <v>-5.4240758174031701E-4</v>
      </c>
      <c r="F301">
        <f t="shared" si="37"/>
        <v>-4.7100022878826411E-4</v>
      </c>
      <c r="G301">
        <f t="shared" si="38"/>
        <v>1.7084570937591407E-3</v>
      </c>
      <c r="H301">
        <f t="shared" si="39"/>
        <v>-1.1122844337961804E-2</v>
      </c>
      <c r="I301">
        <f t="shared" si="40"/>
        <v>-8.8686192966575747E-3</v>
      </c>
      <c r="J301">
        <f t="shared" si="41"/>
        <v>-3.3031956968475693E-3</v>
      </c>
      <c r="K301">
        <f t="shared" si="42"/>
        <v>9.2824284872979508E-3</v>
      </c>
      <c r="L301">
        <f t="shared" si="43"/>
        <v>8.3711225557840888E-3</v>
      </c>
      <c r="M301">
        <f t="shared" si="44"/>
        <v>6.6289575134470587E-3</v>
      </c>
    </row>
    <row r="302" spans="1:13" x14ac:dyDescent="0.2">
      <c r="A302">
        <v>201501</v>
      </c>
      <c r="B302">
        <v>6.3620725087110072E-3</v>
      </c>
      <c r="C302">
        <v>-6.5826083316904557E-3</v>
      </c>
      <c r="D302">
        <v>4.2133860609060566E-3</v>
      </c>
      <c r="E302">
        <f t="shared" si="36"/>
        <v>-5.4240758174031701E-4</v>
      </c>
      <c r="F302">
        <f t="shared" si="37"/>
        <v>-4.7100022878826411E-4</v>
      </c>
      <c r="G302">
        <f t="shared" si="38"/>
        <v>1.7084570937591407E-3</v>
      </c>
      <c r="H302">
        <f t="shared" si="39"/>
        <v>-1.1122844337961804E-2</v>
      </c>
      <c r="I302">
        <f t="shared" si="40"/>
        <v>-8.8686192966575747E-3</v>
      </c>
      <c r="J302">
        <f t="shared" si="41"/>
        <v>-3.3031956968475693E-3</v>
      </c>
      <c r="K302">
        <f t="shared" si="42"/>
        <v>9.2824284872979508E-3</v>
      </c>
      <c r="L302">
        <f t="shared" si="43"/>
        <v>8.3711225557840888E-3</v>
      </c>
      <c r="M302">
        <f t="shared" si="44"/>
        <v>6.6289575134470587E-3</v>
      </c>
    </row>
    <row r="303" spans="1:13" x14ac:dyDescent="0.2">
      <c r="A303">
        <v>201502</v>
      </c>
      <c r="B303">
        <v>2.0161032284162009E-3</v>
      </c>
      <c r="C303">
        <v>-3.0745968304538435E-3</v>
      </c>
      <c r="E303">
        <f t="shared" si="36"/>
        <v>-5.4240758174031701E-4</v>
      </c>
      <c r="F303">
        <f t="shared" si="37"/>
        <v>-4.7100022878826411E-4</v>
      </c>
      <c r="G303">
        <f t="shared" si="38"/>
        <v>1.7084570937591407E-3</v>
      </c>
      <c r="H303">
        <f t="shared" si="39"/>
        <v>-1.1122844337961804E-2</v>
      </c>
      <c r="I303">
        <f t="shared" si="40"/>
        <v>-8.8686192966575747E-3</v>
      </c>
      <c r="J303">
        <f t="shared" si="41"/>
        <v>-3.3031956968475693E-3</v>
      </c>
      <c r="K303">
        <f t="shared" si="42"/>
        <v>9.2824284872979508E-3</v>
      </c>
      <c r="L303">
        <f t="shared" si="43"/>
        <v>8.3711225557840888E-3</v>
      </c>
      <c r="M303">
        <f t="shared" si="44"/>
        <v>6.6289575134470587E-3</v>
      </c>
    </row>
    <row r="304" spans="1:13" x14ac:dyDescent="0.2">
      <c r="A304">
        <v>201503</v>
      </c>
      <c r="B304">
        <v>5.0063225087110114E-3</v>
      </c>
      <c r="C304">
        <v>-2.3336353171768721E-3</v>
      </c>
      <c r="E304">
        <f t="shared" si="36"/>
        <v>-5.4240758174031701E-4</v>
      </c>
      <c r="F304">
        <f t="shared" si="37"/>
        <v>-4.7100022878826411E-4</v>
      </c>
      <c r="G304">
        <f t="shared" si="38"/>
        <v>1.7084570937591407E-3</v>
      </c>
      <c r="H304">
        <f t="shared" si="39"/>
        <v>-1.1122844337961804E-2</v>
      </c>
      <c r="I304">
        <f t="shared" si="40"/>
        <v>-8.8686192966575747E-3</v>
      </c>
      <c r="J304">
        <f t="shared" si="41"/>
        <v>-3.3031956968475693E-3</v>
      </c>
      <c r="K304">
        <f t="shared" si="42"/>
        <v>9.2824284872979508E-3</v>
      </c>
      <c r="L304">
        <f t="shared" si="43"/>
        <v>8.3711225557840888E-3</v>
      </c>
      <c r="M304">
        <f t="shared" si="44"/>
        <v>6.6289575134470587E-3</v>
      </c>
    </row>
    <row r="305" spans="1:13" x14ac:dyDescent="0.2">
      <c r="A305">
        <v>201504</v>
      </c>
      <c r="B305">
        <v>-3.9203067715837996E-3</v>
      </c>
      <c r="C305">
        <v>-3.7267434102825686E-3</v>
      </c>
      <c r="E305">
        <f t="shared" si="36"/>
        <v>-5.4240758174031701E-4</v>
      </c>
      <c r="F305">
        <f t="shared" si="37"/>
        <v>-4.7100022878826411E-4</v>
      </c>
      <c r="G305">
        <f t="shared" si="38"/>
        <v>1.7084570937591407E-3</v>
      </c>
      <c r="H305">
        <f t="shared" si="39"/>
        <v>-1.1122844337961804E-2</v>
      </c>
      <c r="I305">
        <f t="shared" si="40"/>
        <v>-8.8686192966575747E-3</v>
      </c>
      <c r="J305">
        <f t="shared" si="41"/>
        <v>-3.3031956968475693E-3</v>
      </c>
      <c r="K305">
        <f t="shared" si="42"/>
        <v>9.2824284872979508E-3</v>
      </c>
      <c r="L305">
        <f t="shared" si="43"/>
        <v>8.3711225557840888E-3</v>
      </c>
      <c r="M305">
        <f t="shared" si="44"/>
        <v>6.6289575134470587E-3</v>
      </c>
    </row>
    <row r="306" spans="1:13" x14ac:dyDescent="0.2">
      <c r="A306">
        <v>201505</v>
      </c>
      <c r="B306">
        <v>-1.1287210344565896E-3</v>
      </c>
      <c r="C306">
        <v>-2.7391794146059967E-3</v>
      </c>
      <c r="E306">
        <f t="shared" si="36"/>
        <v>-5.4240758174031701E-4</v>
      </c>
      <c r="F306">
        <f t="shared" si="37"/>
        <v>-4.7100022878826411E-4</v>
      </c>
      <c r="G306">
        <f t="shared" si="38"/>
        <v>1.7084570937591407E-3</v>
      </c>
      <c r="H306">
        <f t="shared" si="39"/>
        <v>-1.1122844337961804E-2</v>
      </c>
      <c r="I306">
        <f t="shared" si="40"/>
        <v>-8.8686192966575747E-3</v>
      </c>
      <c r="J306">
        <f t="shared" si="41"/>
        <v>-3.3031956968475693E-3</v>
      </c>
      <c r="K306">
        <f t="shared" si="42"/>
        <v>9.2824284872979508E-3</v>
      </c>
      <c r="L306">
        <f t="shared" si="43"/>
        <v>8.3711225557840888E-3</v>
      </c>
      <c r="M306">
        <f t="shared" si="44"/>
        <v>6.6289575134470587E-3</v>
      </c>
    </row>
    <row r="307" spans="1:13" x14ac:dyDescent="0.2">
      <c r="A307">
        <v>201506</v>
      </c>
      <c r="B307">
        <v>2.2975267715838014E-3</v>
      </c>
      <c r="C307">
        <v>-2.9448633703948565E-3</v>
      </c>
      <c r="E307">
        <f t="shared" si="36"/>
        <v>-5.4240758174031701E-4</v>
      </c>
      <c r="F307">
        <f t="shared" si="37"/>
        <v>-4.7100022878826411E-4</v>
      </c>
      <c r="G307">
        <f t="shared" si="38"/>
        <v>1.7084570937591407E-3</v>
      </c>
      <c r="H307">
        <f t="shared" si="39"/>
        <v>-1.1122844337961804E-2</v>
      </c>
      <c r="I307">
        <f t="shared" si="40"/>
        <v>-8.8686192966575747E-3</v>
      </c>
      <c r="J307">
        <f t="shared" si="41"/>
        <v>-3.3031956968475693E-3</v>
      </c>
      <c r="K307">
        <f t="shared" si="42"/>
        <v>9.2824284872979508E-3</v>
      </c>
      <c r="L307">
        <f t="shared" si="43"/>
        <v>8.3711225557840888E-3</v>
      </c>
      <c r="M307">
        <f t="shared" si="44"/>
        <v>6.6289575134470587E-3</v>
      </c>
    </row>
    <row r="308" spans="1:13" x14ac:dyDescent="0.2">
      <c r="A308">
        <v>201507</v>
      </c>
      <c r="B308">
        <v>-1.0202311034456589E-2</v>
      </c>
      <c r="C308">
        <v>-3.8085650584234205E-3</v>
      </c>
      <c r="E308">
        <f t="shared" si="36"/>
        <v>-5.4240758174031701E-4</v>
      </c>
      <c r="F308">
        <f t="shared" si="37"/>
        <v>-4.7100022878826411E-4</v>
      </c>
      <c r="G308">
        <f t="shared" si="38"/>
        <v>1.7084570937591407E-3</v>
      </c>
      <c r="H308">
        <f t="shared" si="39"/>
        <v>-1.1122844337961804E-2</v>
      </c>
      <c r="I308">
        <f t="shared" si="40"/>
        <v>-8.8686192966575747E-3</v>
      </c>
      <c r="J308">
        <f t="shared" si="41"/>
        <v>-3.3031956968475693E-3</v>
      </c>
      <c r="K308">
        <f t="shared" si="42"/>
        <v>9.2824284872979508E-3</v>
      </c>
      <c r="L308">
        <f t="shared" si="43"/>
        <v>8.3711225557840888E-3</v>
      </c>
      <c r="M308">
        <f t="shared" si="44"/>
        <v>6.6289575134470587E-3</v>
      </c>
    </row>
    <row r="309" spans="1:13" x14ac:dyDescent="0.2">
      <c r="A309">
        <v>201508</v>
      </c>
      <c r="B309">
        <v>2.8710267715838095E-3</v>
      </c>
      <c r="C309">
        <v>1.7159714375947453E-3</v>
      </c>
      <c r="E309">
        <f t="shared" si="36"/>
        <v>-5.4240758174031701E-4</v>
      </c>
      <c r="F309">
        <f t="shared" si="37"/>
        <v>-4.7100022878826411E-4</v>
      </c>
      <c r="G309">
        <f t="shared" si="38"/>
        <v>1.7084570937591407E-3</v>
      </c>
      <c r="H309">
        <f t="shared" si="39"/>
        <v>-1.1122844337961804E-2</v>
      </c>
      <c r="I309">
        <f t="shared" si="40"/>
        <v>-8.8686192966575747E-3</v>
      </c>
      <c r="J309">
        <f t="shared" si="41"/>
        <v>-3.3031956968475693E-3</v>
      </c>
      <c r="K309">
        <f t="shared" si="42"/>
        <v>9.2824284872979508E-3</v>
      </c>
      <c r="L309">
        <f t="shared" si="43"/>
        <v>8.3711225557840888E-3</v>
      </c>
      <c r="M309">
        <f t="shared" si="44"/>
        <v>6.6289575134470587E-3</v>
      </c>
    </row>
    <row r="310" spans="1:13" x14ac:dyDescent="0.2">
      <c r="A310">
        <v>201509</v>
      </c>
      <c r="B310">
        <v>-3.5069274912889886E-3</v>
      </c>
      <c r="C310">
        <v>3.5370721603392372E-3</v>
      </c>
      <c r="E310">
        <f t="shared" si="36"/>
        <v>-5.4240758174031701E-4</v>
      </c>
      <c r="F310">
        <f t="shared" si="37"/>
        <v>-4.7100022878826411E-4</v>
      </c>
      <c r="G310">
        <f t="shared" si="38"/>
        <v>1.7084570937591407E-3</v>
      </c>
      <c r="H310">
        <f t="shared" si="39"/>
        <v>-1.1122844337961804E-2</v>
      </c>
      <c r="I310">
        <f t="shared" si="40"/>
        <v>-8.8686192966575747E-3</v>
      </c>
      <c r="J310">
        <f t="shared" si="41"/>
        <v>-3.3031956968475693E-3</v>
      </c>
      <c r="K310">
        <f t="shared" si="42"/>
        <v>9.2824284872979508E-3</v>
      </c>
      <c r="L310">
        <f t="shared" si="43"/>
        <v>8.3711225557840888E-3</v>
      </c>
      <c r="M310">
        <f t="shared" si="44"/>
        <v>6.6289575134470587E-3</v>
      </c>
    </row>
    <row r="311" spans="1:13" x14ac:dyDescent="0.2">
      <c r="A311">
        <v>201510</v>
      </c>
      <c r="B311">
        <v>-1.6332967715838032E-3</v>
      </c>
      <c r="C311">
        <v>-4.5783614839808792E-3</v>
      </c>
      <c r="E311">
        <f t="shared" si="36"/>
        <v>-5.4240758174031701E-4</v>
      </c>
      <c r="F311">
        <f t="shared" si="37"/>
        <v>-4.7100022878826411E-4</v>
      </c>
      <c r="G311">
        <f t="shared" si="38"/>
        <v>1.7084570937591407E-3</v>
      </c>
      <c r="H311">
        <f t="shared" si="39"/>
        <v>-1.1122844337961804E-2</v>
      </c>
      <c r="I311">
        <f t="shared" si="40"/>
        <v>-8.8686192966575747E-3</v>
      </c>
      <c r="J311">
        <f t="shared" si="41"/>
        <v>-3.3031956968475693E-3</v>
      </c>
      <c r="K311">
        <f t="shared" si="42"/>
        <v>9.2824284872979508E-3</v>
      </c>
      <c r="L311">
        <f t="shared" si="43"/>
        <v>8.3711225557840888E-3</v>
      </c>
      <c r="M311">
        <f t="shared" si="44"/>
        <v>6.6289575134470587E-3</v>
      </c>
    </row>
    <row r="312" spans="1:13" x14ac:dyDescent="0.2">
      <c r="A312">
        <v>201511</v>
      </c>
      <c r="B312">
        <v>1.3670325087110089E-3</v>
      </c>
      <c r="C312">
        <v>-3.6244550191004525E-3</v>
      </c>
      <c r="E312">
        <f t="shared" si="36"/>
        <v>-5.4240758174031701E-4</v>
      </c>
      <c r="F312">
        <f t="shared" si="37"/>
        <v>-4.7100022878826411E-4</v>
      </c>
      <c r="G312">
        <f t="shared" si="38"/>
        <v>1.7084570937591407E-3</v>
      </c>
      <c r="H312">
        <f t="shared" si="39"/>
        <v>-1.1122844337961804E-2</v>
      </c>
      <c r="I312">
        <f t="shared" si="40"/>
        <v>-8.8686192966575747E-3</v>
      </c>
      <c r="J312">
        <f t="shared" si="41"/>
        <v>-3.3031956968475693E-3</v>
      </c>
      <c r="K312">
        <f t="shared" si="42"/>
        <v>9.2824284872979508E-3</v>
      </c>
      <c r="L312">
        <f t="shared" si="43"/>
        <v>8.3711225557840888E-3</v>
      </c>
      <c r="M312">
        <f t="shared" si="44"/>
        <v>6.6289575134470587E-3</v>
      </c>
    </row>
    <row r="313" spans="1:13" x14ac:dyDescent="0.2">
      <c r="A313">
        <v>201512</v>
      </c>
      <c r="B313">
        <v>2.787231325018031E-3</v>
      </c>
      <c r="C313">
        <v>1.1290044179200929E-3</v>
      </c>
      <c r="E313">
        <f t="shared" si="36"/>
        <v>-5.4240758174031701E-4</v>
      </c>
      <c r="F313">
        <f t="shared" si="37"/>
        <v>-4.7100022878826411E-4</v>
      </c>
      <c r="G313">
        <f t="shared" si="38"/>
        <v>1.7084570937591407E-3</v>
      </c>
      <c r="H313">
        <f t="shared" si="39"/>
        <v>-1.1122844337961804E-2</v>
      </c>
      <c r="I313">
        <f t="shared" si="40"/>
        <v>-8.8686192966575747E-3</v>
      </c>
      <c r="J313">
        <f t="shared" si="41"/>
        <v>-3.3031956968475693E-3</v>
      </c>
      <c r="K313">
        <f t="shared" si="42"/>
        <v>9.2824284872979508E-3</v>
      </c>
      <c r="L313">
        <f t="shared" si="43"/>
        <v>8.3711225557840888E-3</v>
      </c>
      <c r="M313">
        <f t="shared" si="44"/>
        <v>6.6289575134470587E-3</v>
      </c>
    </row>
    <row r="314" spans="1:13" x14ac:dyDescent="0.2">
      <c r="A314">
        <v>201601</v>
      </c>
      <c r="B314">
        <v>5.7792801413250536E-3</v>
      </c>
      <c r="C314">
        <v>5.1522400114559445E-3</v>
      </c>
      <c r="E314">
        <f t="shared" si="36"/>
        <v>-5.4240758174031701E-4</v>
      </c>
      <c r="F314">
        <f t="shared" si="37"/>
        <v>-4.7100022878826411E-4</v>
      </c>
      <c r="G314">
        <f t="shared" si="38"/>
        <v>1.7084570937591407E-3</v>
      </c>
      <c r="H314">
        <f t="shared" si="39"/>
        <v>-1.1122844337961804E-2</v>
      </c>
      <c r="I314">
        <f t="shared" si="40"/>
        <v>-8.8686192966575747E-3</v>
      </c>
      <c r="J314">
        <f t="shared" si="41"/>
        <v>-3.3031956968475693E-3</v>
      </c>
      <c r="K314">
        <f t="shared" si="42"/>
        <v>9.2824284872979508E-3</v>
      </c>
      <c r="L314">
        <f t="shared" si="43"/>
        <v>8.3711225557840888E-3</v>
      </c>
      <c r="M314">
        <f t="shared" si="44"/>
        <v>6.6289575134470587E-3</v>
      </c>
    </row>
    <row r="315" spans="1:13" x14ac:dyDescent="0.2">
      <c r="A315">
        <v>201602</v>
      </c>
      <c r="B315">
        <v>8.0486567946623649E-3</v>
      </c>
      <c r="C315">
        <v>4.2251790032725896E-3</v>
      </c>
      <c r="E315">
        <f t="shared" si="36"/>
        <v>-5.4240758174031701E-4</v>
      </c>
      <c r="F315">
        <f t="shared" si="37"/>
        <v>-4.7100022878826411E-4</v>
      </c>
      <c r="G315">
        <f t="shared" si="38"/>
        <v>1.7084570937591407E-3</v>
      </c>
      <c r="H315">
        <f t="shared" si="39"/>
        <v>-1.1122844337961804E-2</v>
      </c>
      <c r="I315">
        <f t="shared" si="40"/>
        <v>-8.8686192966575747E-3</v>
      </c>
      <c r="J315">
        <f t="shared" si="41"/>
        <v>-3.3031956968475693E-3</v>
      </c>
      <c r="K315">
        <f t="shared" si="42"/>
        <v>9.2824284872979508E-3</v>
      </c>
      <c r="L315">
        <f t="shared" si="43"/>
        <v>8.3711225557840888E-3</v>
      </c>
      <c r="M315">
        <f t="shared" si="44"/>
        <v>6.6289575134470587E-3</v>
      </c>
    </row>
    <row r="316" spans="1:13" x14ac:dyDescent="0.2">
      <c r="A316">
        <v>201603</v>
      </c>
      <c r="B316">
        <v>-6.638580141325047E-3</v>
      </c>
      <c r="C316">
        <v>2.9388896990533821E-3</v>
      </c>
      <c r="E316">
        <f t="shared" si="36"/>
        <v>-5.4240758174031701E-4</v>
      </c>
      <c r="F316">
        <f t="shared" si="37"/>
        <v>-4.7100022878826411E-4</v>
      </c>
      <c r="G316">
        <f t="shared" si="38"/>
        <v>1.7084570937591407E-3</v>
      </c>
      <c r="H316">
        <f t="shared" si="39"/>
        <v>-1.1122844337961804E-2</v>
      </c>
      <c r="I316">
        <f t="shared" si="40"/>
        <v>-8.8686192966575747E-3</v>
      </c>
      <c r="J316">
        <f t="shared" si="41"/>
        <v>-3.3031956968475693E-3</v>
      </c>
      <c r="K316">
        <f t="shared" si="42"/>
        <v>9.2824284872979508E-3</v>
      </c>
      <c r="L316">
        <f t="shared" si="43"/>
        <v>8.3711225557840888E-3</v>
      </c>
      <c r="M316">
        <f t="shared" si="44"/>
        <v>6.6289575134470587E-3</v>
      </c>
    </row>
    <row r="317" spans="1:13" x14ac:dyDescent="0.2">
      <c r="A317">
        <v>201604</v>
      </c>
      <c r="B317">
        <v>9.1945679466236448E-4</v>
      </c>
      <c r="C317">
        <v>2.0718018936918704E-3</v>
      </c>
      <c r="E317">
        <f t="shared" si="36"/>
        <v>-5.4240758174031701E-4</v>
      </c>
      <c r="F317">
        <f t="shared" si="37"/>
        <v>-4.7100022878826411E-4</v>
      </c>
      <c r="G317">
        <f t="shared" si="38"/>
        <v>1.7084570937591407E-3</v>
      </c>
      <c r="H317">
        <f t="shared" si="39"/>
        <v>-1.1122844337961804E-2</v>
      </c>
      <c r="I317">
        <f t="shared" si="40"/>
        <v>-8.8686192966575747E-3</v>
      </c>
      <c r="J317">
        <f t="shared" si="41"/>
        <v>-3.3031956968475693E-3</v>
      </c>
      <c r="K317">
        <f t="shared" si="42"/>
        <v>9.2824284872979508E-3</v>
      </c>
      <c r="L317">
        <f t="shared" si="43"/>
        <v>8.3711225557840888E-3</v>
      </c>
      <c r="M317">
        <f t="shared" si="44"/>
        <v>6.6289575134470587E-3</v>
      </c>
    </row>
    <row r="318" spans="1:13" x14ac:dyDescent="0.2">
      <c r="A318">
        <v>201605</v>
      </c>
      <c r="B318">
        <v>-6.3696014132505474E-4</v>
      </c>
      <c r="C318">
        <v>2.2486062831212177E-3</v>
      </c>
      <c r="E318">
        <f t="shared" si="36"/>
        <v>-5.4240758174031701E-4</v>
      </c>
      <c r="F318">
        <f t="shared" si="37"/>
        <v>-4.7100022878826411E-4</v>
      </c>
      <c r="G318">
        <f t="shared" si="38"/>
        <v>1.7084570937591407E-3</v>
      </c>
      <c r="H318">
        <f t="shared" si="39"/>
        <v>-1.1122844337961804E-2</v>
      </c>
      <c r="I318">
        <f t="shared" si="40"/>
        <v>-8.8686192966575747E-3</v>
      </c>
      <c r="J318">
        <f t="shared" si="41"/>
        <v>-3.3031956968475693E-3</v>
      </c>
      <c r="K318">
        <f t="shared" si="42"/>
        <v>9.2824284872979508E-3</v>
      </c>
      <c r="L318">
        <f t="shared" si="43"/>
        <v>8.3711225557840888E-3</v>
      </c>
      <c r="M318">
        <f t="shared" si="44"/>
        <v>6.6289575134470587E-3</v>
      </c>
    </row>
    <row r="319" spans="1:13" x14ac:dyDescent="0.2">
      <c r="A319">
        <v>201606</v>
      </c>
      <c r="B319">
        <v>-2.2966332053376351E-3</v>
      </c>
      <c r="C319">
        <v>2.2407175771230973E-3</v>
      </c>
      <c r="E319">
        <f t="shared" si="36"/>
        <v>-5.4240758174031701E-4</v>
      </c>
      <c r="F319">
        <f t="shared" si="37"/>
        <v>-4.7100022878826411E-4</v>
      </c>
      <c r="G319">
        <f t="shared" si="38"/>
        <v>1.7084570937591407E-3</v>
      </c>
      <c r="H319">
        <f t="shared" si="39"/>
        <v>-1.1122844337961804E-2</v>
      </c>
      <c r="I319">
        <f t="shared" si="40"/>
        <v>-8.8686192966575747E-3</v>
      </c>
      <c r="J319">
        <f t="shared" si="41"/>
        <v>-3.3031956968475693E-3</v>
      </c>
      <c r="K319">
        <f t="shared" si="42"/>
        <v>9.2824284872979508E-3</v>
      </c>
      <c r="L319">
        <f t="shared" si="43"/>
        <v>8.3711225557840888E-3</v>
      </c>
      <c r="M319">
        <f t="shared" si="44"/>
        <v>6.6289575134470587E-3</v>
      </c>
    </row>
    <row r="320" spans="1:13" x14ac:dyDescent="0.2">
      <c r="A320">
        <v>201607</v>
      </c>
      <c r="B320">
        <v>-1.0733201413250515E-3</v>
      </c>
      <c r="C320">
        <v>2.7298012564962258E-3</v>
      </c>
      <c r="E320">
        <f t="shared" si="36"/>
        <v>-5.4240758174031701E-4</v>
      </c>
      <c r="F320">
        <f t="shared" si="37"/>
        <v>-4.7100022878826411E-4</v>
      </c>
      <c r="G320">
        <f t="shared" si="38"/>
        <v>1.7084570937591407E-3</v>
      </c>
      <c r="H320">
        <f t="shared" si="39"/>
        <v>-1.1122844337961804E-2</v>
      </c>
      <c r="I320">
        <f t="shared" si="40"/>
        <v>-8.8686192966575747E-3</v>
      </c>
      <c r="J320">
        <f t="shared" si="41"/>
        <v>-3.3031956968475693E-3</v>
      </c>
      <c r="K320">
        <f t="shared" si="42"/>
        <v>9.2824284872979508E-3</v>
      </c>
      <c r="L320">
        <f t="shared" si="43"/>
        <v>8.3711225557840888E-3</v>
      </c>
      <c r="M320">
        <f t="shared" si="44"/>
        <v>6.6289575134470587E-3</v>
      </c>
    </row>
    <row r="321" spans="1:13" x14ac:dyDescent="0.2">
      <c r="A321">
        <v>201608</v>
      </c>
      <c r="B321">
        <v>-2.6218320533763495E-4</v>
      </c>
      <c r="C321">
        <v>1.3151785700153459E-3</v>
      </c>
      <c r="E321">
        <f t="shared" si="36"/>
        <v>-5.4240758174031701E-4</v>
      </c>
      <c r="F321">
        <f t="shared" si="37"/>
        <v>-4.7100022878826411E-4</v>
      </c>
      <c r="G321">
        <f t="shared" si="38"/>
        <v>1.7084570937591407E-3</v>
      </c>
      <c r="H321">
        <f t="shared" si="39"/>
        <v>-1.1122844337961804E-2</v>
      </c>
      <c r="I321">
        <f t="shared" si="40"/>
        <v>-8.8686192966575747E-3</v>
      </c>
      <c r="J321">
        <f t="shared" si="41"/>
        <v>-3.3031956968475693E-3</v>
      </c>
      <c r="K321">
        <f t="shared" si="42"/>
        <v>9.2824284872979508E-3</v>
      </c>
      <c r="L321">
        <f t="shared" si="43"/>
        <v>8.3711225557840888E-3</v>
      </c>
      <c r="M321">
        <f t="shared" si="44"/>
        <v>6.6289575134470587E-3</v>
      </c>
    </row>
    <row r="322" spans="1:13" x14ac:dyDescent="0.2">
      <c r="A322">
        <v>201609</v>
      </c>
      <c r="B322">
        <v>1.091413447999675E-3</v>
      </c>
      <c r="C322">
        <v>1.6901783746470309E-3</v>
      </c>
      <c r="E322">
        <f t="shared" si="36"/>
        <v>-5.4240758174031701E-4</v>
      </c>
      <c r="F322">
        <f t="shared" si="37"/>
        <v>-4.7100022878826411E-4</v>
      </c>
      <c r="G322">
        <f t="shared" si="38"/>
        <v>1.7084570937591407E-3</v>
      </c>
      <c r="H322">
        <f t="shared" si="39"/>
        <v>-1.1122844337961804E-2</v>
      </c>
      <c r="I322">
        <f t="shared" si="40"/>
        <v>-8.8686192966575747E-3</v>
      </c>
      <c r="J322">
        <f t="shared" si="41"/>
        <v>-3.3031956968475693E-3</v>
      </c>
      <c r="K322">
        <f t="shared" si="42"/>
        <v>9.2824284872979508E-3</v>
      </c>
      <c r="L322">
        <f t="shared" si="43"/>
        <v>8.3711225557840888E-3</v>
      </c>
      <c r="M322">
        <f t="shared" si="44"/>
        <v>6.6289575134470587E-3</v>
      </c>
    </row>
    <row r="323" spans="1:13" x14ac:dyDescent="0.2">
      <c r="A323">
        <v>201610</v>
      </c>
      <c r="B323">
        <v>7.2778600149241146E-4</v>
      </c>
      <c r="C323">
        <v>2.73317382438798E-3</v>
      </c>
      <c r="E323">
        <f t="shared" ref="E323:E373" si="45">AVERAGE($B$2:$B$362)</f>
        <v>-5.4240758174031701E-4</v>
      </c>
      <c r="F323">
        <f t="shared" ref="F323:F373" si="46">AVERAGE($C$2:$C$362)</f>
        <v>-4.7100022878826411E-4</v>
      </c>
      <c r="G323">
        <f t="shared" ref="G323:G373" si="47">AVERAGE($D$2:$D$362)</f>
        <v>1.7084570937591407E-3</v>
      </c>
      <c r="H323">
        <f t="shared" ref="H323:H373" si="48">_xlfn.PERCENTILE.INC($B$2:$B$362,0.05)</f>
        <v>-1.1122844337961804E-2</v>
      </c>
      <c r="I323">
        <f t="shared" ref="I323:I373" si="49">_xlfn.PERCENTILE.INC($C$2:$C$362,0.05)</f>
        <v>-8.8686192966575747E-3</v>
      </c>
      <c r="J323">
        <f t="shared" ref="J323:J373" si="50">_xlfn.PERCENTILE.INC($D$2:$D$362,0.05)</f>
        <v>-3.3031956968475693E-3</v>
      </c>
      <c r="K323">
        <f t="shared" ref="K323:K373" si="51">_xlfn.PERCENTILE.INC($B$2:$B$362,0.95)</f>
        <v>9.2824284872979508E-3</v>
      </c>
      <c r="L323">
        <f t="shared" ref="L323:L373" si="52">_xlfn.PERCENTILE.INC($C$2:$C$362,0.95)</f>
        <v>8.3711225557840888E-3</v>
      </c>
      <c r="M323">
        <f t="shared" ref="M323:M373" si="53">_xlfn.PERCENTILE.INC($D$2:$D$362,0.95)</f>
        <v>6.6289575134470587E-3</v>
      </c>
    </row>
    <row r="324" spans="1:13" x14ac:dyDescent="0.2">
      <c r="A324">
        <v>201611</v>
      </c>
      <c r="B324">
        <v>-4.0777834479996736E-3</v>
      </c>
      <c r="C324">
        <v>2.200281719528888E-3</v>
      </c>
      <c r="E324">
        <f t="shared" si="45"/>
        <v>-5.4240758174031701E-4</v>
      </c>
      <c r="F324">
        <f t="shared" si="46"/>
        <v>-4.7100022878826411E-4</v>
      </c>
      <c r="G324">
        <f t="shared" si="47"/>
        <v>1.7084570937591407E-3</v>
      </c>
      <c r="H324">
        <f t="shared" si="48"/>
        <v>-1.1122844337961804E-2</v>
      </c>
      <c r="I324">
        <f t="shared" si="49"/>
        <v>-8.8686192966575747E-3</v>
      </c>
      <c r="J324">
        <f t="shared" si="50"/>
        <v>-3.3031956968475693E-3</v>
      </c>
      <c r="K324">
        <f t="shared" si="51"/>
        <v>9.2824284872979508E-3</v>
      </c>
      <c r="L324">
        <f t="shared" si="52"/>
        <v>8.3711225557840888E-3</v>
      </c>
      <c r="M324">
        <f t="shared" si="53"/>
        <v>6.6289575134470587E-3</v>
      </c>
    </row>
    <row r="325" spans="1:13" x14ac:dyDescent="0.2">
      <c r="A325">
        <v>201612</v>
      </c>
      <c r="B325">
        <v>-8.6364567946623644E-3</v>
      </c>
      <c r="C325">
        <v>1.725324927663573E-3</v>
      </c>
      <c r="E325">
        <f t="shared" si="45"/>
        <v>-5.4240758174031701E-4</v>
      </c>
      <c r="F325">
        <f t="shared" si="46"/>
        <v>-4.7100022878826411E-4</v>
      </c>
      <c r="G325">
        <f t="shared" si="47"/>
        <v>1.7084570937591407E-3</v>
      </c>
      <c r="H325">
        <f t="shared" si="48"/>
        <v>-1.1122844337961804E-2</v>
      </c>
      <c r="I325">
        <f t="shared" si="49"/>
        <v>-8.8686192966575747E-3</v>
      </c>
      <c r="J325">
        <f t="shared" si="50"/>
        <v>-3.3031956968475693E-3</v>
      </c>
      <c r="K325">
        <f t="shared" si="51"/>
        <v>9.2824284872979508E-3</v>
      </c>
      <c r="L325">
        <f t="shared" si="52"/>
        <v>8.3711225557840888E-3</v>
      </c>
      <c r="M325">
        <f t="shared" si="53"/>
        <v>6.6289575134470587E-3</v>
      </c>
    </row>
    <row r="326" spans="1:13" x14ac:dyDescent="0.2">
      <c r="A326">
        <v>201701</v>
      </c>
      <c r="B326">
        <v>-4.1865501413250548E-3</v>
      </c>
      <c r="C326">
        <v>-5.0374454252625003E-4</v>
      </c>
      <c r="E326">
        <f t="shared" si="45"/>
        <v>-5.4240758174031701E-4</v>
      </c>
      <c r="F326">
        <f t="shared" si="46"/>
        <v>-4.7100022878826411E-4</v>
      </c>
      <c r="G326">
        <f t="shared" si="47"/>
        <v>1.7084570937591407E-3</v>
      </c>
      <c r="H326">
        <f t="shared" si="48"/>
        <v>-1.1122844337961804E-2</v>
      </c>
      <c r="I326">
        <f t="shared" si="49"/>
        <v>-8.8686192966575747E-3</v>
      </c>
      <c r="J326">
        <f t="shared" si="50"/>
        <v>-3.3031956968475693E-3</v>
      </c>
      <c r="K326">
        <f t="shared" si="51"/>
        <v>9.2824284872979508E-3</v>
      </c>
      <c r="L326">
        <f t="shared" si="52"/>
        <v>8.3711225557840888E-3</v>
      </c>
      <c r="M326">
        <f t="shared" si="53"/>
        <v>6.6289575134470587E-3</v>
      </c>
    </row>
    <row r="327" spans="1:13" x14ac:dyDescent="0.2">
      <c r="A327">
        <v>201702</v>
      </c>
      <c r="B327">
        <v>-8.7961132501803221E-4</v>
      </c>
      <c r="C327">
        <v>2.6986785364271019E-3</v>
      </c>
      <c r="E327">
        <f t="shared" si="45"/>
        <v>-5.4240758174031701E-4</v>
      </c>
      <c r="F327">
        <f t="shared" si="46"/>
        <v>-4.7100022878826411E-4</v>
      </c>
      <c r="G327">
        <f t="shared" si="47"/>
        <v>1.7084570937591407E-3</v>
      </c>
      <c r="H327">
        <f t="shared" si="48"/>
        <v>-1.1122844337961804E-2</v>
      </c>
      <c r="I327">
        <f t="shared" si="49"/>
        <v>-8.8686192966575747E-3</v>
      </c>
      <c r="J327">
        <f t="shared" si="50"/>
        <v>-3.3031956968475693E-3</v>
      </c>
      <c r="K327">
        <f t="shared" si="51"/>
        <v>9.2824284872979508E-3</v>
      </c>
      <c r="L327">
        <f t="shared" si="52"/>
        <v>8.3711225557840888E-3</v>
      </c>
      <c r="M327">
        <f t="shared" si="53"/>
        <v>6.6289575134470587E-3</v>
      </c>
    </row>
    <row r="328" spans="1:13" x14ac:dyDescent="0.2">
      <c r="A328">
        <v>201703</v>
      </c>
      <c r="B328">
        <v>-3.085729858674946E-3</v>
      </c>
      <c r="C328">
        <v>3.5806653108998348E-3</v>
      </c>
      <c r="E328">
        <f t="shared" si="45"/>
        <v>-5.4240758174031701E-4</v>
      </c>
      <c r="F328">
        <f t="shared" si="46"/>
        <v>-4.7100022878826411E-4</v>
      </c>
      <c r="G328">
        <f t="shared" si="47"/>
        <v>1.7084570937591407E-3</v>
      </c>
      <c r="H328">
        <f t="shared" si="48"/>
        <v>-1.1122844337961804E-2</v>
      </c>
      <c r="I328">
        <f t="shared" si="49"/>
        <v>-8.8686192966575747E-3</v>
      </c>
      <c r="J328">
        <f t="shared" si="50"/>
        <v>-3.3031956968475693E-3</v>
      </c>
      <c r="K328">
        <f t="shared" si="51"/>
        <v>9.2824284872979508E-3</v>
      </c>
      <c r="L328">
        <f t="shared" si="52"/>
        <v>8.3711225557840888E-3</v>
      </c>
      <c r="M328">
        <f t="shared" si="53"/>
        <v>6.6289575134470587E-3</v>
      </c>
    </row>
    <row r="329" spans="1:13" x14ac:dyDescent="0.2">
      <c r="A329">
        <v>201704</v>
      </c>
      <c r="B329">
        <v>-1.7632713250180319E-3</v>
      </c>
      <c r="C329">
        <v>2.5404757904010124E-3</v>
      </c>
      <c r="E329">
        <f t="shared" si="45"/>
        <v>-5.4240758174031701E-4</v>
      </c>
      <c r="F329">
        <f t="shared" si="46"/>
        <v>-4.7100022878826411E-4</v>
      </c>
      <c r="G329">
        <f t="shared" si="47"/>
        <v>1.7084570937591407E-3</v>
      </c>
      <c r="H329">
        <f t="shared" si="48"/>
        <v>-1.1122844337961804E-2</v>
      </c>
      <c r="I329">
        <f t="shared" si="49"/>
        <v>-8.8686192966575747E-3</v>
      </c>
      <c r="J329">
        <f t="shared" si="50"/>
        <v>-3.3031956968475693E-3</v>
      </c>
      <c r="K329">
        <f t="shared" si="51"/>
        <v>9.2824284872979508E-3</v>
      </c>
      <c r="L329">
        <f t="shared" si="52"/>
        <v>8.3711225557840888E-3</v>
      </c>
      <c r="M329">
        <f t="shared" si="53"/>
        <v>6.6289575134470587E-3</v>
      </c>
    </row>
    <row r="330" spans="1:13" x14ac:dyDescent="0.2">
      <c r="A330">
        <v>201705</v>
      </c>
      <c r="B330">
        <v>-5.4111125087110083E-3</v>
      </c>
      <c r="C330">
        <v>3.2972996538754937E-3</v>
      </c>
      <c r="E330">
        <f t="shared" si="45"/>
        <v>-5.4240758174031701E-4</v>
      </c>
      <c r="F330">
        <f t="shared" si="46"/>
        <v>-4.7100022878826411E-4</v>
      </c>
      <c r="G330">
        <f t="shared" si="47"/>
        <v>1.7084570937591407E-3</v>
      </c>
      <c r="H330">
        <f t="shared" si="48"/>
        <v>-1.1122844337961804E-2</v>
      </c>
      <c r="I330">
        <f t="shared" si="49"/>
        <v>-8.8686192966575747E-3</v>
      </c>
      <c r="J330">
        <f t="shared" si="50"/>
        <v>-3.3031956968475693E-3</v>
      </c>
      <c r="K330">
        <f t="shared" si="51"/>
        <v>9.2824284872979508E-3</v>
      </c>
      <c r="L330">
        <f t="shared" si="52"/>
        <v>8.3711225557840888E-3</v>
      </c>
      <c r="M330">
        <f t="shared" si="53"/>
        <v>6.6289575134470587E-3</v>
      </c>
    </row>
    <row r="331" spans="1:13" x14ac:dyDescent="0.2">
      <c r="A331">
        <v>201706</v>
      </c>
      <c r="B331">
        <v>-8.1421867498196812E-4</v>
      </c>
      <c r="C331">
        <v>2.9528990963638988E-3</v>
      </c>
      <c r="E331">
        <f t="shared" si="45"/>
        <v>-5.4240758174031701E-4</v>
      </c>
      <c r="F331">
        <f t="shared" si="46"/>
        <v>-4.7100022878826411E-4</v>
      </c>
      <c r="G331">
        <f t="shared" si="47"/>
        <v>1.7084570937591407E-3</v>
      </c>
      <c r="H331">
        <f t="shared" si="48"/>
        <v>-1.1122844337961804E-2</v>
      </c>
      <c r="I331">
        <f t="shared" si="49"/>
        <v>-8.8686192966575747E-3</v>
      </c>
      <c r="J331">
        <f t="shared" si="50"/>
        <v>-3.3031956968475693E-3</v>
      </c>
      <c r="K331">
        <f t="shared" si="51"/>
        <v>9.2824284872979508E-3</v>
      </c>
      <c r="L331">
        <f t="shared" si="52"/>
        <v>8.3711225557840888E-3</v>
      </c>
      <c r="M331">
        <f t="shared" si="53"/>
        <v>6.6289575134470587E-3</v>
      </c>
    </row>
    <row r="332" spans="1:13" x14ac:dyDescent="0.2">
      <c r="A332">
        <v>201707</v>
      </c>
      <c r="B332">
        <v>-3.7657825087110079E-3</v>
      </c>
      <c r="C332">
        <v>4.8448691906264659E-3</v>
      </c>
      <c r="E332">
        <f t="shared" si="45"/>
        <v>-5.4240758174031701E-4</v>
      </c>
      <c r="F332">
        <f t="shared" si="46"/>
        <v>-4.7100022878826411E-4</v>
      </c>
      <c r="G332">
        <f t="shared" si="47"/>
        <v>1.7084570937591407E-3</v>
      </c>
      <c r="H332">
        <f t="shared" si="48"/>
        <v>-1.1122844337961804E-2</v>
      </c>
      <c r="I332">
        <f t="shared" si="49"/>
        <v>-8.8686192966575747E-3</v>
      </c>
      <c r="J332">
        <f t="shared" si="50"/>
        <v>-3.3031956968475693E-3</v>
      </c>
      <c r="K332">
        <f t="shared" si="51"/>
        <v>9.2824284872979508E-3</v>
      </c>
      <c r="L332">
        <f t="shared" si="52"/>
        <v>8.3711225557840888E-3</v>
      </c>
      <c r="M332">
        <f t="shared" si="53"/>
        <v>6.6289575134470587E-3</v>
      </c>
    </row>
    <row r="333" spans="1:13" x14ac:dyDescent="0.2">
      <c r="A333">
        <v>201708</v>
      </c>
      <c r="B333">
        <v>6.5552132501803077E-4</v>
      </c>
      <c r="C333">
        <v>4.704352415401211E-3</v>
      </c>
      <c r="E333">
        <f t="shared" si="45"/>
        <v>-5.4240758174031701E-4</v>
      </c>
      <c r="F333">
        <f t="shared" si="46"/>
        <v>-4.7100022878826411E-4</v>
      </c>
      <c r="G333">
        <f t="shared" si="47"/>
        <v>1.7084570937591407E-3</v>
      </c>
      <c r="H333">
        <f t="shared" si="48"/>
        <v>-1.1122844337961804E-2</v>
      </c>
      <c r="I333">
        <f t="shared" si="49"/>
        <v>-8.8686192966575747E-3</v>
      </c>
      <c r="J333">
        <f t="shared" si="50"/>
        <v>-3.3031956968475693E-3</v>
      </c>
      <c r="K333">
        <f t="shared" si="51"/>
        <v>9.2824284872979508E-3</v>
      </c>
      <c r="L333">
        <f t="shared" si="52"/>
        <v>8.3711225557840888E-3</v>
      </c>
      <c r="M333">
        <f t="shared" si="53"/>
        <v>6.6289575134470587E-3</v>
      </c>
    </row>
    <row r="334" spans="1:13" x14ac:dyDescent="0.2">
      <c r="A334">
        <v>201709</v>
      </c>
      <c r="B334">
        <v>-1.4084025087110087E-3</v>
      </c>
      <c r="C334">
        <v>3.0258487565837516E-3</v>
      </c>
      <c r="E334">
        <f t="shared" si="45"/>
        <v>-5.4240758174031701E-4</v>
      </c>
      <c r="F334">
        <f t="shared" si="46"/>
        <v>-4.7100022878826411E-4</v>
      </c>
      <c r="G334">
        <f t="shared" si="47"/>
        <v>1.7084570937591407E-3</v>
      </c>
      <c r="H334">
        <f t="shared" si="48"/>
        <v>-1.1122844337961804E-2</v>
      </c>
      <c r="I334">
        <f t="shared" si="49"/>
        <v>-8.8686192966575747E-3</v>
      </c>
      <c r="J334">
        <f t="shared" si="50"/>
        <v>-3.3031956968475693E-3</v>
      </c>
      <c r="K334">
        <f t="shared" si="51"/>
        <v>9.2824284872979508E-3</v>
      </c>
      <c r="L334">
        <f t="shared" si="52"/>
        <v>8.3711225557840888E-3</v>
      </c>
      <c r="M334">
        <f t="shared" si="53"/>
        <v>6.6289575134470587E-3</v>
      </c>
    </row>
    <row r="335" spans="1:13" x14ac:dyDescent="0.2">
      <c r="A335">
        <v>201710</v>
      </c>
      <c r="B335">
        <v>-3.3174967715838E-3</v>
      </c>
      <c r="C335">
        <v>-5.4947543486256085E-3</v>
      </c>
      <c r="E335">
        <f t="shared" si="45"/>
        <v>-5.4240758174031701E-4</v>
      </c>
      <c r="F335">
        <f t="shared" si="46"/>
        <v>-4.7100022878826411E-4</v>
      </c>
      <c r="G335">
        <f t="shared" si="47"/>
        <v>1.7084570937591407E-3</v>
      </c>
      <c r="H335">
        <f t="shared" si="48"/>
        <v>-1.1122844337961804E-2</v>
      </c>
      <c r="I335">
        <f t="shared" si="49"/>
        <v>-8.8686192966575747E-3</v>
      </c>
      <c r="J335">
        <f t="shared" si="50"/>
        <v>-3.3031956968475693E-3</v>
      </c>
      <c r="K335">
        <f t="shared" si="51"/>
        <v>9.2824284872979508E-3</v>
      </c>
      <c r="L335">
        <f t="shared" si="52"/>
        <v>8.3711225557840888E-3</v>
      </c>
      <c r="M335">
        <f t="shared" si="53"/>
        <v>6.6289575134470587E-3</v>
      </c>
    </row>
    <row r="336" spans="1:13" x14ac:dyDescent="0.2">
      <c r="A336">
        <v>201711</v>
      </c>
      <c r="B336">
        <v>2.3430193531628288E-3</v>
      </c>
      <c r="C336">
        <v>-5.4339367537308402E-3</v>
      </c>
      <c r="E336">
        <f t="shared" si="45"/>
        <v>-5.4240758174031701E-4</v>
      </c>
      <c r="F336">
        <f t="shared" si="46"/>
        <v>-4.7100022878826411E-4</v>
      </c>
      <c r="G336">
        <f t="shared" si="47"/>
        <v>1.7084570937591407E-3</v>
      </c>
      <c r="H336">
        <f t="shared" si="48"/>
        <v>-1.1122844337961804E-2</v>
      </c>
      <c r="I336">
        <f t="shared" si="49"/>
        <v>-8.8686192966575747E-3</v>
      </c>
      <c r="J336">
        <f t="shared" si="50"/>
        <v>-3.3031956968475693E-3</v>
      </c>
      <c r="K336">
        <f t="shared" si="51"/>
        <v>9.2824284872979508E-3</v>
      </c>
      <c r="L336">
        <f t="shared" si="52"/>
        <v>8.3711225557840888E-3</v>
      </c>
      <c r="M336">
        <f t="shared" si="53"/>
        <v>6.6289575134470587E-3</v>
      </c>
    </row>
    <row r="337" spans="1:13" x14ac:dyDescent="0.2">
      <c r="A337">
        <v>201712</v>
      </c>
      <c r="B337">
        <v>-2.5432267715837995E-3</v>
      </c>
      <c r="C337">
        <v>-6.2542363007342169E-3</v>
      </c>
      <c r="E337">
        <f t="shared" si="45"/>
        <v>-5.4240758174031701E-4</v>
      </c>
      <c r="F337">
        <f t="shared" si="46"/>
        <v>-4.7100022878826411E-4</v>
      </c>
      <c r="G337">
        <f t="shared" si="47"/>
        <v>1.7084570937591407E-3</v>
      </c>
      <c r="H337">
        <f t="shared" si="48"/>
        <v>-1.1122844337961804E-2</v>
      </c>
      <c r="I337">
        <f t="shared" si="49"/>
        <v>-8.8686192966575747E-3</v>
      </c>
      <c r="J337">
        <f t="shared" si="50"/>
        <v>-3.3031956968475693E-3</v>
      </c>
      <c r="K337">
        <f t="shared" si="51"/>
        <v>9.2824284872979508E-3</v>
      </c>
      <c r="L337">
        <f t="shared" si="52"/>
        <v>8.3711225557840888E-3</v>
      </c>
      <c r="M337">
        <f t="shared" si="53"/>
        <v>6.6289575134470587E-3</v>
      </c>
    </row>
    <row r="338" spans="1:13" x14ac:dyDescent="0.2">
      <c r="A338">
        <v>201801</v>
      </c>
      <c r="B338">
        <v>-1.848431034456588E-3</v>
      </c>
      <c r="C338">
        <v>-4.2280499038273682E-3</v>
      </c>
      <c r="E338">
        <f t="shared" si="45"/>
        <v>-5.4240758174031701E-4</v>
      </c>
      <c r="F338">
        <f t="shared" si="46"/>
        <v>-4.7100022878826411E-4</v>
      </c>
      <c r="G338">
        <f t="shared" si="47"/>
        <v>1.7084570937591407E-3</v>
      </c>
      <c r="H338">
        <f t="shared" si="48"/>
        <v>-1.1122844337961804E-2</v>
      </c>
      <c r="I338">
        <f t="shared" si="49"/>
        <v>-8.8686192966575747E-3</v>
      </c>
      <c r="J338">
        <f t="shared" si="50"/>
        <v>-3.3031956968475693E-3</v>
      </c>
      <c r="K338">
        <f t="shared" si="51"/>
        <v>9.2824284872979508E-3</v>
      </c>
      <c r="L338">
        <f t="shared" si="52"/>
        <v>8.3711225557840888E-3</v>
      </c>
      <c r="M338">
        <f t="shared" si="53"/>
        <v>6.6289575134470587E-3</v>
      </c>
    </row>
    <row r="339" spans="1:13" x14ac:dyDescent="0.2">
      <c r="A339">
        <v>201802</v>
      </c>
      <c r="B339">
        <v>4.3518267715837999E-3</v>
      </c>
      <c r="C339">
        <v>-5.496634637636358E-3</v>
      </c>
      <c r="E339">
        <f t="shared" si="45"/>
        <v>-5.4240758174031701E-4</v>
      </c>
      <c r="F339">
        <f t="shared" si="46"/>
        <v>-4.7100022878826411E-4</v>
      </c>
      <c r="G339">
        <f t="shared" si="47"/>
        <v>1.7084570937591407E-3</v>
      </c>
      <c r="H339">
        <f t="shared" si="48"/>
        <v>-1.1122844337961804E-2</v>
      </c>
      <c r="I339">
        <f t="shared" si="49"/>
        <v>-8.8686192966575747E-3</v>
      </c>
      <c r="J339">
        <f t="shared" si="50"/>
        <v>-3.3031956968475693E-3</v>
      </c>
      <c r="K339">
        <f t="shared" si="51"/>
        <v>9.2824284872979508E-3</v>
      </c>
      <c r="L339">
        <f t="shared" si="52"/>
        <v>8.3711225557840888E-3</v>
      </c>
      <c r="M339">
        <f t="shared" si="53"/>
        <v>6.6289575134470587E-3</v>
      </c>
    </row>
    <row r="340" spans="1:13" x14ac:dyDescent="0.2">
      <c r="A340">
        <v>201803</v>
      </c>
      <c r="B340">
        <v>-9.5207491288988588E-5</v>
      </c>
      <c r="C340">
        <v>-6.3799544327756098E-3</v>
      </c>
      <c r="E340">
        <f t="shared" si="45"/>
        <v>-5.4240758174031701E-4</v>
      </c>
      <c r="F340">
        <f t="shared" si="46"/>
        <v>-4.7100022878826411E-4</v>
      </c>
      <c r="G340">
        <f t="shared" si="47"/>
        <v>1.7084570937591407E-3</v>
      </c>
      <c r="H340">
        <f t="shared" si="48"/>
        <v>-1.1122844337961804E-2</v>
      </c>
      <c r="I340">
        <f t="shared" si="49"/>
        <v>-8.8686192966575747E-3</v>
      </c>
      <c r="J340">
        <f t="shared" si="50"/>
        <v>-3.3031956968475693E-3</v>
      </c>
      <c r="K340">
        <f t="shared" si="51"/>
        <v>9.2824284872979508E-3</v>
      </c>
      <c r="L340">
        <f t="shared" si="52"/>
        <v>8.3711225557840888E-3</v>
      </c>
      <c r="M340">
        <f t="shared" si="53"/>
        <v>6.6289575134470587E-3</v>
      </c>
    </row>
    <row r="341" spans="1:13" x14ac:dyDescent="0.2">
      <c r="A341">
        <v>201804</v>
      </c>
      <c r="B341">
        <v>3.5676265450197099E-3</v>
      </c>
      <c r="C341">
        <v>-1.5007882231689784E-3</v>
      </c>
      <c r="E341">
        <f t="shared" si="45"/>
        <v>-5.4240758174031701E-4</v>
      </c>
      <c r="F341">
        <f t="shared" si="46"/>
        <v>-4.7100022878826411E-4</v>
      </c>
      <c r="G341">
        <f t="shared" si="47"/>
        <v>1.7084570937591407E-3</v>
      </c>
      <c r="H341">
        <f t="shared" si="48"/>
        <v>-1.1122844337961804E-2</v>
      </c>
      <c r="I341">
        <f t="shared" si="49"/>
        <v>-8.8686192966575747E-3</v>
      </c>
      <c r="J341">
        <f t="shared" si="50"/>
        <v>-3.3031956968475693E-3</v>
      </c>
      <c r="K341">
        <f t="shared" si="51"/>
        <v>9.2824284872979508E-3</v>
      </c>
      <c r="L341">
        <f t="shared" si="52"/>
        <v>8.3711225557840888E-3</v>
      </c>
      <c r="M341">
        <f t="shared" si="53"/>
        <v>6.6289575134470587E-3</v>
      </c>
    </row>
    <row r="342" spans="1:13" x14ac:dyDescent="0.2">
      <c r="A342">
        <v>201805</v>
      </c>
      <c r="B342">
        <v>-2.6686625087110078E-3</v>
      </c>
      <c r="C342">
        <v>-5.9921576770617813E-3</v>
      </c>
      <c r="E342">
        <f t="shared" si="45"/>
        <v>-5.4240758174031701E-4</v>
      </c>
      <c r="F342">
        <f t="shared" si="46"/>
        <v>-4.7100022878826411E-4</v>
      </c>
      <c r="G342">
        <f t="shared" si="47"/>
        <v>1.7084570937591407E-3</v>
      </c>
      <c r="H342">
        <f t="shared" si="48"/>
        <v>-1.1122844337961804E-2</v>
      </c>
      <c r="I342">
        <f t="shared" si="49"/>
        <v>-8.8686192966575747E-3</v>
      </c>
      <c r="J342">
        <f t="shared" si="50"/>
        <v>-3.3031956968475693E-3</v>
      </c>
      <c r="K342">
        <f t="shared" si="51"/>
        <v>9.2824284872979508E-3</v>
      </c>
      <c r="L342">
        <f t="shared" si="52"/>
        <v>8.3711225557840888E-3</v>
      </c>
      <c r="M342">
        <f t="shared" si="53"/>
        <v>6.6289575134470587E-3</v>
      </c>
    </row>
    <row r="343" spans="1:13" x14ac:dyDescent="0.2">
      <c r="A343">
        <v>201806</v>
      </c>
      <c r="B343">
        <v>2.1276113250180313E-3</v>
      </c>
      <c r="C343">
        <v>-5.9169467892695275E-3</v>
      </c>
      <c r="E343">
        <f t="shared" si="45"/>
        <v>-5.4240758174031701E-4</v>
      </c>
      <c r="F343">
        <f t="shared" si="46"/>
        <v>-4.7100022878826411E-4</v>
      </c>
      <c r="G343">
        <f t="shared" si="47"/>
        <v>1.7084570937591407E-3</v>
      </c>
      <c r="H343">
        <f t="shared" si="48"/>
        <v>-1.1122844337961804E-2</v>
      </c>
      <c r="I343">
        <f t="shared" si="49"/>
        <v>-8.8686192966575747E-3</v>
      </c>
      <c r="J343">
        <f t="shared" si="50"/>
        <v>-3.3031956968475693E-3</v>
      </c>
      <c r="K343">
        <f t="shared" si="51"/>
        <v>9.2824284872979508E-3</v>
      </c>
      <c r="L343">
        <f t="shared" si="52"/>
        <v>8.3711225557840888E-3</v>
      </c>
      <c r="M343">
        <f t="shared" si="53"/>
        <v>6.6289575134470587E-3</v>
      </c>
    </row>
    <row r="344" spans="1:13" x14ac:dyDescent="0.2">
      <c r="A344">
        <v>201807</v>
      </c>
      <c r="B344">
        <v>-3.2494925087110105E-3</v>
      </c>
      <c r="C344">
        <v>-4.3431975514852256E-3</v>
      </c>
      <c r="E344">
        <f t="shared" si="45"/>
        <v>-5.4240758174031701E-4</v>
      </c>
      <c r="F344">
        <f t="shared" si="46"/>
        <v>-4.7100022878826411E-4</v>
      </c>
      <c r="G344">
        <f t="shared" si="47"/>
        <v>1.7084570937591407E-3</v>
      </c>
      <c r="H344">
        <f t="shared" si="48"/>
        <v>-1.1122844337961804E-2</v>
      </c>
      <c r="I344">
        <f t="shared" si="49"/>
        <v>-8.8686192966575747E-3</v>
      </c>
      <c r="J344">
        <f t="shared" si="50"/>
        <v>-3.3031956968475693E-3</v>
      </c>
      <c r="K344">
        <f t="shared" si="51"/>
        <v>9.2824284872979508E-3</v>
      </c>
      <c r="L344">
        <f t="shared" si="52"/>
        <v>8.3711225557840888E-3</v>
      </c>
      <c r="M344">
        <f t="shared" si="53"/>
        <v>6.6289575134470587E-3</v>
      </c>
    </row>
    <row r="345" spans="1:13" x14ac:dyDescent="0.2">
      <c r="A345">
        <v>201808</v>
      </c>
      <c r="B345">
        <v>9.9208322841620039E-4</v>
      </c>
      <c r="C345">
        <v>-5.7980330600286931E-3</v>
      </c>
      <c r="E345">
        <f t="shared" si="45"/>
        <v>-5.4240758174031701E-4</v>
      </c>
      <c r="F345">
        <f t="shared" si="46"/>
        <v>-4.7100022878826411E-4</v>
      </c>
      <c r="G345">
        <f t="shared" si="47"/>
        <v>1.7084570937591407E-3</v>
      </c>
      <c r="H345">
        <f t="shared" si="48"/>
        <v>-1.1122844337961804E-2</v>
      </c>
      <c r="I345">
        <f t="shared" si="49"/>
        <v>-8.8686192966575747E-3</v>
      </c>
      <c r="J345">
        <f t="shared" si="50"/>
        <v>-3.3031956968475693E-3</v>
      </c>
      <c r="K345">
        <f t="shared" si="51"/>
        <v>9.2824284872979508E-3</v>
      </c>
      <c r="L345">
        <f t="shared" si="52"/>
        <v>8.3711225557840888E-3</v>
      </c>
      <c r="M345">
        <f t="shared" si="53"/>
        <v>6.6289575134470587E-3</v>
      </c>
    </row>
    <row r="346" spans="1:13" x14ac:dyDescent="0.2">
      <c r="A346">
        <v>201809</v>
      </c>
      <c r="B346">
        <v>1.7448025087110092E-3</v>
      </c>
      <c r="C346">
        <v>-5.4198521404015708E-3</v>
      </c>
      <c r="E346">
        <f t="shared" si="45"/>
        <v>-5.4240758174031701E-4</v>
      </c>
      <c r="F346">
        <f t="shared" si="46"/>
        <v>-4.7100022878826411E-4</v>
      </c>
      <c r="G346">
        <f t="shared" si="47"/>
        <v>1.7084570937591407E-3</v>
      </c>
      <c r="H346">
        <f t="shared" si="48"/>
        <v>-1.1122844337961804E-2</v>
      </c>
      <c r="I346">
        <f t="shared" si="49"/>
        <v>-8.8686192966575747E-3</v>
      </c>
      <c r="J346">
        <f t="shared" si="50"/>
        <v>-3.3031956968475693E-3</v>
      </c>
      <c r="K346">
        <f t="shared" si="51"/>
        <v>9.2824284872979508E-3</v>
      </c>
      <c r="L346">
        <f t="shared" si="52"/>
        <v>8.3711225557840888E-3</v>
      </c>
      <c r="M346">
        <f t="shared" si="53"/>
        <v>6.6289575134470587E-3</v>
      </c>
    </row>
    <row r="347" spans="1:13" x14ac:dyDescent="0.2">
      <c r="A347">
        <v>201810</v>
      </c>
      <c r="B347">
        <v>9.5967813250180251E-3</v>
      </c>
      <c r="C347">
        <v>-1.1804972342324936E-3</v>
      </c>
      <c r="E347">
        <f t="shared" si="45"/>
        <v>-5.4240758174031701E-4</v>
      </c>
      <c r="F347">
        <f t="shared" si="46"/>
        <v>-4.7100022878826411E-4</v>
      </c>
      <c r="G347">
        <f t="shared" si="47"/>
        <v>1.7084570937591407E-3</v>
      </c>
      <c r="H347">
        <f t="shared" si="48"/>
        <v>-1.1122844337961804E-2</v>
      </c>
      <c r="I347">
        <f t="shared" si="49"/>
        <v>-8.8686192966575747E-3</v>
      </c>
      <c r="J347">
        <f t="shared" si="50"/>
        <v>-3.3031956968475693E-3</v>
      </c>
      <c r="K347">
        <f t="shared" si="51"/>
        <v>9.2824284872979508E-3</v>
      </c>
      <c r="L347">
        <f t="shared" si="52"/>
        <v>8.3711225557840888E-3</v>
      </c>
      <c r="M347">
        <f t="shared" si="53"/>
        <v>6.6289575134470587E-3</v>
      </c>
    </row>
    <row r="348" spans="1:13" x14ac:dyDescent="0.2">
      <c r="A348">
        <v>201811</v>
      </c>
      <c r="B348">
        <v>-4.909622508711008E-3</v>
      </c>
      <c r="C348">
        <v>3.1204827277030046E-3</v>
      </c>
      <c r="E348">
        <f t="shared" si="45"/>
        <v>-5.4240758174031701E-4</v>
      </c>
      <c r="F348">
        <f t="shared" si="46"/>
        <v>-4.7100022878826411E-4</v>
      </c>
      <c r="G348">
        <f t="shared" si="47"/>
        <v>1.7084570937591407E-3</v>
      </c>
      <c r="H348">
        <f t="shared" si="48"/>
        <v>-1.1122844337961804E-2</v>
      </c>
      <c r="I348">
        <f t="shared" si="49"/>
        <v>-8.8686192966575747E-3</v>
      </c>
      <c r="J348">
        <f t="shared" si="50"/>
        <v>-3.3031956968475693E-3</v>
      </c>
      <c r="K348">
        <f t="shared" si="51"/>
        <v>9.2824284872979508E-3</v>
      </c>
      <c r="L348">
        <f t="shared" si="52"/>
        <v>8.3711225557840888E-3</v>
      </c>
      <c r="M348">
        <f t="shared" si="53"/>
        <v>6.6289575134470587E-3</v>
      </c>
    </row>
    <row r="349" spans="1:13" x14ac:dyDescent="0.2">
      <c r="A349">
        <v>201812</v>
      </c>
      <c r="B349">
        <v>3.504391325018022E-3</v>
      </c>
      <c r="C349">
        <v>7.0272585467660385E-3</v>
      </c>
      <c r="E349">
        <f t="shared" si="45"/>
        <v>-5.4240758174031701E-4</v>
      </c>
      <c r="F349">
        <f t="shared" si="46"/>
        <v>-4.7100022878826411E-4</v>
      </c>
      <c r="G349">
        <f t="shared" si="47"/>
        <v>1.7084570937591407E-3</v>
      </c>
      <c r="H349">
        <f t="shared" si="48"/>
        <v>-1.1122844337961804E-2</v>
      </c>
      <c r="I349">
        <f t="shared" si="49"/>
        <v>-8.8686192966575747E-3</v>
      </c>
      <c r="J349">
        <f t="shared" si="50"/>
        <v>-3.3031956968475693E-3</v>
      </c>
      <c r="K349">
        <f t="shared" si="51"/>
        <v>9.2824284872979508E-3</v>
      </c>
      <c r="L349">
        <f t="shared" si="52"/>
        <v>8.3711225557840888E-3</v>
      </c>
      <c r="M349">
        <f t="shared" si="53"/>
        <v>6.6289575134470587E-3</v>
      </c>
    </row>
    <row r="350" spans="1:13" x14ac:dyDescent="0.2">
      <c r="A350">
        <v>201901</v>
      </c>
      <c r="B350">
        <v>-6.0237525087110111E-3</v>
      </c>
      <c r="C350">
        <v>4.80065682491548E-3</v>
      </c>
      <c r="E350">
        <f t="shared" si="45"/>
        <v>-5.4240758174031701E-4</v>
      </c>
      <c r="F350">
        <f t="shared" si="46"/>
        <v>-4.7100022878826411E-4</v>
      </c>
      <c r="G350">
        <f t="shared" si="47"/>
        <v>1.7084570937591407E-3</v>
      </c>
      <c r="H350">
        <f t="shared" si="48"/>
        <v>-1.1122844337961804E-2</v>
      </c>
      <c r="I350">
        <f t="shared" si="49"/>
        <v>-8.8686192966575747E-3</v>
      </c>
      <c r="J350">
        <f t="shared" si="50"/>
        <v>-3.3031956968475693E-3</v>
      </c>
      <c r="K350">
        <f t="shared" si="51"/>
        <v>9.2824284872979508E-3</v>
      </c>
      <c r="L350">
        <f t="shared" si="52"/>
        <v>8.3711225557840888E-3</v>
      </c>
      <c r="M350">
        <f t="shared" si="53"/>
        <v>6.6289575134470587E-3</v>
      </c>
    </row>
    <row r="351" spans="1:13" x14ac:dyDescent="0.2">
      <c r="A351">
        <v>201902</v>
      </c>
      <c r="B351">
        <v>-1.0175867715838012E-3</v>
      </c>
      <c r="E351">
        <f t="shared" si="45"/>
        <v>-5.4240758174031701E-4</v>
      </c>
      <c r="F351">
        <f t="shared" si="46"/>
        <v>-4.7100022878826411E-4</v>
      </c>
      <c r="G351">
        <f t="shared" si="47"/>
        <v>1.7084570937591407E-3</v>
      </c>
      <c r="H351">
        <f t="shared" si="48"/>
        <v>-1.1122844337961804E-2</v>
      </c>
      <c r="I351">
        <f t="shared" si="49"/>
        <v>-8.8686192966575747E-3</v>
      </c>
      <c r="J351">
        <f t="shared" si="50"/>
        <v>-3.3031956968475693E-3</v>
      </c>
      <c r="K351">
        <f t="shared" si="51"/>
        <v>9.2824284872979508E-3</v>
      </c>
      <c r="L351">
        <f t="shared" si="52"/>
        <v>8.3711225557840888E-3</v>
      </c>
      <c r="M351">
        <f t="shared" si="53"/>
        <v>6.6289575134470587E-3</v>
      </c>
    </row>
    <row r="352" spans="1:13" x14ac:dyDescent="0.2">
      <c r="A352">
        <v>201903</v>
      </c>
      <c r="B352">
        <v>-5.0624610344565894E-3</v>
      </c>
      <c r="E352">
        <f t="shared" si="45"/>
        <v>-5.4240758174031701E-4</v>
      </c>
      <c r="F352">
        <f t="shared" si="46"/>
        <v>-4.7100022878826411E-4</v>
      </c>
      <c r="G352">
        <f t="shared" si="47"/>
        <v>1.7084570937591407E-3</v>
      </c>
      <c r="H352">
        <f t="shared" si="48"/>
        <v>-1.1122844337961804E-2</v>
      </c>
      <c r="I352">
        <f t="shared" si="49"/>
        <v>-8.8686192966575747E-3</v>
      </c>
      <c r="J352">
        <f t="shared" si="50"/>
        <v>-3.3031956968475693E-3</v>
      </c>
      <c r="K352">
        <f t="shared" si="51"/>
        <v>9.2824284872979508E-3</v>
      </c>
      <c r="L352">
        <f t="shared" si="52"/>
        <v>8.3711225557840888E-3</v>
      </c>
      <c r="M352">
        <f t="shared" si="53"/>
        <v>6.6289575134470587E-3</v>
      </c>
    </row>
    <row r="353" spans="1:13" x14ac:dyDescent="0.2">
      <c r="A353">
        <v>201904</v>
      </c>
      <c r="B353">
        <v>-3.2523959639141481E-3</v>
      </c>
      <c r="E353">
        <f t="shared" si="45"/>
        <v>-5.4240758174031701E-4</v>
      </c>
      <c r="F353">
        <f t="shared" si="46"/>
        <v>-4.7100022878826411E-4</v>
      </c>
      <c r="G353">
        <f t="shared" si="47"/>
        <v>1.7084570937591407E-3</v>
      </c>
      <c r="H353">
        <f t="shared" si="48"/>
        <v>-1.1122844337961804E-2</v>
      </c>
      <c r="I353">
        <f t="shared" si="49"/>
        <v>-8.8686192966575747E-3</v>
      </c>
      <c r="J353">
        <f t="shared" si="50"/>
        <v>-3.3031956968475693E-3</v>
      </c>
      <c r="K353">
        <f t="shared" si="51"/>
        <v>9.2824284872979508E-3</v>
      </c>
      <c r="L353">
        <f t="shared" si="52"/>
        <v>8.3711225557840888E-3</v>
      </c>
      <c r="M353">
        <f t="shared" si="53"/>
        <v>6.6289575134470587E-3</v>
      </c>
    </row>
    <row r="354" spans="1:13" x14ac:dyDescent="0.2">
      <c r="A354">
        <v>201905</v>
      </c>
      <c r="B354">
        <v>-1.2621896554342038E-4</v>
      </c>
      <c r="E354">
        <f t="shared" si="45"/>
        <v>-5.4240758174031701E-4</v>
      </c>
      <c r="F354">
        <f t="shared" si="46"/>
        <v>-4.7100022878826411E-4</v>
      </c>
      <c r="G354">
        <f t="shared" si="47"/>
        <v>1.7084570937591407E-3</v>
      </c>
      <c r="H354">
        <f t="shared" si="48"/>
        <v>-1.1122844337961804E-2</v>
      </c>
      <c r="I354">
        <f t="shared" si="49"/>
        <v>-8.8686192966575747E-3</v>
      </c>
      <c r="J354">
        <f t="shared" si="50"/>
        <v>-3.3031956968475693E-3</v>
      </c>
      <c r="K354">
        <f t="shared" si="51"/>
        <v>9.2824284872979508E-3</v>
      </c>
      <c r="L354">
        <f t="shared" si="52"/>
        <v>8.3711225557840888E-3</v>
      </c>
      <c r="M354">
        <f t="shared" si="53"/>
        <v>6.6289575134470587E-3</v>
      </c>
    </row>
    <row r="355" spans="1:13" x14ac:dyDescent="0.2">
      <c r="A355">
        <v>201906</v>
      </c>
      <c r="B355">
        <v>5.2848940360858548E-3</v>
      </c>
      <c r="E355">
        <f t="shared" si="45"/>
        <v>-5.4240758174031701E-4</v>
      </c>
      <c r="F355">
        <f t="shared" si="46"/>
        <v>-4.7100022878826411E-4</v>
      </c>
      <c r="G355">
        <f t="shared" si="47"/>
        <v>1.7084570937591407E-3</v>
      </c>
      <c r="H355">
        <f t="shared" si="48"/>
        <v>-1.1122844337961804E-2</v>
      </c>
      <c r="I355">
        <f t="shared" si="49"/>
        <v>-8.8686192966575747E-3</v>
      </c>
      <c r="J355">
        <f t="shared" si="50"/>
        <v>-3.3031956968475693E-3</v>
      </c>
      <c r="K355">
        <f t="shared" si="51"/>
        <v>9.2824284872979508E-3</v>
      </c>
      <c r="L355">
        <f t="shared" si="52"/>
        <v>8.3711225557840888E-3</v>
      </c>
      <c r="M355">
        <f t="shared" si="53"/>
        <v>6.6289575134470587E-3</v>
      </c>
    </row>
    <row r="356" spans="1:13" x14ac:dyDescent="0.2">
      <c r="A356">
        <v>201907</v>
      </c>
      <c r="B356">
        <v>-2.1580008933717058E-3</v>
      </c>
      <c r="E356">
        <f t="shared" si="45"/>
        <v>-5.4240758174031701E-4</v>
      </c>
      <c r="F356">
        <f t="shared" si="46"/>
        <v>-4.7100022878826411E-4</v>
      </c>
      <c r="G356">
        <f t="shared" si="47"/>
        <v>1.7084570937591407E-3</v>
      </c>
      <c r="H356">
        <f t="shared" si="48"/>
        <v>-1.1122844337961804E-2</v>
      </c>
      <c r="I356">
        <f t="shared" si="49"/>
        <v>-8.8686192966575747E-3</v>
      </c>
      <c r="J356">
        <f t="shared" si="50"/>
        <v>-3.3031956968475693E-3</v>
      </c>
      <c r="K356">
        <f t="shared" si="51"/>
        <v>9.2824284872979508E-3</v>
      </c>
      <c r="L356">
        <f t="shared" si="52"/>
        <v>8.3711225557840888E-3</v>
      </c>
      <c r="M356">
        <f t="shared" si="53"/>
        <v>6.6289575134470587E-3</v>
      </c>
    </row>
    <row r="357" spans="1:13" x14ac:dyDescent="0.2">
      <c r="A357">
        <v>201908</v>
      </c>
      <c r="B357">
        <v>3.6060859639141483E-3</v>
      </c>
      <c r="E357">
        <f t="shared" si="45"/>
        <v>-5.4240758174031701E-4</v>
      </c>
      <c r="F357">
        <f t="shared" si="46"/>
        <v>-4.7100022878826411E-4</v>
      </c>
      <c r="G357">
        <f t="shared" si="47"/>
        <v>1.7084570937591407E-3</v>
      </c>
      <c r="H357">
        <f t="shared" si="48"/>
        <v>-1.1122844337961804E-2</v>
      </c>
      <c r="I357">
        <f t="shared" si="49"/>
        <v>-8.8686192966575747E-3</v>
      </c>
      <c r="J357">
        <f t="shared" si="50"/>
        <v>-3.3031956968475693E-3</v>
      </c>
      <c r="K357">
        <f t="shared" si="51"/>
        <v>9.2824284872979508E-3</v>
      </c>
      <c r="L357">
        <f t="shared" si="52"/>
        <v>8.3711225557840888E-3</v>
      </c>
      <c r="M357">
        <f t="shared" si="53"/>
        <v>6.6289575134470587E-3</v>
      </c>
    </row>
    <row r="358" spans="1:13" x14ac:dyDescent="0.2">
      <c r="A358">
        <v>201909</v>
      </c>
      <c r="B358">
        <v>4.7091791066282938E-3</v>
      </c>
      <c r="E358">
        <f t="shared" si="45"/>
        <v>-5.4240758174031701E-4</v>
      </c>
      <c r="F358">
        <f t="shared" si="46"/>
        <v>-4.7100022878826411E-4</v>
      </c>
      <c r="G358">
        <f t="shared" si="47"/>
        <v>1.7084570937591407E-3</v>
      </c>
      <c r="H358">
        <f t="shared" si="48"/>
        <v>-1.1122844337961804E-2</v>
      </c>
      <c r="I358">
        <f t="shared" si="49"/>
        <v>-8.8686192966575747E-3</v>
      </c>
      <c r="J358">
        <f t="shared" si="50"/>
        <v>-3.3031956968475693E-3</v>
      </c>
      <c r="K358">
        <f t="shared" si="51"/>
        <v>9.2824284872979508E-3</v>
      </c>
      <c r="L358">
        <f t="shared" si="52"/>
        <v>8.3711225557840888E-3</v>
      </c>
      <c r="M358">
        <f t="shared" si="53"/>
        <v>6.6289575134470587E-3</v>
      </c>
    </row>
    <row r="359" spans="1:13" x14ac:dyDescent="0.2">
      <c r="A359">
        <v>201910</v>
      </c>
      <c r="B359">
        <v>-1.1168422802771794E-2</v>
      </c>
      <c r="E359">
        <f t="shared" si="45"/>
        <v>-5.4240758174031701E-4</v>
      </c>
      <c r="F359">
        <f t="shared" si="46"/>
        <v>-4.7100022878826411E-4</v>
      </c>
      <c r="G359">
        <f t="shared" si="47"/>
        <v>1.7084570937591407E-3</v>
      </c>
      <c r="H359">
        <f t="shared" si="48"/>
        <v>-1.1122844337961804E-2</v>
      </c>
      <c r="I359">
        <f t="shared" si="49"/>
        <v>-8.8686192966575747E-3</v>
      </c>
      <c r="J359">
        <f t="shared" si="50"/>
        <v>-3.3031956968475693E-3</v>
      </c>
      <c r="K359">
        <f t="shared" si="51"/>
        <v>9.2824284872979508E-3</v>
      </c>
      <c r="L359">
        <f t="shared" si="52"/>
        <v>8.3711225557840888E-3</v>
      </c>
      <c r="M359">
        <f t="shared" si="53"/>
        <v>6.6289575134470587E-3</v>
      </c>
    </row>
    <row r="360" spans="1:13" x14ac:dyDescent="0.2">
      <c r="A360">
        <v>201911</v>
      </c>
      <c r="B360">
        <v>-7.0066047121718801E-3</v>
      </c>
      <c r="E360">
        <f t="shared" si="45"/>
        <v>-5.4240758174031701E-4</v>
      </c>
      <c r="F360">
        <f t="shared" si="46"/>
        <v>-4.7100022878826411E-4</v>
      </c>
      <c r="G360">
        <f t="shared" si="47"/>
        <v>1.7084570937591407E-3</v>
      </c>
      <c r="H360">
        <f t="shared" si="48"/>
        <v>-1.1122844337961804E-2</v>
      </c>
      <c r="I360">
        <f t="shared" si="49"/>
        <v>-8.8686192966575747E-3</v>
      </c>
      <c r="J360">
        <f t="shared" si="50"/>
        <v>-3.3031956968475693E-3</v>
      </c>
      <c r="K360">
        <f t="shared" si="51"/>
        <v>9.2824284872979508E-3</v>
      </c>
      <c r="L360">
        <f t="shared" si="52"/>
        <v>8.3711225557840888E-3</v>
      </c>
      <c r="M360">
        <f t="shared" si="53"/>
        <v>6.6289575134470587E-3</v>
      </c>
    </row>
    <row r="361" spans="1:13" x14ac:dyDescent="0.2">
      <c r="A361">
        <v>201912</v>
      </c>
      <c r="B361">
        <v>-3.8867066392508573E-4</v>
      </c>
      <c r="E361">
        <f t="shared" si="45"/>
        <v>-5.4240758174031701E-4</v>
      </c>
      <c r="F361">
        <f t="shared" si="46"/>
        <v>-4.7100022878826411E-4</v>
      </c>
      <c r="G361">
        <f t="shared" si="47"/>
        <v>1.7084570937591407E-3</v>
      </c>
      <c r="H361">
        <f t="shared" si="48"/>
        <v>-1.1122844337961804E-2</v>
      </c>
      <c r="I361">
        <f t="shared" si="49"/>
        <v>-8.8686192966575747E-3</v>
      </c>
      <c r="J361">
        <f t="shared" si="50"/>
        <v>-3.3031956968475693E-3</v>
      </c>
      <c r="K361">
        <f t="shared" si="51"/>
        <v>9.2824284872979508E-3</v>
      </c>
      <c r="L361">
        <f t="shared" si="52"/>
        <v>8.3711225557840888E-3</v>
      </c>
      <c r="M361">
        <f t="shared" si="53"/>
        <v>6.6289575134470587E-3</v>
      </c>
    </row>
    <row r="362" spans="1:13" x14ac:dyDescent="0.2">
      <c r="A362">
        <v>202001</v>
      </c>
      <c r="B362">
        <v>2.3502247121718785E-3</v>
      </c>
      <c r="E362">
        <f t="shared" si="45"/>
        <v>-5.4240758174031701E-4</v>
      </c>
      <c r="F362">
        <f t="shared" si="46"/>
        <v>-4.7100022878826411E-4</v>
      </c>
      <c r="G362">
        <f t="shared" si="47"/>
        <v>1.7084570937591407E-3</v>
      </c>
      <c r="H362">
        <f t="shared" si="48"/>
        <v>-1.1122844337961804E-2</v>
      </c>
      <c r="I362">
        <f t="shared" si="49"/>
        <v>-8.8686192966575747E-3</v>
      </c>
      <c r="J362">
        <f t="shared" si="50"/>
        <v>-3.3031956968475693E-3</v>
      </c>
      <c r="K362">
        <f t="shared" si="51"/>
        <v>9.2824284872979508E-3</v>
      </c>
      <c r="L362">
        <f t="shared" si="52"/>
        <v>8.3711225557840888E-3</v>
      </c>
      <c r="M362">
        <f t="shared" si="53"/>
        <v>6.6289575134470587E-3</v>
      </c>
    </row>
    <row r="363" spans="1:13" x14ac:dyDescent="0.2">
      <c r="A363">
        <v>202002</v>
      </c>
      <c r="E363">
        <f t="shared" si="45"/>
        <v>-5.4240758174031701E-4</v>
      </c>
      <c r="F363">
        <f t="shared" si="46"/>
        <v>-4.7100022878826411E-4</v>
      </c>
      <c r="G363">
        <f t="shared" si="47"/>
        <v>1.7084570937591407E-3</v>
      </c>
      <c r="H363">
        <f t="shared" si="48"/>
        <v>-1.1122844337961804E-2</v>
      </c>
      <c r="I363">
        <f t="shared" si="49"/>
        <v>-8.8686192966575747E-3</v>
      </c>
      <c r="J363">
        <f t="shared" si="50"/>
        <v>-3.3031956968475693E-3</v>
      </c>
      <c r="K363">
        <f t="shared" si="51"/>
        <v>9.2824284872979508E-3</v>
      </c>
      <c r="L363">
        <f t="shared" si="52"/>
        <v>8.3711225557840888E-3</v>
      </c>
      <c r="M363">
        <f t="shared" si="53"/>
        <v>6.6289575134470587E-3</v>
      </c>
    </row>
    <row r="364" spans="1:13" x14ac:dyDescent="0.2">
      <c r="A364">
        <v>202003</v>
      </c>
      <c r="E364">
        <f t="shared" si="45"/>
        <v>-5.4240758174031701E-4</v>
      </c>
      <c r="F364">
        <f t="shared" si="46"/>
        <v>-4.7100022878826411E-4</v>
      </c>
      <c r="G364">
        <f t="shared" si="47"/>
        <v>1.7084570937591407E-3</v>
      </c>
      <c r="H364">
        <f t="shared" si="48"/>
        <v>-1.1122844337961804E-2</v>
      </c>
      <c r="I364">
        <f t="shared" si="49"/>
        <v>-8.8686192966575747E-3</v>
      </c>
      <c r="J364">
        <f t="shared" si="50"/>
        <v>-3.3031956968475693E-3</v>
      </c>
      <c r="K364">
        <f t="shared" si="51"/>
        <v>9.2824284872979508E-3</v>
      </c>
      <c r="L364">
        <f t="shared" si="52"/>
        <v>8.3711225557840888E-3</v>
      </c>
      <c r="M364">
        <f t="shared" si="53"/>
        <v>6.6289575134470587E-3</v>
      </c>
    </row>
    <row r="365" spans="1:13" x14ac:dyDescent="0.2">
      <c r="A365">
        <v>202004</v>
      </c>
      <c r="E365">
        <f t="shared" si="45"/>
        <v>-5.4240758174031701E-4</v>
      </c>
      <c r="F365">
        <f t="shared" si="46"/>
        <v>-4.7100022878826411E-4</v>
      </c>
      <c r="G365">
        <f t="shared" si="47"/>
        <v>1.7084570937591407E-3</v>
      </c>
      <c r="H365">
        <f t="shared" si="48"/>
        <v>-1.1122844337961804E-2</v>
      </c>
      <c r="I365">
        <f t="shared" si="49"/>
        <v>-8.8686192966575747E-3</v>
      </c>
      <c r="J365">
        <f t="shared" si="50"/>
        <v>-3.3031956968475693E-3</v>
      </c>
      <c r="K365">
        <f t="shared" si="51"/>
        <v>9.2824284872979508E-3</v>
      </c>
      <c r="L365">
        <f t="shared" si="52"/>
        <v>8.3711225557840888E-3</v>
      </c>
      <c r="M365">
        <f t="shared" si="53"/>
        <v>6.6289575134470587E-3</v>
      </c>
    </row>
    <row r="366" spans="1:13" x14ac:dyDescent="0.2">
      <c r="A366">
        <v>202005</v>
      </c>
      <c r="E366">
        <f t="shared" si="45"/>
        <v>-5.4240758174031701E-4</v>
      </c>
      <c r="F366">
        <f t="shared" si="46"/>
        <v>-4.7100022878826411E-4</v>
      </c>
      <c r="G366">
        <f t="shared" si="47"/>
        <v>1.7084570937591407E-3</v>
      </c>
      <c r="H366">
        <f t="shared" si="48"/>
        <v>-1.1122844337961804E-2</v>
      </c>
      <c r="I366">
        <f t="shared" si="49"/>
        <v>-8.8686192966575747E-3</v>
      </c>
      <c r="J366">
        <f t="shared" si="50"/>
        <v>-3.3031956968475693E-3</v>
      </c>
      <c r="K366">
        <f t="shared" si="51"/>
        <v>9.2824284872979508E-3</v>
      </c>
      <c r="L366">
        <f t="shared" si="52"/>
        <v>8.3711225557840888E-3</v>
      </c>
      <c r="M366">
        <f t="shared" si="53"/>
        <v>6.6289575134470587E-3</v>
      </c>
    </row>
    <row r="367" spans="1:13" x14ac:dyDescent="0.2">
      <c r="A367">
        <v>202006</v>
      </c>
      <c r="E367">
        <f t="shared" si="45"/>
        <v>-5.4240758174031701E-4</v>
      </c>
      <c r="F367">
        <f t="shared" si="46"/>
        <v>-4.7100022878826411E-4</v>
      </c>
      <c r="G367">
        <f t="shared" si="47"/>
        <v>1.7084570937591407E-3</v>
      </c>
      <c r="H367">
        <f t="shared" si="48"/>
        <v>-1.1122844337961804E-2</v>
      </c>
      <c r="I367">
        <f t="shared" si="49"/>
        <v>-8.8686192966575747E-3</v>
      </c>
      <c r="J367">
        <f t="shared" si="50"/>
        <v>-3.3031956968475693E-3</v>
      </c>
      <c r="K367">
        <f t="shared" si="51"/>
        <v>9.2824284872979508E-3</v>
      </c>
      <c r="L367">
        <f t="shared" si="52"/>
        <v>8.3711225557840888E-3</v>
      </c>
      <c r="M367">
        <f t="shared" si="53"/>
        <v>6.6289575134470587E-3</v>
      </c>
    </row>
    <row r="368" spans="1:13" x14ac:dyDescent="0.2">
      <c r="A368">
        <v>202007</v>
      </c>
      <c r="E368">
        <f t="shared" si="45"/>
        <v>-5.4240758174031701E-4</v>
      </c>
      <c r="F368">
        <f t="shared" si="46"/>
        <v>-4.7100022878826411E-4</v>
      </c>
      <c r="G368">
        <f t="shared" si="47"/>
        <v>1.7084570937591407E-3</v>
      </c>
      <c r="H368">
        <f t="shared" si="48"/>
        <v>-1.1122844337961804E-2</v>
      </c>
      <c r="I368">
        <f t="shared" si="49"/>
        <v>-8.8686192966575747E-3</v>
      </c>
      <c r="J368">
        <f t="shared" si="50"/>
        <v>-3.3031956968475693E-3</v>
      </c>
      <c r="K368">
        <f t="shared" si="51"/>
        <v>9.2824284872979508E-3</v>
      </c>
      <c r="L368">
        <f t="shared" si="52"/>
        <v>8.3711225557840888E-3</v>
      </c>
      <c r="M368">
        <f t="shared" si="53"/>
        <v>6.6289575134470587E-3</v>
      </c>
    </row>
    <row r="369" spans="1:13" x14ac:dyDescent="0.2">
      <c r="A369">
        <v>202008</v>
      </c>
      <c r="E369">
        <f t="shared" si="45"/>
        <v>-5.4240758174031701E-4</v>
      </c>
      <c r="F369">
        <f t="shared" si="46"/>
        <v>-4.7100022878826411E-4</v>
      </c>
      <c r="G369">
        <f t="shared" si="47"/>
        <v>1.7084570937591407E-3</v>
      </c>
      <c r="H369">
        <f t="shared" si="48"/>
        <v>-1.1122844337961804E-2</v>
      </c>
      <c r="I369">
        <f t="shared" si="49"/>
        <v>-8.8686192966575747E-3</v>
      </c>
      <c r="J369">
        <f t="shared" si="50"/>
        <v>-3.3031956968475693E-3</v>
      </c>
      <c r="K369">
        <f t="shared" si="51"/>
        <v>9.2824284872979508E-3</v>
      </c>
      <c r="L369">
        <f t="shared" si="52"/>
        <v>8.3711225557840888E-3</v>
      </c>
      <c r="M369">
        <f t="shared" si="53"/>
        <v>6.6289575134470587E-3</v>
      </c>
    </row>
    <row r="370" spans="1:13" x14ac:dyDescent="0.2">
      <c r="A370">
        <v>202009</v>
      </c>
      <c r="E370">
        <f t="shared" si="45"/>
        <v>-5.4240758174031701E-4</v>
      </c>
      <c r="F370">
        <f t="shared" si="46"/>
        <v>-4.7100022878826411E-4</v>
      </c>
      <c r="G370">
        <f t="shared" si="47"/>
        <v>1.7084570937591407E-3</v>
      </c>
      <c r="H370">
        <f t="shared" si="48"/>
        <v>-1.1122844337961804E-2</v>
      </c>
      <c r="I370">
        <f t="shared" si="49"/>
        <v>-8.8686192966575747E-3</v>
      </c>
      <c r="J370">
        <f t="shared" si="50"/>
        <v>-3.3031956968475693E-3</v>
      </c>
      <c r="K370">
        <f t="shared" si="51"/>
        <v>9.2824284872979508E-3</v>
      </c>
      <c r="L370">
        <f t="shared" si="52"/>
        <v>8.3711225557840888E-3</v>
      </c>
      <c r="M370">
        <f t="shared" si="53"/>
        <v>6.6289575134470587E-3</v>
      </c>
    </row>
    <row r="371" spans="1:13" x14ac:dyDescent="0.2">
      <c r="A371">
        <v>202010</v>
      </c>
      <c r="E371">
        <f t="shared" si="45"/>
        <v>-5.4240758174031701E-4</v>
      </c>
      <c r="F371">
        <f t="shared" si="46"/>
        <v>-4.7100022878826411E-4</v>
      </c>
      <c r="G371">
        <f t="shared" si="47"/>
        <v>1.7084570937591407E-3</v>
      </c>
      <c r="H371">
        <f t="shared" si="48"/>
        <v>-1.1122844337961804E-2</v>
      </c>
      <c r="I371">
        <f t="shared" si="49"/>
        <v>-8.8686192966575747E-3</v>
      </c>
      <c r="J371">
        <f t="shared" si="50"/>
        <v>-3.3031956968475693E-3</v>
      </c>
      <c r="K371">
        <f t="shared" si="51"/>
        <v>9.2824284872979508E-3</v>
      </c>
      <c r="L371">
        <f t="shared" si="52"/>
        <v>8.3711225557840888E-3</v>
      </c>
      <c r="M371">
        <f t="shared" si="53"/>
        <v>6.6289575134470587E-3</v>
      </c>
    </row>
    <row r="372" spans="1:13" x14ac:dyDescent="0.2">
      <c r="A372">
        <v>202011</v>
      </c>
      <c r="E372">
        <f t="shared" si="45"/>
        <v>-5.4240758174031701E-4</v>
      </c>
      <c r="F372">
        <f t="shared" si="46"/>
        <v>-4.7100022878826411E-4</v>
      </c>
      <c r="G372">
        <f t="shared" si="47"/>
        <v>1.7084570937591407E-3</v>
      </c>
      <c r="H372">
        <f t="shared" si="48"/>
        <v>-1.1122844337961804E-2</v>
      </c>
      <c r="I372">
        <f t="shared" si="49"/>
        <v>-8.8686192966575747E-3</v>
      </c>
      <c r="J372">
        <f t="shared" si="50"/>
        <v>-3.3031956968475693E-3</v>
      </c>
      <c r="K372">
        <f t="shared" si="51"/>
        <v>9.2824284872979508E-3</v>
      </c>
      <c r="L372">
        <f t="shared" si="52"/>
        <v>8.3711225557840888E-3</v>
      </c>
      <c r="M372">
        <f t="shared" si="53"/>
        <v>6.6289575134470587E-3</v>
      </c>
    </row>
    <row r="373" spans="1:13" x14ac:dyDescent="0.2">
      <c r="A373">
        <v>202012</v>
      </c>
      <c r="E373">
        <f t="shared" si="45"/>
        <v>-5.4240758174031701E-4</v>
      </c>
      <c r="F373">
        <f t="shared" si="46"/>
        <v>-4.7100022878826411E-4</v>
      </c>
      <c r="G373">
        <f t="shared" si="47"/>
        <v>1.7084570937591407E-3</v>
      </c>
      <c r="H373">
        <f t="shared" si="48"/>
        <v>-1.1122844337961804E-2</v>
      </c>
      <c r="I373">
        <f t="shared" si="49"/>
        <v>-8.8686192966575747E-3</v>
      </c>
      <c r="J373">
        <f t="shared" si="50"/>
        <v>-3.3031956968475693E-3</v>
      </c>
      <c r="K373">
        <f t="shared" si="51"/>
        <v>9.2824284872979508E-3</v>
      </c>
      <c r="L373">
        <f t="shared" si="52"/>
        <v>8.3711225557840888E-3</v>
      </c>
      <c r="M373">
        <f t="shared" si="53"/>
        <v>6.6289575134470587E-3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1m</vt:lpstr>
      <vt:lpstr>5yr</vt:lpstr>
      <vt:lpstr>1yr</vt:lpstr>
      <vt:lpstr>mae</vt:lpstr>
      <vt:lpstr>dm</vt:lpstr>
      <vt:lpstr>Ark4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Baksjøberget</dc:creator>
  <cp:lastModifiedBy>Ulrik Baksjøberget</cp:lastModifiedBy>
  <dcterms:created xsi:type="dcterms:W3CDTF">2022-05-04T13:38:27Z</dcterms:created>
  <dcterms:modified xsi:type="dcterms:W3CDTF">2022-05-21T12:15:05Z</dcterms:modified>
</cp:coreProperties>
</file>