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rik/Desktop/"/>
    </mc:Choice>
  </mc:AlternateContent>
  <xr:revisionPtr revIDLastSave="0" documentId="13_ncr:1_{AA0863E0-2867-944A-BC90-C855C763B5CF}" xr6:coauthVersionLast="47" xr6:coauthVersionMax="47" xr10:uidLastSave="{00000000-0000-0000-0000-000000000000}"/>
  <bookViews>
    <workbookView xWindow="1140" yWindow="1480" windowWidth="27240" windowHeight="14920" activeTab="1" xr2:uid="{841D4217-EB62-774E-8AC4-F43565BD9F28}"/>
  </bookViews>
  <sheets>
    <sheet name="1m" sheetId="1" r:id="rId1"/>
    <sheet name="5yr" sheetId="5" r:id="rId2"/>
    <sheet name="1yr" sheetId="6" r:id="rId3"/>
    <sheet name="mae" sheetId="3" r:id="rId4"/>
    <sheet name="dm" sheetId="2" r:id="rId5"/>
    <sheet name="Ark4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2" i="2" l="1"/>
  <c r="D21" i="2"/>
  <c r="Q369" i="3"/>
  <c r="P369" i="3"/>
  <c r="O369" i="3"/>
  <c r="N369" i="3"/>
  <c r="Q368" i="3"/>
  <c r="P368" i="3"/>
  <c r="O368" i="3"/>
  <c r="N368" i="3"/>
  <c r="Q367" i="3"/>
  <c r="P367" i="3"/>
  <c r="O367" i="3"/>
  <c r="N367" i="3"/>
  <c r="Q366" i="3"/>
  <c r="P366" i="3"/>
  <c r="O366" i="3"/>
  <c r="N366" i="3"/>
  <c r="K369" i="3"/>
  <c r="K368" i="3"/>
  <c r="K367" i="3"/>
  <c r="K366" i="3"/>
  <c r="J369" i="3"/>
  <c r="J368" i="3"/>
  <c r="J367" i="3"/>
  <c r="J366" i="3"/>
  <c r="I369" i="3"/>
  <c r="I368" i="3"/>
  <c r="I367" i="3"/>
  <c r="I366" i="3"/>
  <c r="H369" i="3"/>
  <c r="H368" i="3"/>
  <c r="H367" i="3"/>
  <c r="H366" i="3"/>
  <c r="N3" i="3"/>
  <c r="O3" i="3"/>
  <c r="P3" i="3"/>
  <c r="Q3" i="3"/>
  <c r="N4" i="3"/>
  <c r="O4" i="3"/>
  <c r="P4" i="3"/>
  <c r="Q4" i="3"/>
  <c r="N5" i="3"/>
  <c r="O5" i="3"/>
  <c r="P5" i="3"/>
  <c r="Q5" i="3"/>
  <c r="N6" i="3"/>
  <c r="O6" i="3"/>
  <c r="P6" i="3"/>
  <c r="Q6" i="3"/>
  <c r="N7" i="3"/>
  <c r="O7" i="3"/>
  <c r="P7" i="3"/>
  <c r="Q7" i="3"/>
  <c r="N8" i="3"/>
  <c r="O8" i="3"/>
  <c r="P8" i="3"/>
  <c r="Q8" i="3"/>
  <c r="N9" i="3"/>
  <c r="O9" i="3"/>
  <c r="P9" i="3"/>
  <c r="Q9" i="3"/>
  <c r="N10" i="3"/>
  <c r="O10" i="3"/>
  <c r="P10" i="3"/>
  <c r="Q10" i="3"/>
  <c r="N11" i="3"/>
  <c r="O11" i="3"/>
  <c r="P11" i="3"/>
  <c r="Q11" i="3"/>
  <c r="N12" i="3"/>
  <c r="O12" i="3"/>
  <c r="P12" i="3"/>
  <c r="Q12" i="3"/>
  <c r="N13" i="3"/>
  <c r="O13" i="3"/>
  <c r="P13" i="3"/>
  <c r="Q13" i="3"/>
  <c r="N14" i="3"/>
  <c r="O14" i="3"/>
  <c r="P14" i="3"/>
  <c r="Q14" i="3"/>
  <c r="N15" i="3"/>
  <c r="O15" i="3"/>
  <c r="P15" i="3"/>
  <c r="Q15" i="3"/>
  <c r="N16" i="3"/>
  <c r="O16" i="3"/>
  <c r="P16" i="3"/>
  <c r="Q16" i="3"/>
  <c r="N17" i="3"/>
  <c r="O17" i="3"/>
  <c r="P17" i="3"/>
  <c r="Q17" i="3"/>
  <c r="N18" i="3"/>
  <c r="O18" i="3"/>
  <c r="P18" i="3"/>
  <c r="Q18" i="3"/>
  <c r="N19" i="3"/>
  <c r="O19" i="3"/>
  <c r="P19" i="3"/>
  <c r="Q19" i="3"/>
  <c r="N20" i="3"/>
  <c r="O20" i="3"/>
  <c r="P20" i="3"/>
  <c r="Q20" i="3"/>
  <c r="N21" i="3"/>
  <c r="O21" i="3"/>
  <c r="P21" i="3"/>
  <c r="Q21" i="3"/>
  <c r="N22" i="3"/>
  <c r="O22" i="3"/>
  <c r="P22" i="3"/>
  <c r="Q22" i="3"/>
  <c r="N23" i="3"/>
  <c r="O23" i="3"/>
  <c r="P23" i="3"/>
  <c r="Q23" i="3"/>
  <c r="N24" i="3"/>
  <c r="O24" i="3"/>
  <c r="P24" i="3"/>
  <c r="Q24" i="3"/>
  <c r="N25" i="3"/>
  <c r="O25" i="3"/>
  <c r="P25" i="3"/>
  <c r="Q25" i="3"/>
  <c r="N26" i="3"/>
  <c r="O26" i="3"/>
  <c r="P26" i="3"/>
  <c r="Q26" i="3"/>
  <c r="N27" i="3"/>
  <c r="O27" i="3"/>
  <c r="P27" i="3"/>
  <c r="Q27" i="3"/>
  <c r="N28" i="3"/>
  <c r="O28" i="3"/>
  <c r="P28" i="3"/>
  <c r="Q28" i="3"/>
  <c r="N29" i="3"/>
  <c r="O29" i="3"/>
  <c r="P29" i="3"/>
  <c r="Q29" i="3"/>
  <c r="N30" i="3"/>
  <c r="O30" i="3"/>
  <c r="P30" i="3"/>
  <c r="Q30" i="3"/>
  <c r="N31" i="3"/>
  <c r="O31" i="3"/>
  <c r="P31" i="3"/>
  <c r="Q31" i="3"/>
  <c r="N32" i="3"/>
  <c r="O32" i="3"/>
  <c r="P32" i="3"/>
  <c r="Q32" i="3"/>
  <c r="N33" i="3"/>
  <c r="O33" i="3"/>
  <c r="P33" i="3"/>
  <c r="Q33" i="3"/>
  <c r="N34" i="3"/>
  <c r="O34" i="3"/>
  <c r="P34" i="3"/>
  <c r="Q34" i="3"/>
  <c r="N35" i="3"/>
  <c r="O35" i="3"/>
  <c r="P35" i="3"/>
  <c r="Q35" i="3"/>
  <c r="N36" i="3"/>
  <c r="O36" i="3"/>
  <c r="P36" i="3"/>
  <c r="Q36" i="3"/>
  <c r="N37" i="3"/>
  <c r="O37" i="3"/>
  <c r="P37" i="3"/>
  <c r="Q37" i="3"/>
  <c r="N38" i="3"/>
  <c r="O38" i="3"/>
  <c r="P38" i="3"/>
  <c r="Q38" i="3"/>
  <c r="N39" i="3"/>
  <c r="O39" i="3"/>
  <c r="P39" i="3"/>
  <c r="Q39" i="3"/>
  <c r="N40" i="3"/>
  <c r="O40" i="3"/>
  <c r="P40" i="3"/>
  <c r="Q40" i="3"/>
  <c r="N41" i="3"/>
  <c r="O41" i="3"/>
  <c r="P41" i="3"/>
  <c r="Q41" i="3"/>
  <c r="N42" i="3"/>
  <c r="O42" i="3"/>
  <c r="P42" i="3"/>
  <c r="Q42" i="3"/>
  <c r="N43" i="3"/>
  <c r="O43" i="3"/>
  <c r="P43" i="3"/>
  <c r="Q43" i="3"/>
  <c r="N44" i="3"/>
  <c r="O44" i="3"/>
  <c r="P44" i="3"/>
  <c r="Q44" i="3"/>
  <c r="N45" i="3"/>
  <c r="O45" i="3"/>
  <c r="P45" i="3"/>
  <c r="Q45" i="3"/>
  <c r="N46" i="3"/>
  <c r="O46" i="3"/>
  <c r="P46" i="3"/>
  <c r="Q46" i="3"/>
  <c r="N47" i="3"/>
  <c r="O47" i="3"/>
  <c r="P47" i="3"/>
  <c r="Q47" i="3"/>
  <c r="N48" i="3"/>
  <c r="O48" i="3"/>
  <c r="P48" i="3"/>
  <c r="Q48" i="3"/>
  <c r="N49" i="3"/>
  <c r="O49" i="3"/>
  <c r="P49" i="3"/>
  <c r="Q49" i="3"/>
  <c r="N50" i="3"/>
  <c r="O50" i="3"/>
  <c r="P50" i="3"/>
  <c r="Q50" i="3"/>
  <c r="N51" i="3"/>
  <c r="O51" i="3"/>
  <c r="P51" i="3"/>
  <c r="Q51" i="3"/>
  <c r="N52" i="3"/>
  <c r="O52" i="3"/>
  <c r="P52" i="3"/>
  <c r="Q52" i="3"/>
  <c r="N53" i="3"/>
  <c r="O53" i="3"/>
  <c r="P53" i="3"/>
  <c r="Q53" i="3"/>
  <c r="N54" i="3"/>
  <c r="O54" i="3"/>
  <c r="P54" i="3"/>
  <c r="Q54" i="3"/>
  <c r="N55" i="3"/>
  <c r="O55" i="3"/>
  <c r="P55" i="3"/>
  <c r="Q55" i="3"/>
  <c r="N56" i="3"/>
  <c r="O56" i="3"/>
  <c r="P56" i="3"/>
  <c r="Q56" i="3"/>
  <c r="N57" i="3"/>
  <c r="O57" i="3"/>
  <c r="P57" i="3"/>
  <c r="Q57" i="3"/>
  <c r="N58" i="3"/>
  <c r="O58" i="3"/>
  <c r="P58" i="3"/>
  <c r="Q58" i="3"/>
  <c r="N59" i="3"/>
  <c r="O59" i="3"/>
  <c r="P59" i="3"/>
  <c r="Q59" i="3"/>
  <c r="N60" i="3"/>
  <c r="O60" i="3"/>
  <c r="P60" i="3"/>
  <c r="Q60" i="3"/>
  <c r="N61" i="3"/>
  <c r="O61" i="3"/>
  <c r="P61" i="3"/>
  <c r="Q61" i="3"/>
  <c r="N62" i="3"/>
  <c r="O62" i="3"/>
  <c r="P62" i="3"/>
  <c r="Q62" i="3"/>
  <c r="N63" i="3"/>
  <c r="O63" i="3"/>
  <c r="P63" i="3"/>
  <c r="Q63" i="3"/>
  <c r="N64" i="3"/>
  <c r="O64" i="3"/>
  <c r="P64" i="3"/>
  <c r="Q64" i="3"/>
  <c r="N65" i="3"/>
  <c r="O65" i="3"/>
  <c r="P65" i="3"/>
  <c r="Q65" i="3"/>
  <c r="N66" i="3"/>
  <c r="O66" i="3"/>
  <c r="P66" i="3"/>
  <c r="Q66" i="3"/>
  <c r="N67" i="3"/>
  <c r="O67" i="3"/>
  <c r="P67" i="3"/>
  <c r="Q67" i="3"/>
  <c r="N68" i="3"/>
  <c r="O68" i="3"/>
  <c r="P68" i="3"/>
  <c r="Q68" i="3"/>
  <c r="N69" i="3"/>
  <c r="O69" i="3"/>
  <c r="P69" i="3"/>
  <c r="Q69" i="3"/>
  <c r="N70" i="3"/>
  <c r="O70" i="3"/>
  <c r="P70" i="3"/>
  <c r="Q70" i="3"/>
  <c r="N71" i="3"/>
  <c r="O71" i="3"/>
  <c r="P71" i="3"/>
  <c r="Q71" i="3"/>
  <c r="N72" i="3"/>
  <c r="O72" i="3"/>
  <c r="P72" i="3"/>
  <c r="Q72" i="3"/>
  <c r="N73" i="3"/>
  <c r="O73" i="3"/>
  <c r="P73" i="3"/>
  <c r="Q73" i="3"/>
  <c r="N74" i="3"/>
  <c r="O74" i="3"/>
  <c r="P74" i="3"/>
  <c r="Q74" i="3"/>
  <c r="N75" i="3"/>
  <c r="O75" i="3"/>
  <c r="P75" i="3"/>
  <c r="Q75" i="3"/>
  <c r="N76" i="3"/>
  <c r="O76" i="3"/>
  <c r="P76" i="3"/>
  <c r="Q76" i="3"/>
  <c r="N77" i="3"/>
  <c r="O77" i="3"/>
  <c r="P77" i="3"/>
  <c r="Q77" i="3"/>
  <c r="N78" i="3"/>
  <c r="O78" i="3"/>
  <c r="P78" i="3"/>
  <c r="Q78" i="3"/>
  <c r="N79" i="3"/>
  <c r="O79" i="3"/>
  <c r="P79" i="3"/>
  <c r="Q79" i="3"/>
  <c r="N80" i="3"/>
  <c r="O80" i="3"/>
  <c r="P80" i="3"/>
  <c r="Q80" i="3"/>
  <c r="N81" i="3"/>
  <c r="O81" i="3"/>
  <c r="P81" i="3"/>
  <c r="Q81" i="3"/>
  <c r="N82" i="3"/>
  <c r="O82" i="3"/>
  <c r="P82" i="3"/>
  <c r="Q82" i="3"/>
  <c r="N83" i="3"/>
  <c r="O83" i="3"/>
  <c r="P83" i="3"/>
  <c r="Q83" i="3"/>
  <c r="N84" i="3"/>
  <c r="O84" i="3"/>
  <c r="P84" i="3"/>
  <c r="Q84" i="3"/>
  <c r="N85" i="3"/>
  <c r="O85" i="3"/>
  <c r="P85" i="3"/>
  <c r="Q85" i="3"/>
  <c r="N86" i="3"/>
  <c r="O86" i="3"/>
  <c r="P86" i="3"/>
  <c r="Q86" i="3"/>
  <c r="N87" i="3"/>
  <c r="O87" i="3"/>
  <c r="P87" i="3"/>
  <c r="Q87" i="3"/>
  <c r="N88" i="3"/>
  <c r="O88" i="3"/>
  <c r="P88" i="3"/>
  <c r="Q88" i="3"/>
  <c r="N89" i="3"/>
  <c r="O89" i="3"/>
  <c r="P89" i="3"/>
  <c r="Q89" i="3"/>
  <c r="N90" i="3"/>
  <c r="O90" i="3"/>
  <c r="P90" i="3"/>
  <c r="Q90" i="3"/>
  <c r="N91" i="3"/>
  <c r="O91" i="3"/>
  <c r="P91" i="3"/>
  <c r="Q91" i="3"/>
  <c r="N92" i="3"/>
  <c r="O92" i="3"/>
  <c r="P92" i="3"/>
  <c r="Q92" i="3"/>
  <c r="N93" i="3"/>
  <c r="O93" i="3"/>
  <c r="P93" i="3"/>
  <c r="Q93" i="3"/>
  <c r="N94" i="3"/>
  <c r="O94" i="3"/>
  <c r="P94" i="3"/>
  <c r="Q94" i="3"/>
  <c r="N95" i="3"/>
  <c r="O95" i="3"/>
  <c r="P95" i="3"/>
  <c r="Q95" i="3"/>
  <c r="N96" i="3"/>
  <c r="O96" i="3"/>
  <c r="P96" i="3"/>
  <c r="Q96" i="3"/>
  <c r="N97" i="3"/>
  <c r="O97" i="3"/>
  <c r="P97" i="3"/>
  <c r="Q97" i="3"/>
  <c r="N98" i="3"/>
  <c r="O98" i="3"/>
  <c r="P98" i="3"/>
  <c r="Q98" i="3"/>
  <c r="N99" i="3"/>
  <c r="O99" i="3"/>
  <c r="P99" i="3"/>
  <c r="Q99" i="3"/>
  <c r="N100" i="3"/>
  <c r="O100" i="3"/>
  <c r="P100" i="3"/>
  <c r="Q100" i="3"/>
  <c r="N101" i="3"/>
  <c r="O101" i="3"/>
  <c r="P101" i="3"/>
  <c r="Q101" i="3"/>
  <c r="N102" i="3"/>
  <c r="O102" i="3"/>
  <c r="P102" i="3"/>
  <c r="Q102" i="3"/>
  <c r="N103" i="3"/>
  <c r="O103" i="3"/>
  <c r="P103" i="3"/>
  <c r="Q103" i="3"/>
  <c r="N104" i="3"/>
  <c r="O104" i="3"/>
  <c r="P104" i="3"/>
  <c r="Q104" i="3"/>
  <c r="N105" i="3"/>
  <c r="O105" i="3"/>
  <c r="P105" i="3"/>
  <c r="Q105" i="3"/>
  <c r="N106" i="3"/>
  <c r="O106" i="3"/>
  <c r="P106" i="3"/>
  <c r="Q106" i="3"/>
  <c r="N107" i="3"/>
  <c r="O107" i="3"/>
  <c r="P107" i="3"/>
  <c r="Q107" i="3"/>
  <c r="N108" i="3"/>
  <c r="O108" i="3"/>
  <c r="P108" i="3"/>
  <c r="Q108" i="3"/>
  <c r="N109" i="3"/>
  <c r="O109" i="3"/>
  <c r="P109" i="3"/>
  <c r="Q109" i="3"/>
  <c r="N110" i="3"/>
  <c r="O110" i="3"/>
  <c r="P110" i="3"/>
  <c r="Q110" i="3"/>
  <c r="N111" i="3"/>
  <c r="O111" i="3"/>
  <c r="P111" i="3"/>
  <c r="Q111" i="3"/>
  <c r="N112" i="3"/>
  <c r="O112" i="3"/>
  <c r="P112" i="3"/>
  <c r="Q112" i="3"/>
  <c r="N113" i="3"/>
  <c r="O113" i="3"/>
  <c r="P113" i="3"/>
  <c r="Q113" i="3"/>
  <c r="N114" i="3"/>
  <c r="O114" i="3"/>
  <c r="P114" i="3"/>
  <c r="Q114" i="3"/>
  <c r="N115" i="3"/>
  <c r="O115" i="3"/>
  <c r="P115" i="3"/>
  <c r="Q115" i="3"/>
  <c r="N116" i="3"/>
  <c r="O116" i="3"/>
  <c r="P116" i="3"/>
  <c r="Q116" i="3"/>
  <c r="N117" i="3"/>
  <c r="O117" i="3"/>
  <c r="P117" i="3"/>
  <c r="Q117" i="3"/>
  <c r="N118" i="3"/>
  <c r="O118" i="3"/>
  <c r="P118" i="3"/>
  <c r="Q118" i="3"/>
  <c r="N119" i="3"/>
  <c r="O119" i="3"/>
  <c r="P119" i="3"/>
  <c r="Q119" i="3"/>
  <c r="N120" i="3"/>
  <c r="O120" i="3"/>
  <c r="P120" i="3"/>
  <c r="Q120" i="3"/>
  <c r="N121" i="3"/>
  <c r="O121" i="3"/>
  <c r="P121" i="3"/>
  <c r="Q121" i="3"/>
  <c r="N122" i="3"/>
  <c r="O122" i="3"/>
  <c r="P122" i="3"/>
  <c r="Q122" i="3"/>
  <c r="N123" i="3"/>
  <c r="O123" i="3"/>
  <c r="P123" i="3"/>
  <c r="Q123" i="3"/>
  <c r="N124" i="3"/>
  <c r="O124" i="3"/>
  <c r="P124" i="3"/>
  <c r="Q124" i="3"/>
  <c r="N125" i="3"/>
  <c r="O125" i="3"/>
  <c r="P125" i="3"/>
  <c r="Q125" i="3"/>
  <c r="N126" i="3"/>
  <c r="O126" i="3"/>
  <c r="P126" i="3"/>
  <c r="Q126" i="3"/>
  <c r="N127" i="3"/>
  <c r="O127" i="3"/>
  <c r="P127" i="3"/>
  <c r="Q127" i="3"/>
  <c r="N128" i="3"/>
  <c r="O128" i="3"/>
  <c r="P128" i="3"/>
  <c r="Q128" i="3"/>
  <c r="N129" i="3"/>
  <c r="O129" i="3"/>
  <c r="P129" i="3"/>
  <c r="Q129" i="3"/>
  <c r="N130" i="3"/>
  <c r="O130" i="3"/>
  <c r="P130" i="3"/>
  <c r="Q130" i="3"/>
  <c r="N131" i="3"/>
  <c r="O131" i="3"/>
  <c r="P131" i="3"/>
  <c r="Q131" i="3"/>
  <c r="N132" i="3"/>
  <c r="O132" i="3"/>
  <c r="P132" i="3"/>
  <c r="Q132" i="3"/>
  <c r="N133" i="3"/>
  <c r="O133" i="3"/>
  <c r="P133" i="3"/>
  <c r="Q133" i="3"/>
  <c r="N134" i="3"/>
  <c r="O134" i="3"/>
  <c r="P134" i="3"/>
  <c r="Q134" i="3"/>
  <c r="N135" i="3"/>
  <c r="O135" i="3"/>
  <c r="P135" i="3"/>
  <c r="Q135" i="3"/>
  <c r="N136" i="3"/>
  <c r="O136" i="3"/>
  <c r="P136" i="3"/>
  <c r="Q136" i="3"/>
  <c r="N137" i="3"/>
  <c r="O137" i="3"/>
  <c r="P137" i="3"/>
  <c r="Q137" i="3"/>
  <c r="N138" i="3"/>
  <c r="O138" i="3"/>
  <c r="P138" i="3"/>
  <c r="Q138" i="3"/>
  <c r="N139" i="3"/>
  <c r="O139" i="3"/>
  <c r="P139" i="3"/>
  <c r="Q139" i="3"/>
  <c r="N140" i="3"/>
  <c r="O140" i="3"/>
  <c r="P140" i="3"/>
  <c r="Q140" i="3"/>
  <c r="N141" i="3"/>
  <c r="O141" i="3"/>
  <c r="P141" i="3"/>
  <c r="Q141" i="3"/>
  <c r="N142" i="3"/>
  <c r="O142" i="3"/>
  <c r="P142" i="3"/>
  <c r="Q142" i="3"/>
  <c r="N143" i="3"/>
  <c r="O143" i="3"/>
  <c r="P143" i="3"/>
  <c r="Q143" i="3"/>
  <c r="N144" i="3"/>
  <c r="O144" i="3"/>
  <c r="P144" i="3"/>
  <c r="Q144" i="3"/>
  <c r="N145" i="3"/>
  <c r="O145" i="3"/>
  <c r="P145" i="3"/>
  <c r="Q145" i="3"/>
  <c r="N146" i="3"/>
  <c r="O146" i="3"/>
  <c r="P146" i="3"/>
  <c r="Q146" i="3"/>
  <c r="N147" i="3"/>
  <c r="O147" i="3"/>
  <c r="P147" i="3"/>
  <c r="Q147" i="3"/>
  <c r="N148" i="3"/>
  <c r="O148" i="3"/>
  <c r="P148" i="3"/>
  <c r="Q148" i="3"/>
  <c r="N149" i="3"/>
  <c r="O149" i="3"/>
  <c r="P149" i="3"/>
  <c r="Q149" i="3"/>
  <c r="N150" i="3"/>
  <c r="O150" i="3"/>
  <c r="P150" i="3"/>
  <c r="Q150" i="3"/>
  <c r="N151" i="3"/>
  <c r="O151" i="3"/>
  <c r="P151" i="3"/>
  <c r="Q151" i="3"/>
  <c r="N152" i="3"/>
  <c r="O152" i="3"/>
  <c r="P152" i="3"/>
  <c r="Q152" i="3"/>
  <c r="N153" i="3"/>
  <c r="O153" i="3"/>
  <c r="P153" i="3"/>
  <c r="Q153" i="3"/>
  <c r="N154" i="3"/>
  <c r="O154" i="3"/>
  <c r="P154" i="3"/>
  <c r="Q154" i="3"/>
  <c r="N155" i="3"/>
  <c r="O155" i="3"/>
  <c r="P155" i="3"/>
  <c r="Q155" i="3"/>
  <c r="N156" i="3"/>
  <c r="O156" i="3"/>
  <c r="P156" i="3"/>
  <c r="Q156" i="3"/>
  <c r="N157" i="3"/>
  <c r="O157" i="3"/>
  <c r="P157" i="3"/>
  <c r="Q157" i="3"/>
  <c r="N158" i="3"/>
  <c r="O158" i="3"/>
  <c r="P158" i="3"/>
  <c r="Q158" i="3"/>
  <c r="N159" i="3"/>
  <c r="O159" i="3"/>
  <c r="P159" i="3"/>
  <c r="Q159" i="3"/>
  <c r="N160" i="3"/>
  <c r="O160" i="3"/>
  <c r="P160" i="3"/>
  <c r="Q160" i="3"/>
  <c r="N161" i="3"/>
  <c r="O161" i="3"/>
  <c r="P161" i="3"/>
  <c r="Q161" i="3"/>
  <c r="N162" i="3"/>
  <c r="O162" i="3"/>
  <c r="P162" i="3"/>
  <c r="Q162" i="3"/>
  <c r="N163" i="3"/>
  <c r="O163" i="3"/>
  <c r="P163" i="3"/>
  <c r="Q163" i="3"/>
  <c r="N164" i="3"/>
  <c r="O164" i="3"/>
  <c r="P164" i="3"/>
  <c r="Q164" i="3"/>
  <c r="N165" i="3"/>
  <c r="O165" i="3"/>
  <c r="P165" i="3"/>
  <c r="Q165" i="3"/>
  <c r="N166" i="3"/>
  <c r="O166" i="3"/>
  <c r="P166" i="3"/>
  <c r="Q166" i="3"/>
  <c r="N167" i="3"/>
  <c r="O167" i="3"/>
  <c r="P167" i="3"/>
  <c r="Q167" i="3"/>
  <c r="N168" i="3"/>
  <c r="O168" i="3"/>
  <c r="P168" i="3"/>
  <c r="Q168" i="3"/>
  <c r="N169" i="3"/>
  <c r="O169" i="3"/>
  <c r="P169" i="3"/>
  <c r="Q169" i="3"/>
  <c r="N170" i="3"/>
  <c r="O170" i="3"/>
  <c r="P170" i="3"/>
  <c r="Q170" i="3"/>
  <c r="N171" i="3"/>
  <c r="O171" i="3"/>
  <c r="P171" i="3"/>
  <c r="Q171" i="3"/>
  <c r="N172" i="3"/>
  <c r="O172" i="3"/>
  <c r="P172" i="3"/>
  <c r="Q172" i="3"/>
  <c r="N173" i="3"/>
  <c r="O173" i="3"/>
  <c r="P173" i="3"/>
  <c r="Q173" i="3"/>
  <c r="N174" i="3"/>
  <c r="O174" i="3"/>
  <c r="P174" i="3"/>
  <c r="Q174" i="3"/>
  <c r="N175" i="3"/>
  <c r="O175" i="3"/>
  <c r="P175" i="3"/>
  <c r="Q175" i="3"/>
  <c r="N176" i="3"/>
  <c r="O176" i="3"/>
  <c r="P176" i="3"/>
  <c r="Q176" i="3"/>
  <c r="N177" i="3"/>
  <c r="O177" i="3"/>
  <c r="P177" i="3"/>
  <c r="Q177" i="3"/>
  <c r="N178" i="3"/>
  <c r="O178" i="3"/>
  <c r="P178" i="3"/>
  <c r="Q178" i="3"/>
  <c r="N179" i="3"/>
  <c r="O179" i="3"/>
  <c r="P179" i="3"/>
  <c r="Q179" i="3"/>
  <c r="N180" i="3"/>
  <c r="O180" i="3"/>
  <c r="P180" i="3"/>
  <c r="Q180" i="3"/>
  <c r="N181" i="3"/>
  <c r="O181" i="3"/>
  <c r="P181" i="3"/>
  <c r="Q181" i="3"/>
  <c r="N182" i="3"/>
  <c r="O182" i="3"/>
  <c r="P182" i="3"/>
  <c r="Q182" i="3"/>
  <c r="N183" i="3"/>
  <c r="O183" i="3"/>
  <c r="P183" i="3"/>
  <c r="Q183" i="3"/>
  <c r="N184" i="3"/>
  <c r="O184" i="3"/>
  <c r="P184" i="3"/>
  <c r="Q184" i="3"/>
  <c r="N185" i="3"/>
  <c r="O185" i="3"/>
  <c r="P185" i="3"/>
  <c r="Q185" i="3"/>
  <c r="N186" i="3"/>
  <c r="O186" i="3"/>
  <c r="P186" i="3"/>
  <c r="Q186" i="3"/>
  <c r="N187" i="3"/>
  <c r="O187" i="3"/>
  <c r="P187" i="3"/>
  <c r="Q187" i="3"/>
  <c r="N188" i="3"/>
  <c r="O188" i="3"/>
  <c r="P188" i="3"/>
  <c r="Q188" i="3"/>
  <c r="N189" i="3"/>
  <c r="O189" i="3"/>
  <c r="P189" i="3"/>
  <c r="Q189" i="3"/>
  <c r="N190" i="3"/>
  <c r="O190" i="3"/>
  <c r="P190" i="3"/>
  <c r="Q190" i="3"/>
  <c r="N191" i="3"/>
  <c r="O191" i="3"/>
  <c r="P191" i="3"/>
  <c r="Q191" i="3"/>
  <c r="N192" i="3"/>
  <c r="O192" i="3"/>
  <c r="P192" i="3"/>
  <c r="Q192" i="3"/>
  <c r="N193" i="3"/>
  <c r="O193" i="3"/>
  <c r="P193" i="3"/>
  <c r="Q193" i="3"/>
  <c r="N194" i="3"/>
  <c r="O194" i="3"/>
  <c r="P194" i="3"/>
  <c r="Q194" i="3"/>
  <c r="N195" i="3"/>
  <c r="O195" i="3"/>
  <c r="P195" i="3"/>
  <c r="Q195" i="3"/>
  <c r="N196" i="3"/>
  <c r="O196" i="3"/>
  <c r="P196" i="3"/>
  <c r="Q196" i="3"/>
  <c r="N197" i="3"/>
  <c r="O197" i="3"/>
  <c r="P197" i="3"/>
  <c r="Q197" i="3"/>
  <c r="N198" i="3"/>
  <c r="O198" i="3"/>
  <c r="P198" i="3"/>
  <c r="Q198" i="3"/>
  <c r="N199" i="3"/>
  <c r="O199" i="3"/>
  <c r="P199" i="3"/>
  <c r="Q199" i="3"/>
  <c r="N200" i="3"/>
  <c r="O200" i="3"/>
  <c r="P200" i="3"/>
  <c r="Q200" i="3"/>
  <c r="N201" i="3"/>
  <c r="O201" i="3"/>
  <c r="P201" i="3"/>
  <c r="Q201" i="3"/>
  <c r="N202" i="3"/>
  <c r="O202" i="3"/>
  <c r="P202" i="3"/>
  <c r="Q202" i="3"/>
  <c r="N203" i="3"/>
  <c r="O203" i="3"/>
  <c r="P203" i="3"/>
  <c r="Q203" i="3"/>
  <c r="N204" i="3"/>
  <c r="O204" i="3"/>
  <c r="P204" i="3"/>
  <c r="Q204" i="3"/>
  <c r="N205" i="3"/>
  <c r="O205" i="3"/>
  <c r="P205" i="3"/>
  <c r="Q205" i="3"/>
  <c r="N206" i="3"/>
  <c r="O206" i="3"/>
  <c r="P206" i="3"/>
  <c r="Q206" i="3"/>
  <c r="N207" i="3"/>
  <c r="O207" i="3"/>
  <c r="P207" i="3"/>
  <c r="Q207" i="3"/>
  <c r="N208" i="3"/>
  <c r="O208" i="3"/>
  <c r="P208" i="3"/>
  <c r="Q208" i="3"/>
  <c r="N209" i="3"/>
  <c r="O209" i="3"/>
  <c r="P209" i="3"/>
  <c r="Q209" i="3"/>
  <c r="N210" i="3"/>
  <c r="O210" i="3"/>
  <c r="P210" i="3"/>
  <c r="Q210" i="3"/>
  <c r="N211" i="3"/>
  <c r="O211" i="3"/>
  <c r="P211" i="3"/>
  <c r="Q211" i="3"/>
  <c r="N212" i="3"/>
  <c r="O212" i="3"/>
  <c r="P212" i="3"/>
  <c r="Q212" i="3"/>
  <c r="N213" i="3"/>
  <c r="O213" i="3"/>
  <c r="P213" i="3"/>
  <c r="Q213" i="3"/>
  <c r="N214" i="3"/>
  <c r="O214" i="3"/>
  <c r="P214" i="3"/>
  <c r="Q214" i="3"/>
  <c r="N215" i="3"/>
  <c r="O215" i="3"/>
  <c r="P215" i="3"/>
  <c r="Q215" i="3"/>
  <c r="N216" i="3"/>
  <c r="O216" i="3"/>
  <c r="P216" i="3"/>
  <c r="Q216" i="3"/>
  <c r="N217" i="3"/>
  <c r="O217" i="3"/>
  <c r="P217" i="3"/>
  <c r="Q217" i="3"/>
  <c r="N218" i="3"/>
  <c r="O218" i="3"/>
  <c r="P218" i="3"/>
  <c r="Q218" i="3"/>
  <c r="N219" i="3"/>
  <c r="O219" i="3"/>
  <c r="P219" i="3"/>
  <c r="Q219" i="3"/>
  <c r="N220" i="3"/>
  <c r="O220" i="3"/>
  <c r="P220" i="3"/>
  <c r="Q220" i="3"/>
  <c r="N221" i="3"/>
  <c r="O221" i="3"/>
  <c r="P221" i="3"/>
  <c r="Q221" i="3"/>
  <c r="N222" i="3"/>
  <c r="O222" i="3"/>
  <c r="P222" i="3"/>
  <c r="Q222" i="3"/>
  <c r="N223" i="3"/>
  <c r="O223" i="3"/>
  <c r="P223" i="3"/>
  <c r="Q223" i="3"/>
  <c r="N224" i="3"/>
  <c r="O224" i="3"/>
  <c r="P224" i="3"/>
  <c r="Q224" i="3"/>
  <c r="N225" i="3"/>
  <c r="O225" i="3"/>
  <c r="P225" i="3"/>
  <c r="Q225" i="3"/>
  <c r="N226" i="3"/>
  <c r="O226" i="3"/>
  <c r="P226" i="3"/>
  <c r="Q226" i="3"/>
  <c r="N227" i="3"/>
  <c r="O227" i="3"/>
  <c r="P227" i="3"/>
  <c r="Q227" i="3"/>
  <c r="N228" i="3"/>
  <c r="O228" i="3"/>
  <c r="P228" i="3"/>
  <c r="Q228" i="3"/>
  <c r="N229" i="3"/>
  <c r="O229" i="3"/>
  <c r="P229" i="3"/>
  <c r="Q229" i="3"/>
  <c r="N230" i="3"/>
  <c r="O230" i="3"/>
  <c r="P230" i="3"/>
  <c r="Q230" i="3"/>
  <c r="N231" i="3"/>
  <c r="O231" i="3"/>
  <c r="P231" i="3"/>
  <c r="Q231" i="3"/>
  <c r="N232" i="3"/>
  <c r="O232" i="3"/>
  <c r="P232" i="3"/>
  <c r="Q232" i="3"/>
  <c r="N233" i="3"/>
  <c r="O233" i="3"/>
  <c r="P233" i="3"/>
  <c r="Q233" i="3"/>
  <c r="N234" i="3"/>
  <c r="O234" i="3"/>
  <c r="P234" i="3"/>
  <c r="Q234" i="3"/>
  <c r="N235" i="3"/>
  <c r="O235" i="3"/>
  <c r="P235" i="3"/>
  <c r="Q235" i="3"/>
  <c r="N236" i="3"/>
  <c r="O236" i="3"/>
  <c r="P236" i="3"/>
  <c r="Q236" i="3"/>
  <c r="N237" i="3"/>
  <c r="O237" i="3"/>
  <c r="P237" i="3"/>
  <c r="Q237" i="3"/>
  <c r="N238" i="3"/>
  <c r="O238" i="3"/>
  <c r="P238" i="3"/>
  <c r="Q238" i="3"/>
  <c r="N239" i="3"/>
  <c r="O239" i="3"/>
  <c r="P239" i="3"/>
  <c r="Q239" i="3"/>
  <c r="N240" i="3"/>
  <c r="O240" i="3"/>
  <c r="P240" i="3"/>
  <c r="Q240" i="3"/>
  <c r="N241" i="3"/>
  <c r="O241" i="3"/>
  <c r="P241" i="3"/>
  <c r="Q241" i="3"/>
  <c r="N242" i="3"/>
  <c r="O242" i="3"/>
  <c r="P242" i="3"/>
  <c r="Q242" i="3"/>
  <c r="N243" i="3"/>
  <c r="O243" i="3"/>
  <c r="P243" i="3"/>
  <c r="Q243" i="3"/>
  <c r="N244" i="3"/>
  <c r="O244" i="3"/>
  <c r="P244" i="3"/>
  <c r="Q244" i="3"/>
  <c r="N245" i="3"/>
  <c r="O245" i="3"/>
  <c r="P245" i="3"/>
  <c r="Q245" i="3"/>
  <c r="N246" i="3"/>
  <c r="O246" i="3"/>
  <c r="P246" i="3"/>
  <c r="Q246" i="3"/>
  <c r="N247" i="3"/>
  <c r="O247" i="3"/>
  <c r="P247" i="3"/>
  <c r="Q247" i="3"/>
  <c r="N248" i="3"/>
  <c r="O248" i="3"/>
  <c r="P248" i="3"/>
  <c r="Q248" i="3"/>
  <c r="N249" i="3"/>
  <c r="O249" i="3"/>
  <c r="P249" i="3"/>
  <c r="Q249" i="3"/>
  <c r="N250" i="3"/>
  <c r="O250" i="3"/>
  <c r="P250" i="3"/>
  <c r="Q250" i="3"/>
  <c r="N251" i="3"/>
  <c r="O251" i="3"/>
  <c r="P251" i="3"/>
  <c r="Q251" i="3"/>
  <c r="N252" i="3"/>
  <c r="O252" i="3"/>
  <c r="P252" i="3"/>
  <c r="Q252" i="3"/>
  <c r="N253" i="3"/>
  <c r="O253" i="3"/>
  <c r="P253" i="3"/>
  <c r="Q253" i="3"/>
  <c r="N254" i="3"/>
  <c r="O254" i="3"/>
  <c r="P254" i="3"/>
  <c r="Q254" i="3"/>
  <c r="N255" i="3"/>
  <c r="O255" i="3"/>
  <c r="P255" i="3"/>
  <c r="Q255" i="3"/>
  <c r="N256" i="3"/>
  <c r="O256" i="3"/>
  <c r="P256" i="3"/>
  <c r="Q256" i="3"/>
  <c r="N257" i="3"/>
  <c r="O257" i="3"/>
  <c r="P257" i="3"/>
  <c r="Q257" i="3"/>
  <c r="N258" i="3"/>
  <c r="O258" i="3"/>
  <c r="P258" i="3"/>
  <c r="Q258" i="3"/>
  <c r="N259" i="3"/>
  <c r="O259" i="3"/>
  <c r="P259" i="3"/>
  <c r="Q259" i="3"/>
  <c r="N260" i="3"/>
  <c r="O260" i="3"/>
  <c r="P260" i="3"/>
  <c r="Q260" i="3"/>
  <c r="N261" i="3"/>
  <c r="O261" i="3"/>
  <c r="P261" i="3"/>
  <c r="Q261" i="3"/>
  <c r="N262" i="3"/>
  <c r="O262" i="3"/>
  <c r="P262" i="3"/>
  <c r="Q262" i="3"/>
  <c r="N263" i="3"/>
  <c r="O263" i="3"/>
  <c r="P263" i="3"/>
  <c r="Q263" i="3"/>
  <c r="N264" i="3"/>
  <c r="O264" i="3"/>
  <c r="P264" i="3"/>
  <c r="Q264" i="3"/>
  <c r="N265" i="3"/>
  <c r="O265" i="3"/>
  <c r="P265" i="3"/>
  <c r="Q265" i="3"/>
  <c r="N266" i="3"/>
  <c r="O266" i="3"/>
  <c r="P266" i="3"/>
  <c r="Q266" i="3"/>
  <c r="N267" i="3"/>
  <c r="O267" i="3"/>
  <c r="P267" i="3"/>
  <c r="Q267" i="3"/>
  <c r="N268" i="3"/>
  <c r="O268" i="3"/>
  <c r="P268" i="3"/>
  <c r="Q268" i="3"/>
  <c r="N269" i="3"/>
  <c r="O269" i="3"/>
  <c r="P269" i="3"/>
  <c r="Q269" i="3"/>
  <c r="N270" i="3"/>
  <c r="O270" i="3"/>
  <c r="P270" i="3"/>
  <c r="Q270" i="3"/>
  <c r="N271" i="3"/>
  <c r="O271" i="3"/>
  <c r="P271" i="3"/>
  <c r="Q271" i="3"/>
  <c r="N272" i="3"/>
  <c r="O272" i="3"/>
  <c r="P272" i="3"/>
  <c r="Q272" i="3"/>
  <c r="N273" i="3"/>
  <c r="O273" i="3"/>
  <c r="P273" i="3"/>
  <c r="Q273" i="3"/>
  <c r="N274" i="3"/>
  <c r="O274" i="3"/>
  <c r="P274" i="3"/>
  <c r="Q274" i="3"/>
  <c r="N275" i="3"/>
  <c r="O275" i="3"/>
  <c r="P275" i="3"/>
  <c r="Q275" i="3"/>
  <c r="N276" i="3"/>
  <c r="O276" i="3"/>
  <c r="P276" i="3"/>
  <c r="Q276" i="3"/>
  <c r="N277" i="3"/>
  <c r="O277" i="3"/>
  <c r="P277" i="3"/>
  <c r="Q277" i="3"/>
  <c r="N278" i="3"/>
  <c r="O278" i="3"/>
  <c r="P278" i="3"/>
  <c r="Q278" i="3"/>
  <c r="N279" i="3"/>
  <c r="O279" i="3"/>
  <c r="P279" i="3"/>
  <c r="Q279" i="3"/>
  <c r="N280" i="3"/>
  <c r="O280" i="3"/>
  <c r="P280" i="3"/>
  <c r="Q280" i="3"/>
  <c r="N281" i="3"/>
  <c r="O281" i="3"/>
  <c r="P281" i="3"/>
  <c r="Q281" i="3"/>
  <c r="N282" i="3"/>
  <c r="O282" i="3"/>
  <c r="P282" i="3"/>
  <c r="Q282" i="3"/>
  <c r="N283" i="3"/>
  <c r="O283" i="3"/>
  <c r="P283" i="3"/>
  <c r="Q283" i="3"/>
  <c r="N284" i="3"/>
  <c r="O284" i="3"/>
  <c r="P284" i="3"/>
  <c r="Q284" i="3"/>
  <c r="N285" i="3"/>
  <c r="O285" i="3"/>
  <c r="P285" i="3"/>
  <c r="Q285" i="3"/>
  <c r="N286" i="3"/>
  <c r="O286" i="3"/>
  <c r="P286" i="3"/>
  <c r="Q286" i="3"/>
  <c r="N287" i="3"/>
  <c r="O287" i="3"/>
  <c r="P287" i="3"/>
  <c r="Q287" i="3"/>
  <c r="N288" i="3"/>
  <c r="O288" i="3"/>
  <c r="P288" i="3"/>
  <c r="Q288" i="3"/>
  <c r="N289" i="3"/>
  <c r="O289" i="3"/>
  <c r="P289" i="3"/>
  <c r="Q289" i="3"/>
  <c r="N290" i="3"/>
  <c r="O290" i="3"/>
  <c r="P290" i="3"/>
  <c r="Q290" i="3"/>
  <c r="N291" i="3"/>
  <c r="O291" i="3"/>
  <c r="P291" i="3"/>
  <c r="Q291" i="3"/>
  <c r="N292" i="3"/>
  <c r="O292" i="3"/>
  <c r="P292" i="3"/>
  <c r="Q292" i="3"/>
  <c r="N293" i="3"/>
  <c r="O293" i="3"/>
  <c r="P293" i="3"/>
  <c r="Q293" i="3"/>
  <c r="N294" i="3"/>
  <c r="O294" i="3"/>
  <c r="P294" i="3"/>
  <c r="Q294" i="3"/>
  <c r="N295" i="3"/>
  <c r="O295" i="3"/>
  <c r="P295" i="3"/>
  <c r="Q295" i="3"/>
  <c r="N296" i="3"/>
  <c r="O296" i="3"/>
  <c r="P296" i="3"/>
  <c r="Q296" i="3"/>
  <c r="N297" i="3"/>
  <c r="O297" i="3"/>
  <c r="P297" i="3"/>
  <c r="Q297" i="3"/>
  <c r="N298" i="3"/>
  <c r="O298" i="3"/>
  <c r="P298" i="3"/>
  <c r="Q298" i="3"/>
  <c r="N299" i="3"/>
  <c r="O299" i="3"/>
  <c r="P299" i="3"/>
  <c r="Q299" i="3"/>
  <c r="N300" i="3"/>
  <c r="O300" i="3"/>
  <c r="P300" i="3"/>
  <c r="Q300" i="3"/>
  <c r="N301" i="3"/>
  <c r="O301" i="3"/>
  <c r="P301" i="3"/>
  <c r="Q301" i="3"/>
  <c r="N302" i="3"/>
  <c r="O302" i="3"/>
  <c r="P302" i="3"/>
  <c r="Q302" i="3"/>
  <c r="N303" i="3"/>
  <c r="O303" i="3"/>
  <c r="P303" i="3"/>
  <c r="Q303" i="3"/>
  <c r="N304" i="3"/>
  <c r="O304" i="3"/>
  <c r="P304" i="3"/>
  <c r="Q304" i="3"/>
  <c r="N305" i="3"/>
  <c r="O305" i="3"/>
  <c r="P305" i="3"/>
  <c r="Q305" i="3"/>
  <c r="N306" i="3"/>
  <c r="O306" i="3"/>
  <c r="P306" i="3"/>
  <c r="Q306" i="3"/>
  <c r="N307" i="3"/>
  <c r="O307" i="3"/>
  <c r="P307" i="3"/>
  <c r="Q307" i="3"/>
  <c r="N308" i="3"/>
  <c r="O308" i="3"/>
  <c r="P308" i="3"/>
  <c r="Q308" i="3"/>
  <c r="N309" i="3"/>
  <c r="O309" i="3"/>
  <c r="P309" i="3"/>
  <c r="Q309" i="3"/>
  <c r="N310" i="3"/>
  <c r="O310" i="3"/>
  <c r="P310" i="3"/>
  <c r="Q310" i="3"/>
  <c r="N311" i="3"/>
  <c r="O311" i="3"/>
  <c r="P311" i="3"/>
  <c r="Q311" i="3"/>
  <c r="N312" i="3"/>
  <c r="O312" i="3"/>
  <c r="P312" i="3"/>
  <c r="Q312" i="3"/>
  <c r="N313" i="3"/>
  <c r="O313" i="3"/>
  <c r="P313" i="3"/>
  <c r="Q313" i="3"/>
  <c r="N314" i="3"/>
  <c r="O314" i="3"/>
  <c r="P314" i="3"/>
  <c r="Q314" i="3"/>
  <c r="N315" i="3"/>
  <c r="O315" i="3"/>
  <c r="P315" i="3"/>
  <c r="Q315" i="3"/>
  <c r="N316" i="3"/>
  <c r="O316" i="3"/>
  <c r="P316" i="3"/>
  <c r="Q316" i="3"/>
  <c r="N317" i="3"/>
  <c r="O317" i="3"/>
  <c r="P317" i="3"/>
  <c r="Q317" i="3"/>
  <c r="N318" i="3"/>
  <c r="O318" i="3"/>
  <c r="P318" i="3"/>
  <c r="Q318" i="3"/>
  <c r="N319" i="3"/>
  <c r="O319" i="3"/>
  <c r="P319" i="3"/>
  <c r="Q319" i="3"/>
  <c r="N320" i="3"/>
  <c r="O320" i="3"/>
  <c r="P320" i="3"/>
  <c r="Q320" i="3"/>
  <c r="N321" i="3"/>
  <c r="O321" i="3"/>
  <c r="P321" i="3"/>
  <c r="Q321" i="3"/>
  <c r="N322" i="3"/>
  <c r="O322" i="3"/>
  <c r="P322" i="3"/>
  <c r="Q322" i="3"/>
  <c r="N323" i="3"/>
  <c r="O323" i="3"/>
  <c r="P323" i="3"/>
  <c r="Q323" i="3"/>
  <c r="N324" i="3"/>
  <c r="O324" i="3"/>
  <c r="P324" i="3"/>
  <c r="Q324" i="3"/>
  <c r="N325" i="3"/>
  <c r="O325" i="3"/>
  <c r="P325" i="3"/>
  <c r="Q325" i="3"/>
  <c r="N326" i="3"/>
  <c r="O326" i="3"/>
  <c r="P326" i="3"/>
  <c r="Q326" i="3"/>
  <c r="N327" i="3"/>
  <c r="O327" i="3"/>
  <c r="P327" i="3"/>
  <c r="Q327" i="3"/>
  <c r="N328" i="3"/>
  <c r="O328" i="3"/>
  <c r="P328" i="3"/>
  <c r="Q328" i="3"/>
  <c r="N329" i="3"/>
  <c r="O329" i="3"/>
  <c r="P329" i="3"/>
  <c r="Q329" i="3"/>
  <c r="N330" i="3"/>
  <c r="O330" i="3"/>
  <c r="P330" i="3"/>
  <c r="Q330" i="3"/>
  <c r="N331" i="3"/>
  <c r="O331" i="3"/>
  <c r="P331" i="3"/>
  <c r="Q331" i="3"/>
  <c r="N332" i="3"/>
  <c r="O332" i="3"/>
  <c r="P332" i="3"/>
  <c r="Q332" i="3"/>
  <c r="N333" i="3"/>
  <c r="O333" i="3"/>
  <c r="P333" i="3"/>
  <c r="Q333" i="3"/>
  <c r="N334" i="3"/>
  <c r="O334" i="3"/>
  <c r="P334" i="3"/>
  <c r="Q334" i="3"/>
  <c r="N335" i="3"/>
  <c r="O335" i="3"/>
  <c r="P335" i="3"/>
  <c r="Q335" i="3"/>
  <c r="N336" i="3"/>
  <c r="O336" i="3"/>
  <c r="P336" i="3"/>
  <c r="Q336" i="3"/>
  <c r="N337" i="3"/>
  <c r="O337" i="3"/>
  <c r="P337" i="3"/>
  <c r="Q337" i="3"/>
  <c r="N338" i="3"/>
  <c r="O338" i="3"/>
  <c r="P338" i="3"/>
  <c r="Q338" i="3"/>
  <c r="N339" i="3"/>
  <c r="O339" i="3"/>
  <c r="P339" i="3"/>
  <c r="Q339" i="3"/>
  <c r="N340" i="3"/>
  <c r="O340" i="3"/>
  <c r="P340" i="3"/>
  <c r="Q340" i="3"/>
  <c r="N341" i="3"/>
  <c r="O341" i="3"/>
  <c r="P341" i="3"/>
  <c r="Q341" i="3"/>
  <c r="N342" i="3"/>
  <c r="O342" i="3"/>
  <c r="P342" i="3"/>
  <c r="Q342" i="3"/>
  <c r="N343" i="3"/>
  <c r="O343" i="3"/>
  <c r="P343" i="3"/>
  <c r="Q343" i="3"/>
  <c r="N344" i="3"/>
  <c r="O344" i="3"/>
  <c r="P344" i="3"/>
  <c r="Q344" i="3"/>
  <c r="N345" i="3"/>
  <c r="O345" i="3"/>
  <c r="P345" i="3"/>
  <c r="Q345" i="3"/>
  <c r="N346" i="3"/>
  <c r="O346" i="3"/>
  <c r="P346" i="3"/>
  <c r="Q346" i="3"/>
  <c r="N347" i="3"/>
  <c r="O347" i="3"/>
  <c r="P347" i="3"/>
  <c r="Q347" i="3"/>
  <c r="N348" i="3"/>
  <c r="O348" i="3"/>
  <c r="P348" i="3"/>
  <c r="Q348" i="3"/>
  <c r="N349" i="3"/>
  <c r="O349" i="3"/>
  <c r="P349" i="3"/>
  <c r="Q349" i="3"/>
  <c r="N350" i="3"/>
  <c r="O350" i="3"/>
  <c r="P350" i="3"/>
  <c r="Q350" i="3"/>
  <c r="N351" i="3"/>
  <c r="O351" i="3"/>
  <c r="P351" i="3"/>
  <c r="Q351" i="3"/>
  <c r="N352" i="3"/>
  <c r="O352" i="3"/>
  <c r="P352" i="3"/>
  <c r="Q352" i="3"/>
  <c r="N353" i="3"/>
  <c r="O353" i="3"/>
  <c r="P353" i="3"/>
  <c r="Q353" i="3"/>
  <c r="N354" i="3"/>
  <c r="O354" i="3"/>
  <c r="P354" i="3"/>
  <c r="Q354" i="3"/>
  <c r="N355" i="3"/>
  <c r="O355" i="3"/>
  <c r="P355" i="3"/>
  <c r="Q355" i="3"/>
  <c r="N356" i="3"/>
  <c r="O356" i="3"/>
  <c r="P356" i="3"/>
  <c r="Q356" i="3"/>
  <c r="N357" i="3"/>
  <c r="O357" i="3"/>
  <c r="P357" i="3"/>
  <c r="Q357" i="3"/>
  <c r="N358" i="3"/>
  <c r="O358" i="3"/>
  <c r="P358" i="3"/>
  <c r="Q358" i="3"/>
  <c r="N359" i="3"/>
  <c r="O359" i="3"/>
  <c r="P359" i="3"/>
  <c r="Q359" i="3"/>
  <c r="N360" i="3"/>
  <c r="O360" i="3"/>
  <c r="P360" i="3"/>
  <c r="Q360" i="3"/>
  <c r="N361" i="3"/>
  <c r="O361" i="3"/>
  <c r="P361" i="3"/>
  <c r="Q361" i="3"/>
  <c r="N362" i="3"/>
  <c r="O362" i="3"/>
  <c r="P362" i="3"/>
  <c r="Q362" i="3"/>
  <c r="Q2" i="3"/>
  <c r="O2" i="3"/>
  <c r="P2" i="3"/>
  <c r="N2" i="3"/>
  <c r="H3" i="3"/>
  <c r="I3" i="3"/>
  <c r="J3" i="3"/>
  <c r="K3" i="3"/>
  <c r="H4" i="3"/>
  <c r="I4" i="3"/>
  <c r="J4" i="3"/>
  <c r="K4" i="3"/>
  <c r="H5" i="3"/>
  <c r="I5" i="3"/>
  <c r="J5" i="3"/>
  <c r="K5" i="3"/>
  <c r="H6" i="3"/>
  <c r="I6" i="3"/>
  <c r="J6" i="3"/>
  <c r="K6" i="3"/>
  <c r="H7" i="3"/>
  <c r="I7" i="3"/>
  <c r="J7" i="3"/>
  <c r="K7" i="3"/>
  <c r="H8" i="3"/>
  <c r="I8" i="3"/>
  <c r="J8" i="3"/>
  <c r="K8" i="3"/>
  <c r="H9" i="3"/>
  <c r="I9" i="3"/>
  <c r="J9" i="3"/>
  <c r="K9" i="3"/>
  <c r="H10" i="3"/>
  <c r="I10" i="3"/>
  <c r="J10" i="3"/>
  <c r="K10" i="3"/>
  <c r="H11" i="3"/>
  <c r="I11" i="3"/>
  <c r="J11" i="3"/>
  <c r="K11" i="3"/>
  <c r="H12" i="3"/>
  <c r="I12" i="3"/>
  <c r="J12" i="3"/>
  <c r="K12" i="3"/>
  <c r="H13" i="3"/>
  <c r="I13" i="3"/>
  <c r="J13" i="3"/>
  <c r="K13" i="3"/>
  <c r="H14" i="3"/>
  <c r="I14" i="3"/>
  <c r="J14" i="3"/>
  <c r="K14" i="3"/>
  <c r="H15" i="3"/>
  <c r="I15" i="3"/>
  <c r="J15" i="3"/>
  <c r="K15" i="3"/>
  <c r="H16" i="3"/>
  <c r="I16" i="3"/>
  <c r="J16" i="3"/>
  <c r="K16" i="3"/>
  <c r="H17" i="3"/>
  <c r="I17" i="3"/>
  <c r="J17" i="3"/>
  <c r="K17" i="3"/>
  <c r="H18" i="3"/>
  <c r="I18" i="3"/>
  <c r="J18" i="3"/>
  <c r="K18" i="3"/>
  <c r="H19" i="3"/>
  <c r="I19" i="3"/>
  <c r="J19" i="3"/>
  <c r="K19" i="3"/>
  <c r="H20" i="3"/>
  <c r="I20" i="3"/>
  <c r="J20" i="3"/>
  <c r="K20" i="3"/>
  <c r="H21" i="3"/>
  <c r="I21" i="3"/>
  <c r="J21" i="3"/>
  <c r="K21" i="3"/>
  <c r="H22" i="3"/>
  <c r="I22" i="3"/>
  <c r="J22" i="3"/>
  <c r="K22" i="3"/>
  <c r="H23" i="3"/>
  <c r="I23" i="3"/>
  <c r="J23" i="3"/>
  <c r="K23" i="3"/>
  <c r="H24" i="3"/>
  <c r="I24" i="3"/>
  <c r="J24" i="3"/>
  <c r="K24" i="3"/>
  <c r="H25" i="3"/>
  <c r="I25" i="3"/>
  <c r="J25" i="3"/>
  <c r="K25" i="3"/>
  <c r="H26" i="3"/>
  <c r="I26" i="3"/>
  <c r="J26" i="3"/>
  <c r="K26" i="3"/>
  <c r="H27" i="3"/>
  <c r="I27" i="3"/>
  <c r="J27" i="3"/>
  <c r="K27" i="3"/>
  <c r="H28" i="3"/>
  <c r="I28" i="3"/>
  <c r="J28" i="3"/>
  <c r="K28" i="3"/>
  <c r="H29" i="3"/>
  <c r="I29" i="3"/>
  <c r="J29" i="3"/>
  <c r="K29" i="3"/>
  <c r="H30" i="3"/>
  <c r="I30" i="3"/>
  <c r="J30" i="3"/>
  <c r="K30" i="3"/>
  <c r="H31" i="3"/>
  <c r="I31" i="3"/>
  <c r="J31" i="3"/>
  <c r="K31" i="3"/>
  <c r="H32" i="3"/>
  <c r="I32" i="3"/>
  <c r="J32" i="3"/>
  <c r="K32" i="3"/>
  <c r="H33" i="3"/>
  <c r="I33" i="3"/>
  <c r="J33" i="3"/>
  <c r="K33" i="3"/>
  <c r="H34" i="3"/>
  <c r="I34" i="3"/>
  <c r="J34" i="3"/>
  <c r="K34" i="3"/>
  <c r="H35" i="3"/>
  <c r="I35" i="3"/>
  <c r="J35" i="3"/>
  <c r="K35" i="3"/>
  <c r="H36" i="3"/>
  <c r="I36" i="3"/>
  <c r="J36" i="3"/>
  <c r="K36" i="3"/>
  <c r="H37" i="3"/>
  <c r="I37" i="3"/>
  <c r="J37" i="3"/>
  <c r="K37" i="3"/>
  <c r="H38" i="3"/>
  <c r="I38" i="3"/>
  <c r="J38" i="3"/>
  <c r="K38" i="3"/>
  <c r="H39" i="3"/>
  <c r="I39" i="3"/>
  <c r="J39" i="3"/>
  <c r="K39" i="3"/>
  <c r="H40" i="3"/>
  <c r="I40" i="3"/>
  <c r="J40" i="3"/>
  <c r="K40" i="3"/>
  <c r="H41" i="3"/>
  <c r="I41" i="3"/>
  <c r="J41" i="3"/>
  <c r="K41" i="3"/>
  <c r="H42" i="3"/>
  <c r="I42" i="3"/>
  <c r="J42" i="3"/>
  <c r="K42" i="3"/>
  <c r="H43" i="3"/>
  <c r="I43" i="3"/>
  <c r="J43" i="3"/>
  <c r="K43" i="3"/>
  <c r="H44" i="3"/>
  <c r="I44" i="3"/>
  <c r="J44" i="3"/>
  <c r="K44" i="3"/>
  <c r="H45" i="3"/>
  <c r="I45" i="3"/>
  <c r="J45" i="3"/>
  <c r="K45" i="3"/>
  <c r="H46" i="3"/>
  <c r="I46" i="3"/>
  <c r="J46" i="3"/>
  <c r="K46" i="3"/>
  <c r="H47" i="3"/>
  <c r="I47" i="3"/>
  <c r="J47" i="3"/>
  <c r="K47" i="3"/>
  <c r="H48" i="3"/>
  <c r="I48" i="3"/>
  <c r="J48" i="3"/>
  <c r="K48" i="3"/>
  <c r="H49" i="3"/>
  <c r="I49" i="3"/>
  <c r="J49" i="3"/>
  <c r="K49" i="3"/>
  <c r="H50" i="3"/>
  <c r="I50" i="3"/>
  <c r="J50" i="3"/>
  <c r="K50" i="3"/>
  <c r="H51" i="3"/>
  <c r="I51" i="3"/>
  <c r="J51" i="3"/>
  <c r="K51" i="3"/>
  <c r="H52" i="3"/>
  <c r="I52" i="3"/>
  <c r="J52" i="3"/>
  <c r="K52" i="3"/>
  <c r="H53" i="3"/>
  <c r="I53" i="3"/>
  <c r="J53" i="3"/>
  <c r="K53" i="3"/>
  <c r="H54" i="3"/>
  <c r="I54" i="3"/>
  <c r="J54" i="3"/>
  <c r="K54" i="3"/>
  <c r="H55" i="3"/>
  <c r="I55" i="3"/>
  <c r="J55" i="3"/>
  <c r="K55" i="3"/>
  <c r="H56" i="3"/>
  <c r="I56" i="3"/>
  <c r="J56" i="3"/>
  <c r="K56" i="3"/>
  <c r="H57" i="3"/>
  <c r="I57" i="3"/>
  <c r="J57" i="3"/>
  <c r="K57" i="3"/>
  <c r="H58" i="3"/>
  <c r="I58" i="3"/>
  <c r="J58" i="3"/>
  <c r="K58" i="3"/>
  <c r="H59" i="3"/>
  <c r="I59" i="3"/>
  <c r="J59" i="3"/>
  <c r="K59" i="3"/>
  <c r="H60" i="3"/>
  <c r="I60" i="3"/>
  <c r="J60" i="3"/>
  <c r="K60" i="3"/>
  <c r="H61" i="3"/>
  <c r="I61" i="3"/>
  <c r="J61" i="3"/>
  <c r="K61" i="3"/>
  <c r="H62" i="3"/>
  <c r="I62" i="3"/>
  <c r="J62" i="3"/>
  <c r="K62" i="3"/>
  <c r="H63" i="3"/>
  <c r="I63" i="3"/>
  <c r="J63" i="3"/>
  <c r="K63" i="3"/>
  <c r="H64" i="3"/>
  <c r="I64" i="3"/>
  <c r="J64" i="3"/>
  <c r="K64" i="3"/>
  <c r="H65" i="3"/>
  <c r="I65" i="3"/>
  <c r="J65" i="3"/>
  <c r="K65" i="3"/>
  <c r="H66" i="3"/>
  <c r="I66" i="3"/>
  <c r="J66" i="3"/>
  <c r="K66" i="3"/>
  <c r="H67" i="3"/>
  <c r="I67" i="3"/>
  <c r="J67" i="3"/>
  <c r="K67" i="3"/>
  <c r="H68" i="3"/>
  <c r="I68" i="3"/>
  <c r="J68" i="3"/>
  <c r="K68" i="3"/>
  <c r="H69" i="3"/>
  <c r="I69" i="3"/>
  <c r="J69" i="3"/>
  <c r="K69" i="3"/>
  <c r="H70" i="3"/>
  <c r="I70" i="3"/>
  <c r="J70" i="3"/>
  <c r="K70" i="3"/>
  <c r="H71" i="3"/>
  <c r="I71" i="3"/>
  <c r="J71" i="3"/>
  <c r="K71" i="3"/>
  <c r="H72" i="3"/>
  <c r="I72" i="3"/>
  <c r="J72" i="3"/>
  <c r="K72" i="3"/>
  <c r="H73" i="3"/>
  <c r="I73" i="3"/>
  <c r="J73" i="3"/>
  <c r="K73" i="3"/>
  <c r="H74" i="3"/>
  <c r="I74" i="3"/>
  <c r="J74" i="3"/>
  <c r="K74" i="3"/>
  <c r="H75" i="3"/>
  <c r="I75" i="3"/>
  <c r="J75" i="3"/>
  <c r="K75" i="3"/>
  <c r="H76" i="3"/>
  <c r="I76" i="3"/>
  <c r="J76" i="3"/>
  <c r="K76" i="3"/>
  <c r="H77" i="3"/>
  <c r="I77" i="3"/>
  <c r="J77" i="3"/>
  <c r="K77" i="3"/>
  <c r="H78" i="3"/>
  <c r="I78" i="3"/>
  <c r="J78" i="3"/>
  <c r="K78" i="3"/>
  <c r="H79" i="3"/>
  <c r="I79" i="3"/>
  <c r="J79" i="3"/>
  <c r="K79" i="3"/>
  <c r="H80" i="3"/>
  <c r="I80" i="3"/>
  <c r="J80" i="3"/>
  <c r="K80" i="3"/>
  <c r="H81" i="3"/>
  <c r="I81" i="3"/>
  <c r="J81" i="3"/>
  <c r="K81" i="3"/>
  <c r="H82" i="3"/>
  <c r="I82" i="3"/>
  <c r="J82" i="3"/>
  <c r="K82" i="3"/>
  <c r="H83" i="3"/>
  <c r="I83" i="3"/>
  <c r="J83" i="3"/>
  <c r="K83" i="3"/>
  <c r="H84" i="3"/>
  <c r="I84" i="3"/>
  <c r="J84" i="3"/>
  <c r="K84" i="3"/>
  <c r="H85" i="3"/>
  <c r="I85" i="3"/>
  <c r="J85" i="3"/>
  <c r="K85" i="3"/>
  <c r="H86" i="3"/>
  <c r="I86" i="3"/>
  <c r="J86" i="3"/>
  <c r="K86" i="3"/>
  <c r="H87" i="3"/>
  <c r="I87" i="3"/>
  <c r="J87" i="3"/>
  <c r="K87" i="3"/>
  <c r="H88" i="3"/>
  <c r="I88" i="3"/>
  <c r="J88" i="3"/>
  <c r="K88" i="3"/>
  <c r="H89" i="3"/>
  <c r="I89" i="3"/>
  <c r="J89" i="3"/>
  <c r="K89" i="3"/>
  <c r="H90" i="3"/>
  <c r="I90" i="3"/>
  <c r="J90" i="3"/>
  <c r="K90" i="3"/>
  <c r="H91" i="3"/>
  <c r="I91" i="3"/>
  <c r="J91" i="3"/>
  <c r="K91" i="3"/>
  <c r="H92" i="3"/>
  <c r="I92" i="3"/>
  <c r="J92" i="3"/>
  <c r="K92" i="3"/>
  <c r="H93" i="3"/>
  <c r="I93" i="3"/>
  <c r="J93" i="3"/>
  <c r="K93" i="3"/>
  <c r="H94" i="3"/>
  <c r="I94" i="3"/>
  <c r="J94" i="3"/>
  <c r="K94" i="3"/>
  <c r="H95" i="3"/>
  <c r="I95" i="3"/>
  <c r="J95" i="3"/>
  <c r="K95" i="3"/>
  <c r="H96" i="3"/>
  <c r="I96" i="3"/>
  <c r="J96" i="3"/>
  <c r="K96" i="3"/>
  <c r="H97" i="3"/>
  <c r="I97" i="3"/>
  <c r="J97" i="3"/>
  <c r="K97" i="3"/>
  <c r="H98" i="3"/>
  <c r="I98" i="3"/>
  <c r="J98" i="3"/>
  <c r="K98" i="3"/>
  <c r="H99" i="3"/>
  <c r="I99" i="3"/>
  <c r="J99" i="3"/>
  <c r="K99" i="3"/>
  <c r="H100" i="3"/>
  <c r="I100" i="3"/>
  <c r="J100" i="3"/>
  <c r="K100" i="3"/>
  <c r="H101" i="3"/>
  <c r="I101" i="3"/>
  <c r="J101" i="3"/>
  <c r="K101" i="3"/>
  <c r="H102" i="3"/>
  <c r="I102" i="3"/>
  <c r="J102" i="3"/>
  <c r="K102" i="3"/>
  <c r="H103" i="3"/>
  <c r="I103" i="3"/>
  <c r="J103" i="3"/>
  <c r="K103" i="3"/>
  <c r="H104" i="3"/>
  <c r="I104" i="3"/>
  <c r="J104" i="3"/>
  <c r="K104" i="3"/>
  <c r="H105" i="3"/>
  <c r="I105" i="3"/>
  <c r="J105" i="3"/>
  <c r="K105" i="3"/>
  <c r="H106" i="3"/>
  <c r="I106" i="3"/>
  <c r="J106" i="3"/>
  <c r="K106" i="3"/>
  <c r="H107" i="3"/>
  <c r="I107" i="3"/>
  <c r="J107" i="3"/>
  <c r="K107" i="3"/>
  <c r="H108" i="3"/>
  <c r="I108" i="3"/>
  <c r="J108" i="3"/>
  <c r="K108" i="3"/>
  <c r="H109" i="3"/>
  <c r="I109" i="3"/>
  <c r="J109" i="3"/>
  <c r="K109" i="3"/>
  <c r="H110" i="3"/>
  <c r="I110" i="3"/>
  <c r="J110" i="3"/>
  <c r="K110" i="3"/>
  <c r="H111" i="3"/>
  <c r="I111" i="3"/>
  <c r="J111" i="3"/>
  <c r="K111" i="3"/>
  <c r="H112" i="3"/>
  <c r="I112" i="3"/>
  <c r="J112" i="3"/>
  <c r="K112" i="3"/>
  <c r="H113" i="3"/>
  <c r="I113" i="3"/>
  <c r="J113" i="3"/>
  <c r="K113" i="3"/>
  <c r="H114" i="3"/>
  <c r="I114" i="3"/>
  <c r="J114" i="3"/>
  <c r="K114" i="3"/>
  <c r="H115" i="3"/>
  <c r="I115" i="3"/>
  <c r="J115" i="3"/>
  <c r="K115" i="3"/>
  <c r="H116" i="3"/>
  <c r="I116" i="3"/>
  <c r="J116" i="3"/>
  <c r="K116" i="3"/>
  <c r="H117" i="3"/>
  <c r="I117" i="3"/>
  <c r="J117" i="3"/>
  <c r="K117" i="3"/>
  <c r="H118" i="3"/>
  <c r="I118" i="3"/>
  <c r="J118" i="3"/>
  <c r="K118" i="3"/>
  <c r="H119" i="3"/>
  <c r="I119" i="3"/>
  <c r="J119" i="3"/>
  <c r="K119" i="3"/>
  <c r="H120" i="3"/>
  <c r="I120" i="3"/>
  <c r="J120" i="3"/>
  <c r="K120" i="3"/>
  <c r="H121" i="3"/>
  <c r="I121" i="3"/>
  <c r="J121" i="3"/>
  <c r="K121" i="3"/>
  <c r="H122" i="3"/>
  <c r="I122" i="3"/>
  <c r="J122" i="3"/>
  <c r="K122" i="3"/>
  <c r="H123" i="3"/>
  <c r="I123" i="3"/>
  <c r="J123" i="3"/>
  <c r="K123" i="3"/>
  <c r="H124" i="3"/>
  <c r="I124" i="3"/>
  <c r="J124" i="3"/>
  <c r="K124" i="3"/>
  <c r="H125" i="3"/>
  <c r="I125" i="3"/>
  <c r="J125" i="3"/>
  <c r="K125" i="3"/>
  <c r="H126" i="3"/>
  <c r="I126" i="3"/>
  <c r="J126" i="3"/>
  <c r="K126" i="3"/>
  <c r="H127" i="3"/>
  <c r="I127" i="3"/>
  <c r="J127" i="3"/>
  <c r="K127" i="3"/>
  <c r="H128" i="3"/>
  <c r="I128" i="3"/>
  <c r="J128" i="3"/>
  <c r="K128" i="3"/>
  <c r="H129" i="3"/>
  <c r="I129" i="3"/>
  <c r="J129" i="3"/>
  <c r="K129" i="3"/>
  <c r="H130" i="3"/>
  <c r="I130" i="3"/>
  <c r="J130" i="3"/>
  <c r="K130" i="3"/>
  <c r="H131" i="3"/>
  <c r="I131" i="3"/>
  <c r="J131" i="3"/>
  <c r="K131" i="3"/>
  <c r="H132" i="3"/>
  <c r="I132" i="3"/>
  <c r="J132" i="3"/>
  <c r="K132" i="3"/>
  <c r="H133" i="3"/>
  <c r="I133" i="3"/>
  <c r="J133" i="3"/>
  <c r="K133" i="3"/>
  <c r="H134" i="3"/>
  <c r="I134" i="3"/>
  <c r="J134" i="3"/>
  <c r="K134" i="3"/>
  <c r="H135" i="3"/>
  <c r="I135" i="3"/>
  <c r="J135" i="3"/>
  <c r="K135" i="3"/>
  <c r="H136" i="3"/>
  <c r="I136" i="3"/>
  <c r="J136" i="3"/>
  <c r="K136" i="3"/>
  <c r="H137" i="3"/>
  <c r="I137" i="3"/>
  <c r="J137" i="3"/>
  <c r="K137" i="3"/>
  <c r="H138" i="3"/>
  <c r="I138" i="3"/>
  <c r="J138" i="3"/>
  <c r="K138" i="3"/>
  <c r="H139" i="3"/>
  <c r="I139" i="3"/>
  <c r="J139" i="3"/>
  <c r="K139" i="3"/>
  <c r="H140" i="3"/>
  <c r="I140" i="3"/>
  <c r="J140" i="3"/>
  <c r="K140" i="3"/>
  <c r="H141" i="3"/>
  <c r="I141" i="3"/>
  <c r="J141" i="3"/>
  <c r="K141" i="3"/>
  <c r="H142" i="3"/>
  <c r="I142" i="3"/>
  <c r="J142" i="3"/>
  <c r="K142" i="3"/>
  <c r="H143" i="3"/>
  <c r="I143" i="3"/>
  <c r="J143" i="3"/>
  <c r="K143" i="3"/>
  <c r="H144" i="3"/>
  <c r="I144" i="3"/>
  <c r="J144" i="3"/>
  <c r="K144" i="3"/>
  <c r="H145" i="3"/>
  <c r="I145" i="3"/>
  <c r="J145" i="3"/>
  <c r="K145" i="3"/>
  <c r="H146" i="3"/>
  <c r="I146" i="3"/>
  <c r="J146" i="3"/>
  <c r="K146" i="3"/>
  <c r="H147" i="3"/>
  <c r="I147" i="3"/>
  <c r="J147" i="3"/>
  <c r="K147" i="3"/>
  <c r="H148" i="3"/>
  <c r="I148" i="3"/>
  <c r="J148" i="3"/>
  <c r="K148" i="3"/>
  <c r="H149" i="3"/>
  <c r="I149" i="3"/>
  <c r="J149" i="3"/>
  <c r="K149" i="3"/>
  <c r="H150" i="3"/>
  <c r="I150" i="3"/>
  <c r="J150" i="3"/>
  <c r="K150" i="3"/>
  <c r="H151" i="3"/>
  <c r="I151" i="3"/>
  <c r="J151" i="3"/>
  <c r="K151" i="3"/>
  <c r="H152" i="3"/>
  <c r="I152" i="3"/>
  <c r="J152" i="3"/>
  <c r="K152" i="3"/>
  <c r="H153" i="3"/>
  <c r="I153" i="3"/>
  <c r="J153" i="3"/>
  <c r="K153" i="3"/>
  <c r="H154" i="3"/>
  <c r="I154" i="3"/>
  <c r="J154" i="3"/>
  <c r="K154" i="3"/>
  <c r="H155" i="3"/>
  <c r="I155" i="3"/>
  <c r="J155" i="3"/>
  <c r="K155" i="3"/>
  <c r="H156" i="3"/>
  <c r="I156" i="3"/>
  <c r="J156" i="3"/>
  <c r="K156" i="3"/>
  <c r="H157" i="3"/>
  <c r="I157" i="3"/>
  <c r="J157" i="3"/>
  <c r="K157" i="3"/>
  <c r="H158" i="3"/>
  <c r="I158" i="3"/>
  <c r="J158" i="3"/>
  <c r="K158" i="3"/>
  <c r="H159" i="3"/>
  <c r="I159" i="3"/>
  <c r="J159" i="3"/>
  <c r="K159" i="3"/>
  <c r="H160" i="3"/>
  <c r="I160" i="3"/>
  <c r="J160" i="3"/>
  <c r="K160" i="3"/>
  <c r="H161" i="3"/>
  <c r="I161" i="3"/>
  <c r="J161" i="3"/>
  <c r="K161" i="3"/>
  <c r="H162" i="3"/>
  <c r="I162" i="3"/>
  <c r="J162" i="3"/>
  <c r="K162" i="3"/>
  <c r="H163" i="3"/>
  <c r="I163" i="3"/>
  <c r="J163" i="3"/>
  <c r="K163" i="3"/>
  <c r="H164" i="3"/>
  <c r="I164" i="3"/>
  <c r="J164" i="3"/>
  <c r="K164" i="3"/>
  <c r="H165" i="3"/>
  <c r="I165" i="3"/>
  <c r="J165" i="3"/>
  <c r="K165" i="3"/>
  <c r="H166" i="3"/>
  <c r="I166" i="3"/>
  <c r="J166" i="3"/>
  <c r="K166" i="3"/>
  <c r="H167" i="3"/>
  <c r="I167" i="3"/>
  <c r="J167" i="3"/>
  <c r="K167" i="3"/>
  <c r="H168" i="3"/>
  <c r="I168" i="3"/>
  <c r="J168" i="3"/>
  <c r="K168" i="3"/>
  <c r="H169" i="3"/>
  <c r="I169" i="3"/>
  <c r="J169" i="3"/>
  <c r="K169" i="3"/>
  <c r="H170" i="3"/>
  <c r="I170" i="3"/>
  <c r="J170" i="3"/>
  <c r="K170" i="3"/>
  <c r="H171" i="3"/>
  <c r="I171" i="3"/>
  <c r="J171" i="3"/>
  <c r="K171" i="3"/>
  <c r="H172" i="3"/>
  <c r="I172" i="3"/>
  <c r="J172" i="3"/>
  <c r="K172" i="3"/>
  <c r="H173" i="3"/>
  <c r="I173" i="3"/>
  <c r="J173" i="3"/>
  <c r="K173" i="3"/>
  <c r="H174" i="3"/>
  <c r="I174" i="3"/>
  <c r="J174" i="3"/>
  <c r="K174" i="3"/>
  <c r="H175" i="3"/>
  <c r="I175" i="3"/>
  <c r="J175" i="3"/>
  <c r="K175" i="3"/>
  <c r="H176" i="3"/>
  <c r="I176" i="3"/>
  <c r="J176" i="3"/>
  <c r="K176" i="3"/>
  <c r="H177" i="3"/>
  <c r="I177" i="3"/>
  <c r="J177" i="3"/>
  <c r="K177" i="3"/>
  <c r="H178" i="3"/>
  <c r="I178" i="3"/>
  <c r="J178" i="3"/>
  <c r="K178" i="3"/>
  <c r="H179" i="3"/>
  <c r="I179" i="3"/>
  <c r="J179" i="3"/>
  <c r="K179" i="3"/>
  <c r="H180" i="3"/>
  <c r="I180" i="3"/>
  <c r="J180" i="3"/>
  <c r="K180" i="3"/>
  <c r="H181" i="3"/>
  <c r="I181" i="3"/>
  <c r="J181" i="3"/>
  <c r="K181" i="3"/>
  <c r="H182" i="3"/>
  <c r="I182" i="3"/>
  <c r="J182" i="3"/>
  <c r="K182" i="3"/>
  <c r="H183" i="3"/>
  <c r="I183" i="3"/>
  <c r="J183" i="3"/>
  <c r="K183" i="3"/>
  <c r="H184" i="3"/>
  <c r="I184" i="3"/>
  <c r="J184" i="3"/>
  <c r="K184" i="3"/>
  <c r="H185" i="3"/>
  <c r="I185" i="3"/>
  <c r="J185" i="3"/>
  <c r="K185" i="3"/>
  <c r="H186" i="3"/>
  <c r="I186" i="3"/>
  <c r="J186" i="3"/>
  <c r="K186" i="3"/>
  <c r="H187" i="3"/>
  <c r="I187" i="3"/>
  <c r="J187" i="3"/>
  <c r="K187" i="3"/>
  <c r="H188" i="3"/>
  <c r="I188" i="3"/>
  <c r="J188" i="3"/>
  <c r="K188" i="3"/>
  <c r="H189" i="3"/>
  <c r="I189" i="3"/>
  <c r="J189" i="3"/>
  <c r="K189" i="3"/>
  <c r="H190" i="3"/>
  <c r="I190" i="3"/>
  <c r="J190" i="3"/>
  <c r="K190" i="3"/>
  <c r="H191" i="3"/>
  <c r="I191" i="3"/>
  <c r="J191" i="3"/>
  <c r="K191" i="3"/>
  <c r="H192" i="3"/>
  <c r="I192" i="3"/>
  <c r="J192" i="3"/>
  <c r="K192" i="3"/>
  <c r="H193" i="3"/>
  <c r="I193" i="3"/>
  <c r="J193" i="3"/>
  <c r="K193" i="3"/>
  <c r="H194" i="3"/>
  <c r="I194" i="3"/>
  <c r="J194" i="3"/>
  <c r="K194" i="3"/>
  <c r="H195" i="3"/>
  <c r="I195" i="3"/>
  <c r="J195" i="3"/>
  <c r="K195" i="3"/>
  <c r="H196" i="3"/>
  <c r="I196" i="3"/>
  <c r="J196" i="3"/>
  <c r="K196" i="3"/>
  <c r="H197" i="3"/>
  <c r="I197" i="3"/>
  <c r="J197" i="3"/>
  <c r="K197" i="3"/>
  <c r="H198" i="3"/>
  <c r="I198" i="3"/>
  <c r="J198" i="3"/>
  <c r="K198" i="3"/>
  <c r="H199" i="3"/>
  <c r="I199" i="3"/>
  <c r="J199" i="3"/>
  <c r="K199" i="3"/>
  <c r="H200" i="3"/>
  <c r="I200" i="3"/>
  <c r="J200" i="3"/>
  <c r="K200" i="3"/>
  <c r="H201" i="3"/>
  <c r="I201" i="3"/>
  <c r="J201" i="3"/>
  <c r="K201" i="3"/>
  <c r="H202" i="3"/>
  <c r="I202" i="3"/>
  <c r="J202" i="3"/>
  <c r="K202" i="3"/>
  <c r="H203" i="3"/>
  <c r="I203" i="3"/>
  <c r="J203" i="3"/>
  <c r="K203" i="3"/>
  <c r="H204" i="3"/>
  <c r="I204" i="3"/>
  <c r="J204" i="3"/>
  <c r="K204" i="3"/>
  <c r="H205" i="3"/>
  <c r="I205" i="3"/>
  <c r="J205" i="3"/>
  <c r="K205" i="3"/>
  <c r="H206" i="3"/>
  <c r="I206" i="3"/>
  <c r="J206" i="3"/>
  <c r="K206" i="3"/>
  <c r="H207" i="3"/>
  <c r="I207" i="3"/>
  <c r="J207" i="3"/>
  <c r="K207" i="3"/>
  <c r="H208" i="3"/>
  <c r="I208" i="3"/>
  <c r="J208" i="3"/>
  <c r="K208" i="3"/>
  <c r="H209" i="3"/>
  <c r="I209" i="3"/>
  <c r="J209" i="3"/>
  <c r="K209" i="3"/>
  <c r="H210" i="3"/>
  <c r="I210" i="3"/>
  <c r="J210" i="3"/>
  <c r="K210" i="3"/>
  <c r="H211" i="3"/>
  <c r="I211" i="3"/>
  <c r="J211" i="3"/>
  <c r="K211" i="3"/>
  <c r="H212" i="3"/>
  <c r="I212" i="3"/>
  <c r="J212" i="3"/>
  <c r="K212" i="3"/>
  <c r="H213" i="3"/>
  <c r="I213" i="3"/>
  <c r="J213" i="3"/>
  <c r="K213" i="3"/>
  <c r="H214" i="3"/>
  <c r="I214" i="3"/>
  <c r="J214" i="3"/>
  <c r="K214" i="3"/>
  <c r="H215" i="3"/>
  <c r="I215" i="3"/>
  <c r="J215" i="3"/>
  <c r="K215" i="3"/>
  <c r="H216" i="3"/>
  <c r="I216" i="3"/>
  <c r="J216" i="3"/>
  <c r="K216" i="3"/>
  <c r="H217" i="3"/>
  <c r="I217" i="3"/>
  <c r="J217" i="3"/>
  <c r="K217" i="3"/>
  <c r="H218" i="3"/>
  <c r="I218" i="3"/>
  <c r="J218" i="3"/>
  <c r="K218" i="3"/>
  <c r="H219" i="3"/>
  <c r="I219" i="3"/>
  <c r="J219" i="3"/>
  <c r="K219" i="3"/>
  <c r="H220" i="3"/>
  <c r="I220" i="3"/>
  <c r="J220" i="3"/>
  <c r="K220" i="3"/>
  <c r="H221" i="3"/>
  <c r="I221" i="3"/>
  <c r="J221" i="3"/>
  <c r="K221" i="3"/>
  <c r="H222" i="3"/>
  <c r="I222" i="3"/>
  <c r="J222" i="3"/>
  <c r="K222" i="3"/>
  <c r="H223" i="3"/>
  <c r="I223" i="3"/>
  <c r="J223" i="3"/>
  <c r="K223" i="3"/>
  <c r="H224" i="3"/>
  <c r="I224" i="3"/>
  <c r="J224" i="3"/>
  <c r="K224" i="3"/>
  <c r="H225" i="3"/>
  <c r="I225" i="3"/>
  <c r="J225" i="3"/>
  <c r="K225" i="3"/>
  <c r="H226" i="3"/>
  <c r="I226" i="3"/>
  <c r="J226" i="3"/>
  <c r="K226" i="3"/>
  <c r="H227" i="3"/>
  <c r="I227" i="3"/>
  <c r="J227" i="3"/>
  <c r="K227" i="3"/>
  <c r="H228" i="3"/>
  <c r="I228" i="3"/>
  <c r="J228" i="3"/>
  <c r="K228" i="3"/>
  <c r="H229" i="3"/>
  <c r="I229" i="3"/>
  <c r="J229" i="3"/>
  <c r="K229" i="3"/>
  <c r="H230" i="3"/>
  <c r="I230" i="3"/>
  <c r="J230" i="3"/>
  <c r="K230" i="3"/>
  <c r="H231" i="3"/>
  <c r="I231" i="3"/>
  <c r="J231" i="3"/>
  <c r="K231" i="3"/>
  <c r="H232" i="3"/>
  <c r="I232" i="3"/>
  <c r="J232" i="3"/>
  <c r="K232" i="3"/>
  <c r="H233" i="3"/>
  <c r="I233" i="3"/>
  <c r="J233" i="3"/>
  <c r="K233" i="3"/>
  <c r="H234" i="3"/>
  <c r="I234" i="3"/>
  <c r="J234" i="3"/>
  <c r="K234" i="3"/>
  <c r="H235" i="3"/>
  <c r="I235" i="3"/>
  <c r="J235" i="3"/>
  <c r="K235" i="3"/>
  <c r="H236" i="3"/>
  <c r="I236" i="3"/>
  <c r="J236" i="3"/>
  <c r="K236" i="3"/>
  <c r="H237" i="3"/>
  <c r="I237" i="3"/>
  <c r="J237" i="3"/>
  <c r="K237" i="3"/>
  <c r="H238" i="3"/>
  <c r="I238" i="3"/>
  <c r="J238" i="3"/>
  <c r="K238" i="3"/>
  <c r="H239" i="3"/>
  <c r="I239" i="3"/>
  <c r="J239" i="3"/>
  <c r="K239" i="3"/>
  <c r="H240" i="3"/>
  <c r="I240" i="3"/>
  <c r="J240" i="3"/>
  <c r="K240" i="3"/>
  <c r="H241" i="3"/>
  <c r="I241" i="3"/>
  <c r="J241" i="3"/>
  <c r="K241" i="3"/>
  <c r="H242" i="3"/>
  <c r="I242" i="3"/>
  <c r="J242" i="3"/>
  <c r="K242" i="3"/>
  <c r="H243" i="3"/>
  <c r="I243" i="3"/>
  <c r="J243" i="3"/>
  <c r="K243" i="3"/>
  <c r="H244" i="3"/>
  <c r="I244" i="3"/>
  <c r="J244" i="3"/>
  <c r="K244" i="3"/>
  <c r="H245" i="3"/>
  <c r="I245" i="3"/>
  <c r="J245" i="3"/>
  <c r="K245" i="3"/>
  <c r="H246" i="3"/>
  <c r="I246" i="3"/>
  <c r="J246" i="3"/>
  <c r="K246" i="3"/>
  <c r="H247" i="3"/>
  <c r="I247" i="3"/>
  <c r="J247" i="3"/>
  <c r="K247" i="3"/>
  <c r="H248" i="3"/>
  <c r="I248" i="3"/>
  <c r="J248" i="3"/>
  <c r="K248" i="3"/>
  <c r="H249" i="3"/>
  <c r="I249" i="3"/>
  <c r="J249" i="3"/>
  <c r="K249" i="3"/>
  <c r="H250" i="3"/>
  <c r="I250" i="3"/>
  <c r="J250" i="3"/>
  <c r="K250" i="3"/>
  <c r="H251" i="3"/>
  <c r="I251" i="3"/>
  <c r="J251" i="3"/>
  <c r="K251" i="3"/>
  <c r="H252" i="3"/>
  <c r="I252" i="3"/>
  <c r="J252" i="3"/>
  <c r="K252" i="3"/>
  <c r="H253" i="3"/>
  <c r="I253" i="3"/>
  <c r="J253" i="3"/>
  <c r="K253" i="3"/>
  <c r="H254" i="3"/>
  <c r="I254" i="3"/>
  <c r="J254" i="3"/>
  <c r="K254" i="3"/>
  <c r="H255" i="3"/>
  <c r="I255" i="3"/>
  <c r="J255" i="3"/>
  <c r="K255" i="3"/>
  <c r="H256" i="3"/>
  <c r="I256" i="3"/>
  <c r="J256" i="3"/>
  <c r="K256" i="3"/>
  <c r="H257" i="3"/>
  <c r="I257" i="3"/>
  <c r="J257" i="3"/>
  <c r="K257" i="3"/>
  <c r="H258" i="3"/>
  <c r="I258" i="3"/>
  <c r="J258" i="3"/>
  <c r="K258" i="3"/>
  <c r="H259" i="3"/>
  <c r="I259" i="3"/>
  <c r="J259" i="3"/>
  <c r="K259" i="3"/>
  <c r="H260" i="3"/>
  <c r="I260" i="3"/>
  <c r="J260" i="3"/>
  <c r="K260" i="3"/>
  <c r="H261" i="3"/>
  <c r="I261" i="3"/>
  <c r="J261" i="3"/>
  <c r="K261" i="3"/>
  <c r="H262" i="3"/>
  <c r="I262" i="3"/>
  <c r="J262" i="3"/>
  <c r="K262" i="3"/>
  <c r="H263" i="3"/>
  <c r="I263" i="3"/>
  <c r="J263" i="3"/>
  <c r="K263" i="3"/>
  <c r="H264" i="3"/>
  <c r="I264" i="3"/>
  <c r="J264" i="3"/>
  <c r="K264" i="3"/>
  <c r="H265" i="3"/>
  <c r="I265" i="3"/>
  <c r="J265" i="3"/>
  <c r="K265" i="3"/>
  <c r="H266" i="3"/>
  <c r="I266" i="3"/>
  <c r="J266" i="3"/>
  <c r="K266" i="3"/>
  <c r="H267" i="3"/>
  <c r="I267" i="3"/>
  <c r="J267" i="3"/>
  <c r="K267" i="3"/>
  <c r="H268" i="3"/>
  <c r="I268" i="3"/>
  <c r="J268" i="3"/>
  <c r="K268" i="3"/>
  <c r="H269" i="3"/>
  <c r="I269" i="3"/>
  <c r="J269" i="3"/>
  <c r="K269" i="3"/>
  <c r="H270" i="3"/>
  <c r="I270" i="3"/>
  <c r="J270" i="3"/>
  <c r="K270" i="3"/>
  <c r="H271" i="3"/>
  <c r="I271" i="3"/>
  <c r="J271" i="3"/>
  <c r="K271" i="3"/>
  <c r="H272" i="3"/>
  <c r="I272" i="3"/>
  <c r="J272" i="3"/>
  <c r="K272" i="3"/>
  <c r="H273" i="3"/>
  <c r="I273" i="3"/>
  <c r="J273" i="3"/>
  <c r="K273" i="3"/>
  <c r="H274" i="3"/>
  <c r="I274" i="3"/>
  <c r="J274" i="3"/>
  <c r="K274" i="3"/>
  <c r="H275" i="3"/>
  <c r="I275" i="3"/>
  <c r="J275" i="3"/>
  <c r="K275" i="3"/>
  <c r="H276" i="3"/>
  <c r="I276" i="3"/>
  <c r="J276" i="3"/>
  <c r="K276" i="3"/>
  <c r="H277" i="3"/>
  <c r="I277" i="3"/>
  <c r="J277" i="3"/>
  <c r="K277" i="3"/>
  <c r="H278" i="3"/>
  <c r="I278" i="3"/>
  <c r="J278" i="3"/>
  <c r="K278" i="3"/>
  <c r="H279" i="3"/>
  <c r="I279" i="3"/>
  <c r="J279" i="3"/>
  <c r="K279" i="3"/>
  <c r="H280" i="3"/>
  <c r="I280" i="3"/>
  <c r="J280" i="3"/>
  <c r="K280" i="3"/>
  <c r="H281" i="3"/>
  <c r="I281" i="3"/>
  <c r="J281" i="3"/>
  <c r="K281" i="3"/>
  <c r="H282" i="3"/>
  <c r="I282" i="3"/>
  <c r="J282" i="3"/>
  <c r="K282" i="3"/>
  <c r="H283" i="3"/>
  <c r="I283" i="3"/>
  <c r="J283" i="3"/>
  <c r="K283" i="3"/>
  <c r="H284" i="3"/>
  <c r="I284" i="3"/>
  <c r="J284" i="3"/>
  <c r="K284" i="3"/>
  <c r="H285" i="3"/>
  <c r="I285" i="3"/>
  <c r="J285" i="3"/>
  <c r="K285" i="3"/>
  <c r="H286" i="3"/>
  <c r="I286" i="3"/>
  <c r="J286" i="3"/>
  <c r="K286" i="3"/>
  <c r="H287" i="3"/>
  <c r="I287" i="3"/>
  <c r="J287" i="3"/>
  <c r="K287" i="3"/>
  <c r="H288" i="3"/>
  <c r="I288" i="3"/>
  <c r="J288" i="3"/>
  <c r="K288" i="3"/>
  <c r="H289" i="3"/>
  <c r="I289" i="3"/>
  <c r="J289" i="3"/>
  <c r="K289" i="3"/>
  <c r="H290" i="3"/>
  <c r="I290" i="3"/>
  <c r="J290" i="3"/>
  <c r="K290" i="3"/>
  <c r="H291" i="3"/>
  <c r="I291" i="3"/>
  <c r="J291" i="3"/>
  <c r="K291" i="3"/>
  <c r="H292" i="3"/>
  <c r="I292" i="3"/>
  <c r="J292" i="3"/>
  <c r="K292" i="3"/>
  <c r="H293" i="3"/>
  <c r="I293" i="3"/>
  <c r="J293" i="3"/>
  <c r="K293" i="3"/>
  <c r="H294" i="3"/>
  <c r="I294" i="3"/>
  <c r="J294" i="3"/>
  <c r="K294" i="3"/>
  <c r="H295" i="3"/>
  <c r="I295" i="3"/>
  <c r="J295" i="3"/>
  <c r="K295" i="3"/>
  <c r="H296" i="3"/>
  <c r="I296" i="3"/>
  <c r="J296" i="3"/>
  <c r="K296" i="3"/>
  <c r="H297" i="3"/>
  <c r="I297" i="3"/>
  <c r="J297" i="3"/>
  <c r="K297" i="3"/>
  <c r="H298" i="3"/>
  <c r="I298" i="3"/>
  <c r="J298" i="3"/>
  <c r="K298" i="3"/>
  <c r="H299" i="3"/>
  <c r="I299" i="3"/>
  <c r="J299" i="3"/>
  <c r="K299" i="3"/>
  <c r="H300" i="3"/>
  <c r="I300" i="3"/>
  <c r="J300" i="3"/>
  <c r="K300" i="3"/>
  <c r="H301" i="3"/>
  <c r="I301" i="3"/>
  <c r="J301" i="3"/>
  <c r="K301" i="3"/>
  <c r="H302" i="3"/>
  <c r="I302" i="3"/>
  <c r="J302" i="3"/>
  <c r="K302" i="3"/>
  <c r="H303" i="3"/>
  <c r="I303" i="3"/>
  <c r="J303" i="3"/>
  <c r="K303" i="3"/>
  <c r="H304" i="3"/>
  <c r="I304" i="3"/>
  <c r="J304" i="3"/>
  <c r="K304" i="3"/>
  <c r="H305" i="3"/>
  <c r="I305" i="3"/>
  <c r="J305" i="3"/>
  <c r="K305" i="3"/>
  <c r="H306" i="3"/>
  <c r="I306" i="3"/>
  <c r="J306" i="3"/>
  <c r="K306" i="3"/>
  <c r="H307" i="3"/>
  <c r="I307" i="3"/>
  <c r="J307" i="3"/>
  <c r="K307" i="3"/>
  <c r="H308" i="3"/>
  <c r="I308" i="3"/>
  <c r="J308" i="3"/>
  <c r="K308" i="3"/>
  <c r="H309" i="3"/>
  <c r="I309" i="3"/>
  <c r="J309" i="3"/>
  <c r="K309" i="3"/>
  <c r="H310" i="3"/>
  <c r="I310" i="3"/>
  <c r="J310" i="3"/>
  <c r="K310" i="3"/>
  <c r="H311" i="3"/>
  <c r="I311" i="3"/>
  <c r="J311" i="3"/>
  <c r="K311" i="3"/>
  <c r="H312" i="3"/>
  <c r="I312" i="3"/>
  <c r="J312" i="3"/>
  <c r="K312" i="3"/>
  <c r="H313" i="3"/>
  <c r="I313" i="3"/>
  <c r="J313" i="3"/>
  <c r="K313" i="3"/>
  <c r="H314" i="3"/>
  <c r="I314" i="3"/>
  <c r="J314" i="3"/>
  <c r="K314" i="3"/>
  <c r="H315" i="3"/>
  <c r="I315" i="3"/>
  <c r="J315" i="3"/>
  <c r="K315" i="3"/>
  <c r="H316" i="3"/>
  <c r="I316" i="3"/>
  <c r="J316" i="3"/>
  <c r="K316" i="3"/>
  <c r="H317" i="3"/>
  <c r="I317" i="3"/>
  <c r="J317" i="3"/>
  <c r="K317" i="3"/>
  <c r="H318" i="3"/>
  <c r="I318" i="3"/>
  <c r="J318" i="3"/>
  <c r="K318" i="3"/>
  <c r="H319" i="3"/>
  <c r="I319" i="3"/>
  <c r="J319" i="3"/>
  <c r="K319" i="3"/>
  <c r="H320" i="3"/>
  <c r="I320" i="3"/>
  <c r="J320" i="3"/>
  <c r="K320" i="3"/>
  <c r="H321" i="3"/>
  <c r="I321" i="3"/>
  <c r="J321" i="3"/>
  <c r="K321" i="3"/>
  <c r="H322" i="3"/>
  <c r="I322" i="3"/>
  <c r="J322" i="3"/>
  <c r="K322" i="3"/>
  <c r="H323" i="3"/>
  <c r="I323" i="3"/>
  <c r="J323" i="3"/>
  <c r="K323" i="3"/>
  <c r="H324" i="3"/>
  <c r="I324" i="3"/>
  <c r="J324" i="3"/>
  <c r="K324" i="3"/>
  <c r="H325" i="3"/>
  <c r="I325" i="3"/>
  <c r="J325" i="3"/>
  <c r="K325" i="3"/>
  <c r="H326" i="3"/>
  <c r="I326" i="3"/>
  <c r="J326" i="3"/>
  <c r="K326" i="3"/>
  <c r="H327" i="3"/>
  <c r="I327" i="3"/>
  <c r="J327" i="3"/>
  <c r="K327" i="3"/>
  <c r="H328" i="3"/>
  <c r="I328" i="3"/>
  <c r="J328" i="3"/>
  <c r="K328" i="3"/>
  <c r="H329" i="3"/>
  <c r="I329" i="3"/>
  <c r="J329" i="3"/>
  <c r="K329" i="3"/>
  <c r="H330" i="3"/>
  <c r="I330" i="3"/>
  <c r="J330" i="3"/>
  <c r="K330" i="3"/>
  <c r="H331" i="3"/>
  <c r="I331" i="3"/>
  <c r="J331" i="3"/>
  <c r="K331" i="3"/>
  <c r="H332" i="3"/>
  <c r="I332" i="3"/>
  <c r="J332" i="3"/>
  <c r="K332" i="3"/>
  <c r="H333" i="3"/>
  <c r="I333" i="3"/>
  <c r="J333" i="3"/>
  <c r="K333" i="3"/>
  <c r="H334" i="3"/>
  <c r="I334" i="3"/>
  <c r="J334" i="3"/>
  <c r="K334" i="3"/>
  <c r="H335" i="3"/>
  <c r="I335" i="3"/>
  <c r="J335" i="3"/>
  <c r="K335" i="3"/>
  <c r="H336" i="3"/>
  <c r="I336" i="3"/>
  <c r="J336" i="3"/>
  <c r="K336" i="3"/>
  <c r="H337" i="3"/>
  <c r="I337" i="3"/>
  <c r="J337" i="3"/>
  <c r="K337" i="3"/>
  <c r="H338" i="3"/>
  <c r="I338" i="3"/>
  <c r="J338" i="3"/>
  <c r="K338" i="3"/>
  <c r="H339" i="3"/>
  <c r="I339" i="3"/>
  <c r="J339" i="3"/>
  <c r="K339" i="3"/>
  <c r="H340" i="3"/>
  <c r="I340" i="3"/>
  <c r="J340" i="3"/>
  <c r="K340" i="3"/>
  <c r="H341" i="3"/>
  <c r="I341" i="3"/>
  <c r="J341" i="3"/>
  <c r="K341" i="3"/>
  <c r="H342" i="3"/>
  <c r="I342" i="3"/>
  <c r="J342" i="3"/>
  <c r="K342" i="3"/>
  <c r="H343" i="3"/>
  <c r="I343" i="3"/>
  <c r="J343" i="3"/>
  <c r="K343" i="3"/>
  <c r="H344" i="3"/>
  <c r="I344" i="3"/>
  <c r="J344" i="3"/>
  <c r="K344" i="3"/>
  <c r="H345" i="3"/>
  <c r="I345" i="3"/>
  <c r="J345" i="3"/>
  <c r="K345" i="3"/>
  <c r="H346" i="3"/>
  <c r="I346" i="3"/>
  <c r="J346" i="3"/>
  <c r="K346" i="3"/>
  <c r="H347" i="3"/>
  <c r="I347" i="3"/>
  <c r="J347" i="3"/>
  <c r="K347" i="3"/>
  <c r="H348" i="3"/>
  <c r="I348" i="3"/>
  <c r="J348" i="3"/>
  <c r="K348" i="3"/>
  <c r="H349" i="3"/>
  <c r="I349" i="3"/>
  <c r="J349" i="3"/>
  <c r="K349" i="3"/>
  <c r="H350" i="3"/>
  <c r="I350" i="3"/>
  <c r="J350" i="3"/>
  <c r="K350" i="3"/>
  <c r="H351" i="3"/>
  <c r="I351" i="3"/>
  <c r="J351" i="3"/>
  <c r="K351" i="3"/>
  <c r="H352" i="3"/>
  <c r="I352" i="3"/>
  <c r="J352" i="3"/>
  <c r="K352" i="3"/>
  <c r="H353" i="3"/>
  <c r="I353" i="3"/>
  <c r="J353" i="3"/>
  <c r="K353" i="3"/>
  <c r="H354" i="3"/>
  <c r="I354" i="3"/>
  <c r="J354" i="3"/>
  <c r="K354" i="3"/>
  <c r="H355" i="3"/>
  <c r="I355" i="3"/>
  <c r="J355" i="3"/>
  <c r="K355" i="3"/>
  <c r="H356" i="3"/>
  <c r="I356" i="3"/>
  <c r="J356" i="3"/>
  <c r="K356" i="3"/>
  <c r="H357" i="3"/>
  <c r="I357" i="3"/>
  <c r="J357" i="3"/>
  <c r="K357" i="3"/>
  <c r="H358" i="3"/>
  <c r="I358" i="3"/>
  <c r="J358" i="3"/>
  <c r="K358" i="3"/>
  <c r="H359" i="3"/>
  <c r="I359" i="3"/>
  <c r="J359" i="3"/>
  <c r="K359" i="3"/>
  <c r="H360" i="3"/>
  <c r="I360" i="3"/>
  <c r="J360" i="3"/>
  <c r="K360" i="3"/>
  <c r="H361" i="3"/>
  <c r="I361" i="3"/>
  <c r="J361" i="3"/>
  <c r="K361" i="3"/>
  <c r="H362" i="3"/>
  <c r="I362" i="3"/>
  <c r="J362" i="3"/>
  <c r="K362" i="3"/>
  <c r="K2" i="3"/>
  <c r="I2" i="3"/>
  <c r="J2" i="3"/>
  <c r="H2" i="3"/>
  <c r="P8" i="2"/>
  <c r="O7" i="2" a="1"/>
  <c r="O7" i="2" s="1"/>
  <c r="N6" i="2" a="1"/>
  <c r="N6" i="2" s="1"/>
  <c r="M5" i="2" a="1"/>
  <c r="M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<sst xmlns="http://schemas.openxmlformats.org/spreadsheetml/2006/main" count="528" uniqueCount="422">
  <si>
    <t>yyyymm</t>
  </si>
  <si>
    <t>erp</t>
  </si>
  <si>
    <t>historic_median</t>
  </si>
  <si>
    <t>historic_mean</t>
  </si>
  <si>
    <t>qr_median</t>
  </si>
  <si>
    <t>qrf_median</t>
  </si>
  <si>
    <t>-0.00727256</t>
  </si>
  <si>
    <t>-0.00092139</t>
  </si>
  <si>
    <t>-0.00010617</t>
  </si>
  <si>
    <t>-0.0034075</t>
  </si>
  <si>
    <t>-0.01709441</t>
  </si>
  <si>
    <t>-0.00231362</t>
  </si>
  <si>
    <t>-0.00297463</t>
  </si>
  <si>
    <t>-0.00364109</t>
  </si>
  <si>
    <t>-0.00621324</t>
  </si>
  <si>
    <t>0.001116</t>
  </si>
  <si>
    <t>0.00157532</t>
  </si>
  <si>
    <t>0.00165169</t>
  </si>
  <si>
    <t>-0.00069048</t>
  </si>
  <si>
    <t>0.01047779</t>
  </si>
  <si>
    <t>0.0061624</t>
  </si>
  <si>
    <t>0.00578747</t>
  </si>
  <si>
    <t>0.00687489</t>
  </si>
  <si>
    <t>0.00785005</t>
  </si>
  <si>
    <t>0.01139052</t>
  </si>
  <si>
    <t>0.00997173</t>
  </si>
  <si>
    <t>0.01323</t>
  </si>
  <si>
    <t>0.01315829</t>
  </si>
  <si>
    <t>0.01159317</t>
  </si>
  <si>
    <t>0.01800938</t>
  </si>
  <si>
    <t>0.01438789</t>
  </si>
  <si>
    <t>0.01307109</t>
  </si>
  <si>
    <t>0.01215481</t>
  </si>
  <si>
    <t>0.01290567</t>
  </si>
  <si>
    <t>0.00943648</t>
  </si>
  <si>
    <t>0.0091603</t>
  </si>
  <si>
    <t>0.00756163</t>
  </si>
  <si>
    <t>0.00749643</t>
  </si>
  <si>
    <t>0.00995077</t>
  </si>
  <si>
    <t>0.00708476</t>
  </si>
  <si>
    <t>0.00752993</t>
  </si>
  <si>
    <t>0.0032049</t>
  </si>
  <si>
    <t>0.00484683</t>
  </si>
  <si>
    <t>0.00677615</t>
  </si>
  <si>
    <t>0.00563353</t>
  </si>
  <si>
    <t>0.00607245</t>
  </si>
  <si>
    <t>0.0078105</t>
  </si>
  <si>
    <t>0.00747304</t>
  </si>
  <si>
    <t>0.00838012</t>
  </si>
  <si>
    <t>0.00812693</t>
  </si>
  <si>
    <t>0.00773549</t>
  </si>
  <si>
    <t>0.01063781</t>
  </si>
  <si>
    <t>0.0076894</t>
  </si>
  <si>
    <t>0.00702395</t>
  </si>
  <si>
    <t>0.00582376</t>
  </si>
  <si>
    <t>0.0031659</t>
  </si>
  <si>
    <t>0.00848699</t>
  </si>
  <si>
    <t>-0.00179694</t>
  </si>
  <si>
    <t>0.00919408</t>
  </si>
  <si>
    <t>-0.00778601</t>
  </si>
  <si>
    <t>-0.00447896</t>
  </si>
  <si>
    <t>-0.01013742</t>
  </si>
  <si>
    <t>-0.0013242</t>
  </si>
  <si>
    <t>-0.01154251</t>
  </si>
  <si>
    <t>-0.01547947</t>
  </si>
  <si>
    <t>-0.00891321</t>
  </si>
  <si>
    <t>-0.00100086</t>
  </si>
  <si>
    <t>-0.0017989</t>
  </si>
  <si>
    <t>-0.00067223</t>
  </si>
  <si>
    <t>-0.0014774</t>
  </si>
  <si>
    <t>0.00364056</t>
  </si>
  <si>
    <t>0.00617866</t>
  </si>
  <si>
    <t>0.01230452</t>
  </si>
  <si>
    <t>0.01507771</t>
  </si>
  <si>
    <t>0.01443437</t>
  </si>
  <si>
    <t>0.01508394</t>
  </si>
  <si>
    <t>0.01359091</t>
  </si>
  <si>
    <t>0.01583065</t>
  </si>
  <si>
    <t>0.01494345</t>
  </si>
  <si>
    <t>0.01621992</t>
  </si>
  <si>
    <t>0.0141487</t>
  </si>
  <si>
    <t>0.01229895</t>
  </si>
  <si>
    <t>0.01013448</t>
  </si>
  <si>
    <t>0.00993827</t>
  </si>
  <si>
    <t>0.00762072</t>
  </si>
  <si>
    <t>0.01228056</t>
  </si>
  <si>
    <t>0.01007138</t>
  </si>
  <si>
    <t>0.0090352</t>
  </si>
  <si>
    <t>0.00983879</t>
  </si>
  <si>
    <t>0.01186228</t>
  </si>
  <si>
    <t>0.01281031</t>
  </si>
  <si>
    <t>0.00914832</t>
  </si>
  <si>
    <t>0.00922498</t>
  </si>
  <si>
    <t>0.01340573</t>
  </si>
  <si>
    <t>0.00698059</t>
  </si>
  <si>
    <t>0.00692866</t>
  </si>
  <si>
    <t>0.01011233</t>
  </si>
  <si>
    <t>0.01010167</t>
  </si>
  <si>
    <t>0.01622934</t>
  </si>
  <si>
    <t>0.01166027</t>
  </si>
  <si>
    <t>0.01817383</t>
  </si>
  <si>
    <t>0.01301172</t>
  </si>
  <si>
    <t>0.01181119</t>
  </si>
  <si>
    <t>0.01227019</t>
  </si>
  <si>
    <t>0.00855479</t>
  </si>
  <si>
    <t>0.00778922</t>
  </si>
  <si>
    <t>0.00698966</t>
  </si>
  <si>
    <t>0.01001329</t>
  </si>
  <si>
    <t>0.00763108</t>
  </si>
  <si>
    <t>0.01046119</t>
  </si>
  <si>
    <t>0.02452834</t>
  </si>
  <si>
    <t>0.0183065</t>
  </si>
  <si>
    <t>0.01076375</t>
  </si>
  <si>
    <t>0.00369373</t>
  </si>
  <si>
    <t>0.00313316</t>
  </si>
  <si>
    <t>0.00605265</t>
  </si>
  <si>
    <t>0.00530615</t>
  </si>
  <si>
    <t>0.00212032</t>
  </si>
  <si>
    <t>0.0066415</t>
  </si>
  <si>
    <t>0.00658651</t>
  </si>
  <si>
    <t>0.00403589</t>
  </si>
  <si>
    <t>0.00611826</t>
  </si>
  <si>
    <t>0.0036399</t>
  </si>
  <si>
    <t>0.00662884</t>
  </si>
  <si>
    <t>-0.00084347</t>
  </si>
  <si>
    <t>-5.99028277e-05</t>
  </si>
  <si>
    <t>0.00484792</t>
  </si>
  <si>
    <t>0.00520621</t>
  </si>
  <si>
    <t>0.00844039</t>
  </si>
  <si>
    <t>0.008671</t>
  </si>
  <si>
    <t>0.00299944</t>
  </si>
  <si>
    <t>-0.00391719</t>
  </si>
  <si>
    <t>-0.00459626</t>
  </si>
  <si>
    <t>-0.00312099</t>
  </si>
  <si>
    <t>-0.00624215</t>
  </si>
  <si>
    <t>-0.00675953</t>
  </si>
  <si>
    <t>0.0033833</t>
  </si>
  <si>
    <t>-0.00889807</t>
  </si>
  <si>
    <t>-0.00940397</t>
  </si>
  <si>
    <t>-0.01090521</t>
  </si>
  <si>
    <t>-0.00246404</t>
  </si>
  <si>
    <t>0.00153736</t>
  </si>
  <si>
    <t>-0.00474917</t>
  </si>
  <si>
    <t>-0.00280841</t>
  </si>
  <si>
    <t>0.00221583</t>
  </si>
  <si>
    <t>0.00047082</t>
  </si>
  <si>
    <t>0.00546077</t>
  </si>
  <si>
    <t>0.01193647</t>
  </si>
  <si>
    <t>0.00698451</t>
  </si>
  <si>
    <t>0.00308327</t>
  </si>
  <si>
    <t>0.00270436</t>
  </si>
  <si>
    <t>0.00512018</t>
  </si>
  <si>
    <t>0.0029622</t>
  </si>
  <si>
    <t>-0.00636908</t>
  </si>
  <si>
    <t>0.00093511</t>
  </si>
  <si>
    <t>0.00220396</t>
  </si>
  <si>
    <t>0.00688667</t>
  </si>
  <si>
    <t>0.01150228</t>
  </si>
  <si>
    <t>0.00808587</t>
  </si>
  <si>
    <t>0.02298428</t>
  </si>
  <si>
    <t>0.01377949</t>
  </si>
  <si>
    <t>0.00996886</t>
  </si>
  <si>
    <t>0.01789367</t>
  </si>
  <si>
    <t>0.02094913</t>
  </si>
  <si>
    <t>0.03233185</t>
  </si>
  <si>
    <t>0.02811855</t>
  </si>
  <si>
    <t>0.03087208</t>
  </si>
  <si>
    <t>0.03047078</t>
  </si>
  <si>
    <t>0.02982772</t>
  </si>
  <si>
    <t>0.02196942</t>
  </si>
  <si>
    <t>0.01898446</t>
  </si>
  <si>
    <t>0.02269823</t>
  </si>
  <si>
    <t>0.01861001</t>
  </si>
  <si>
    <t>0.01904877</t>
  </si>
  <si>
    <t>0.01830088</t>
  </si>
  <si>
    <t>0.01806903</t>
  </si>
  <si>
    <t>0.01673176</t>
  </si>
  <si>
    <t>0.02209951</t>
  </si>
  <si>
    <t>0.01896653</t>
  </si>
  <si>
    <t>0.01339517</t>
  </si>
  <si>
    <t>0.0132344</t>
  </si>
  <si>
    <t>0.01909446</t>
  </si>
  <si>
    <t>0.01510885</t>
  </si>
  <si>
    <t>0.01560741</t>
  </si>
  <si>
    <t>0.00212004</t>
  </si>
  <si>
    <t>0.01025819</t>
  </si>
  <si>
    <t>0.00823557</t>
  </si>
  <si>
    <t>0.01447928</t>
  </si>
  <si>
    <t>0.00855191</t>
  </si>
  <si>
    <t>0.01068285</t>
  </si>
  <si>
    <t>0.01494146</t>
  </si>
  <si>
    <t>0.00914122</t>
  </si>
  <si>
    <t>0.01454682</t>
  </si>
  <si>
    <t>0.00768677</t>
  </si>
  <si>
    <t>0.01387994</t>
  </si>
  <si>
    <t>0.00841904</t>
  </si>
  <si>
    <t>0.01211975</t>
  </si>
  <si>
    <t>0.0060894</t>
  </si>
  <si>
    <t>0.01033526</t>
  </si>
  <si>
    <t>0.00483281</t>
  </si>
  <si>
    <t>0.00415899</t>
  </si>
  <si>
    <t>9.79899649e-05</t>
  </si>
  <si>
    <t>0.00099089</t>
  </si>
  <si>
    <t>0.00622678</t>
  </si>
  <si>
    <t>0.00300236</t>
  </si>
  <si>
    <t>0.0007719</t>
  </si>
  <si>
    <t>0.00317782</t>
  </si>
  <si>
    <t>0.00313619</t>
  </si>
  <si>
    <t>0.00377733</t>
  </si>
  <si>
    <t>0.00508017</t>
  </si>
  <si>
    <t>0.00714885</t>
  </si>
  <si>
    <t>0.00780779</t>
  </si>
  <si>
    <t>0.01253931</t>
  </si>
  <si>
    <t>0.00632796</t>
  </si>
  <si>
    <t>0.00664639</t>
  </si>
  <si>
    <t>0.00609178</t>
  </si>
  <si>
    <t>0.00897341</t>
  </si>
  <si>
    <t>0.00613889</t>
  </si>
  <si>
    <t>0.00431514</t>
  </si>
  <si>
    <t>0.00315859</t>
  </si>
  <si>
    <t>0.00093055</t>
  </si>
  <si>
    <t>0.00760779</t>
  </si>
  <si>
    <t>0.00627574</t>
  </si>
  <si>
    <t>0.00121879</t>
  </si>
  <si>
    <t>-1.43895898e-05</t>
  </si>
  <si>
    <t>-0.00074529</t>
  </si>
  <si>
    <t>-0.00613963</t>
  </si>
  <si>
    <t>-0.00497817</t>
  </si>
  <si>
    <t>1.78364377e-05</t>
  </si>
  <si>
    <t>-0.00045862</t>
  </si>
  <si>
    <t>-0.00133733</t>
  </si>
  <si>
    <t>0.0066854</t>
  </si>
  <si>
    <t>0.01099603</t>
  </si>
  <si>
    <t>0.00563655</t>
  </si>
  <si>
    <t>0.00561269</t>
  </si>
  <si>
    <t>-0.00642092</t>
  </si>
  <si>
    <t>-0.01407077</t>
  </si>
  <si>
    <t>-0.01028342</t>
  </si>
  <si>
    <t>0.00176678</t>
  </si>
  <si>
    <t>0.00240913</t>
  </si>
  <si>
    <t>0.00157143</t>
  </si>
  <si>
    <t>0.0164613</t>
  </si>
  <si>
    <t>0.01935015</t>
  </si>
  <si>
    <t>0.02336286</t>
  </si>
  <si>
    <t>0.02909167</t>
  </si>
  <si>
    <t>0.03291561</t>
  </si>
  <si>
    <t>0.031531</t>
  </si>
  <si>
    <t>0.03412262</t>
  </si>
  <si>
    <t>0.02914522</t>
  </si>
  <si>
    <t>0.02467922</t>
  </si>
  <si>
    <t>0.02011235</t>
  </si>
  <si>
    <t>0.02496865</t>
  </si>
  <si>
    <t>0.01426561</t>
  </si>
  <si>
    <t>0.02373684</t>
  </si>
  <si>
    <t>0.01548325</t>
  </si>
  <si>
    <t>0.02335904</t>
  </si>
  <si>
    <t>0.02385518</t>
  </si>
  <si>
    <t>0.02305373</t>
  </si>
  <si>
    <t>0.02003653</t>
  </si>
  <si>
    <t>0.02068688</t>
  </si>
  <si>
    <t>0.01951246</t>
  </si>
  <si>
    <t>0.0214835</t>
  </si>
  <si>
    <t>0.0200738</t>
  </si>
  <si>
    <t>0.02299616</t>
  </si>
  <si>
    <t>0.02407658</t>
  </si>
  <si>
    <t>0.02160906</t>
  </si>
  <si>
    <t>0.01938012</t>
  </si>
  <si>
    <t>0.01342741</t>
  </si>
  <si>
    <t>0.00894321</t>
  </si>
  <si>
    <t>0.00811769</t>
  </si>
  <si>
    <t>0.00720274</t>
  </si>
  <si>
    <t>0.00886934</t>
  </si>
  <si>
    <t>0.01564905</t>
  </si>
  <si>
    <t>0.0133114</t>
  </si>
  <si>
    <t>0.01475128</t>
  </si>
  <si>
    <t>0.01862144</t>
  </si>
  <si>
    <t>0.01829</t>
  </si>
  <si>
    <t>0.01700592</t>
  </si>
  <si>
    <t>0.01698491</t>
  </si>
  <si>
    <t>0.01744813</t>
  </si>
  <si>
    <t>0.01951919</t>
  </si>
  <si>
    <t>0.01924373</t>
  </si>
  <si>
    <t>0.01957079</t>
  </si>
  <si>
    <t>0.01615648</t>
  </si>
  <si>
    <t>0.01549557</t>
  </si>
  <si>
    <t>0.01482621</t>
  </si>
  <si>
    <t>0.01516589</t>
  </si>
  <si>
    <t>0.01744701</t>
  </si>
  <si>
    <t>0.0139677</t>
  </si>
  <si>
    <t>0.0148544</t>
  </si>
  <si>
    <t>0.01540835</t>
  </si>
  <si>
    <t>0.01574315</t>
  </si>
  <si>
    <t>0.01515517</t>
  </si>
  <si>
    <t>0.01448272</t>
  </si>
  <si>
    <t>0.01474193</t>
  </si>
  <si>
    <t>0.01746849</t>
  </si>
  <si>
    <t>0.01642389</t>
  </si>
  <si>
    <t>0.01351038</t>
  </si>
  <si>
    <t>0.01235835</t>
  </si>
  <si>
    <t>0.01284006</t>
  </si>
  <si>
    <t>0.0121166</t>
  </si>
  <si>
    <t>0.01452291</t>
  </si>
  <si>
    <t>0.01268986</t>
  </si>
  <si>
    <t>0.0138652</t>
  </si>
  <si>
    <t>0.0120304</t>
  </si>
  <si>
    <t>0.01101011</t>
  </si>
  <si>
    <t>0.01399312</t>
  </si>
  <si>
    <t>0.01536536</t>
  </si>
  <si>
    <t>0.01153165</t>
  </si>
  <si>
    <t>0.01492085</t>
  </si>
  <si>
    <t>0.01371191</t>
  </si>
  <si>
    <t>0.01139567</t>
  </si>
  <si>
    <t>0.01428161</t>
  </si>
  <si>
    <t>0.01077706</t>
  </si>
  <si>
    <t>0.00583442</t>
  </si>
  <si>
    <t>0.00680189</t>
  </si>
  <si>
    <t>0.01311874</t>
  </si>
  <si>
    <t>0.00316191</t>
  </si>
  <si>
    <t>0.00447659</t>
  </si>
  <si>
    <t>0.00489774</t>
  </si>
  <si>
    <t>0.00727687</t>
  </si>
  <si>
    <t>0.00332308</t>
  </si>
  <si>
    <t>0.00439283</t>
  </si>
  <si>
    <t>0.01384242</t>
  </si>
  <si>
    <t>0.01360182</t>
  </si>
  <si>
    <t>0.01525332</t>
  </si>
  <si>
    <t>0.01679784</t>
  </si>
  <si>
    <t>0.01584402</t>
  </si>
  <si>
    <t>0.01389605</t>
  </si>
  <si>
    <t>0.00915772</t>
  </si>
  <si>
    <t>0.00879608</t>
  </si>
  <si>
    <t>0.01053426</t>
  </si>
  <si>
    <t>0.01282812</t>
  </si>
  <si>
    <t>0.01514094</t>
  </si>
  <si>
    <t>0.01211569</t>
  </si>
  <si>
    <t>0.0121233</t>
  </si>
  <si>
    <t>0.01197553</t>
  </si>
  <si>
    <t>0.01174224</t>
  </si>
  <si>
    <t>0.01197568</t>
  </si>
  <si>
    <t>0.01164154</t>
  </si>
  <si>
    <t>0.01068578</t>
  </si>
  <si>
    <t>0.01085073</t>
  </si>
  <si>
    <t>0.01037716</t>
  </si>
  <si>
    <t>0.00972613</t>
  </si>
  <si>
    <t>0.01145757</t>
  </si>
  <si>
    <t>0.01309772</t>
  </si>
  <si>
    <t>0.01224013</t>
  </si>
  <si>
    <t>0.00989591</t>
  </si>
  <si>
    <t>0.01007209</t>
  </si>
  <si>
    <t>0.00791851</t>
  </si>
  <si>
    <t>0.0079939</t>
  </si>
  <si>
    <t>0.00772081</t>
  </si>
  <si>
    <t>4.3863578e-05</t>
  </si>
  <si>
    <t>0.01002867</t>
  </si>
  <si>
    <t>0.00722248</t>
  </si>
  <si>
    <t>0.0116403</t>
  </si>
  <si>
    <t>0.01129342</t>
  </si>
  <si>
    <t>0.01075385</t>
  </si>
  <si>
    <t>0.00944827</t>
  </si>
  <si>
    <t>0.00512052</t>
  </si>
  <si>
    <t>0.01250504</t>
  </si>
  <si>
    <t>0.01400712</t>
  </si>
  <si>
    <t>0.0156349</t>
  </si>
  <si>
    <t>0.01210285</t>
  </si>
  <si>
    <t>0.01169919</t>
  </si>
  <si>
    <t>0.01130131</t>
  </si>
  <si>
    <t>0.01066213</t>
  </si>
  <si>
    <t>qgb_median</t>
  </si>
  <si>
    <t>erp2</t>
  </si>
  <si>
    <t>H0: Historic and model x have the same acc</t>
  </si>
  <si>
    <t>H1: Historic is less acc than model x</t>
  </si>
  <si>
    <t>Hist-QR</t>
  </si>
  <si>
    <t>Hist-QRF</t>
  </si>
  <si>
    <t>Hist-QGB</t>
  </si>
  <si>
    <t>Statistic</t>
  </si>
  <si>
    <t>p-value</t>
  </si>
  <si>
    <t>H0: QR and model x have the same acc</t>
  </si>
  <si>
    <t>H1: QR is less acc than model x</t>
  </si>
  <si>
    <t>QR-Hist</t>
  </si>
  <si>
    <t>QR-QRF</t>
  </si>
  <si>
    <t>QR-QGB</t>
  </si>
  <si>
    <t>H0: QRF and model x have the same acc</t>
  </si>
  <si>
    <t>H1: QRF is less acc than model x</t>
  </si>
  <si>
    <t>QRF-Hist</t>
  </si>
  <si>
    <t>QRF-QR</t>
  </si>
  <si>
    <t>QRF-QGB</t>
  </si>
  <si>
    <t>H0: QGB and model x have the same acc</t>
  </si>
  <si>
    <t>H1: QGB is less acc than model x</t>
  </si>
  <si>
    <t>QGB-Hist</t>
  </si>
  <si>
    <t>QGB-QR</t>
  </si>
  <si>
    <t>QGB-QRF</t>
  </si>
  <si>
    <t>Hist</t>
  </si>
  <si>
    <t>QR</t>
  </si>
  <si>
    <t>QRF</t>
  </si>
  <si>
    <t>QGB</t>
  </si>
  <si>
    <t>Absolute error</t>
  </si>
  <si>
    <t>Squared error</t>
  </si>
  <si>
    <t>Absolute error(erp-hist)</t>
  </si>
  <si>
    <t>Absolute error(erp-qr)</t>
  </si>
  <si>
    <t>Absolute error(erp-qrf)</t>
  </si>
  <si>
    <t>Absolute error(erp-qgb)</t>
  </si>
  <si>
    <t>Squared error(erp-hist)</t>
  </si>
  <si>
    <t>Squared error(erp-qr)</t>
  </si>
  <si>
    <t>Squared error(erp-qrf)</t>
  </si>
  <si>
    <t>Squared error(erp-qgb)</t>
  </si>
  <si>
    <t>MAE</t>
  </si>
  <si>
    <t>Å1990-2000</t>
  </si>
  <si>
    <t>Å2000-2010</t>
  </si>
  <si>
    <t>Å2010-2020</t>
  </si>
  <si>
    <t>Total (1990-2020)</t>
  </si>
  <si>
    <t>Qr</t>
  </si>
  <si>
    <t>Qrf</t>
  </si>
  <si>
    <t>Qgb</t>
  </si>
  <si>
    <t>MSE</t>
  </si>
  <si>
    <t>1990-2000</t>
  </si>
  <si>
    <t>2000-2010</t>
  </si>
  <si>
    <t>2010-2020</t>
  </si>
  <si>
    <t>Model</t>
  </si>
  <si>
    <t>Total(1990-2020)</t>
  </si>
  <si>
    <t>hist_median</t>
  </si>
  <si>
    <t>Absolute error 5 yr</t>
  </si>
  <si>
    <t>Squared error 5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</si>
</sst>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0"/>
      <name val="Book Antiqua"/>
      <family val="1"/>
    </font>
    <font>
      <sz val="10"/>
      <name val="Book Antiqua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2" fontId="0" fillId="0" borderId="0" xfId="0" applyNumberFormat="1"/>
    <xf numFmtId="0" fontId="3" fillId="0" borderId="0" xfId="0" applyFont="1"/>
    <xf numFmtId="0" fontId="3" fillId="0" borderId="0" xfId="0" applyNumberFormat="1" applyFont="1"/>
    <xf numFmtId="165" fontId="0" fillId="0" borderId="0" xfId="0" applyNumberFormat="1"/>
    <xf numFmtId="165" fontId="3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7291-2C5C-E14A-A96C-4A31CC32B0EA}">
  <dimension ref="A1:H374"/>
  <sheetViews>
    <sheetView workbookViewId="0">
      <selection sqref="A1:A373"/>
    </sheetView>
  </sheetViews>
  <sheetFormatPr baseColWidth="10" defaultRowHeight="16" x14ac:dyDescent="0.2"/>
  <cols>
    <col min="1" max="1" width="10.5" customWidth="1"/>
    <col min="2" max="3" width="9.1640625" customWidth="1"/>
  </cols>
  <sheetData>
    <row r="1" spans="1:8" x14ac:dyDescent="0.2">
      <c r="A1" s="1" t="s">
        <v>0</v>
      </c>
      <c r="B1" s="2" t="s">
        <v>1</v>
      </c>
      <c r="C1" s="2" t="s">
        <v>368</v>
      </c>
      <c r="D1" t="s">
        <v>2</v>
      </c>
      <c r="E1" t="s">
        <v>3</v>
      </c>
      <c r="F1" t="s">
        <v>4</v>
      </c>
      <c r="G1" t="s">
        <v>5</v>
      </c>
      <c r="H1" t="s">
        <v>367</v>
      </c>
    </row>
    <row r="2" spans="1:8" x14ac:dyDescent="0.2">
      <c r="A2" s="3">
        <v>199001</v>
      </c>
      <c r="B2" s="5">
        <v>-7.4868956804200679E-2</v>
      </c>
      <c r="C2" s="5">
        <v>1.7415524141372877E-2</v>
      </c>
      <c r="D2" s="5">
        <v>5.1628977864353436E-3</v>
      </c>
      <c r="E2" s="5">
        <v>2.5412690123403805E-3</v>
      </c>
      <c r="F2" s="5" t="s">
        <v>6</v>
      </c>
      <c r="G2">
        <v>1.059187869445901E-2</v>
      </c>
      <c r="H2" s="6">
        <v>-2.9621999999999999E-3</v>
      </c>
    </row>
    <row r="3" spans="1:8" x14ac:dyDescent="0.2">
      <c r="A3" s="3">
        <v>199002</v>
      </c>
      <c r="B3" s="5">
        <v>4.847685247942218E-3</v>
      </c>
      <c r="C3" s="5">
        <v>-7.4868956804200679E-2</v>
      </c>
      <c r="D3" s="5">
        <v>5.0052915171887808E-3</v>
      </c>
      <c r="E3" s="5">
        <v>2.5476403279083414E-3</v>
      </c>
      <c r="F3" s="5" t="s">
        <v>7</v>
      </c>
      <c r="G3">
        <v>-4.9171179387699066E-4</v>
      </c>
      <c r="H3" s="6">
        <v>-4.1635999999999999E-3</v>
      </c>
    </row>
    <row r="4" spans="1:8" x14ac:dyDescent="0.2">
      <c r="A4" s="3">
        <v>199003</v>
      </c>
      <c r="B4" s="5">
        <v>2.0131159010679911E-2</v>
      </c>
      <c r="C4" s="5">
        <v>4.847685247942218E-3</v>
      </c>
      <c r="D4" s="5">
        <v>5.1628977864353436E-3</v>
      </c>
      <c r="E4" s="5">
        <v>2.5960797733154254E-3</v>
      </c>
      <c r="F4" s="5" t="s">
        <v>8</v>
      </c>
      <c r="G4">
        <v>6.7287314143647239E-3</v>
      </c>
      <c r="H4" s="6">
        <v>5.0427000000000002E-4</v>
      </c>
    </row>
    <row r="5" spans="1:8" x14ac:dyDescent="0.2">
      <c r="A5" s="3">
        <v>199004</v>
      </c>
      <c r="B5" s="5">
        <v>-3.0875177027288047E-2</v>
      </c>
      <c r="C5" s="5">
        <v>2.0131159010679911E-2</v>
      </c>
      <c r="D5" s="5">
        <v>5.0052915171887808E-3</v>
      </c>
      <c r="E5" s="5">
        <v>2.5041257711159656E-3</v>
      </c>
      <c r="F5" s="5" t="s">
        <v>9</v>
      </c>
      <c r="G5">
        <v>4.9574724282052387E-3</v>
      </c>
      <c r="H5" s="6">
        <v>2.80365E-3</v>
      </c>
    </row>
    <row r="6" spans="1:8" x14ac:dyDescent="0.2">
      <c r="A6" s="3">
        <v>199005</v>
      </c>
      <c r="B6" s="5">
        <v>8.4190569088100742E-2</v>
      </c>
      <c r="C6" s="5">
        <v>-3.0875177027288047E-2</v>
      </c>
      <c r="D6" s="5">
        <v>5.1628977864353436E-3</v>
      </c>
      <c r="E6" s="5">
        <v>2.7279242459570196E-3</v>
      </c>
      <c r="F6" s="5" t="s">
        <v>10</v>
      </c>
      <c r="G6">
        <v>4.7428919416971508E-3</v>
      </c>
      <c r="H6" s="6">
        <v>1.5470499999999999E-3</v>
      </c>
    </row>
    <row r="7" spans="1:8" x14ac:dyDescent="0.2">
      <c r="A7" s="3">
        <v>199006</v>
      </c>
      <c r="B7" s="5">
        <v>-1.2677461409084809E-2</v>
      </c>
      <c r="C7" s="5">
        <v>8.4190569088100742E-2</v>
      </c>
      <c r="D7" s="5">
        <v>5.0052915171887808E-3</v>
      </c>
      <c r="E7" s="5">
        <v>2.6858330283202935E-3</v>
      </c>
      <c r="F7" s="5" t="s">
        <v>11</v>
      </c>
      <c r="G7">
        <v>7.4535410014176543E-3</v>
      </c>
      <c r="H7" s="6">
        <v>7.8492999999999998E-4</v>
      </c>
    </row>
    <row r="8" spans="1:8" x14ac:dyDescent="0.2">
      <c r="A8" s="3">
        <v>199007</v>
      </c>
      <c r="B8" s="5">
        <v>-8.8685273144645891E-3</v>
      </c>
      <c r="C8" s="5">
        <v>-1.2677461409084809E-2</v>
      </c>
      <c r="D8" s="5">
        <v>4.847685247942218E-3</v>
      </c>
      <c r="E8" s="5">
        <v>2.6543497576315064E-3</v>
      </c>
      <c r="F8" s="5" t="s">
        <v>12</v>
      </c>
      <c r="G8">
        <v>3.4302450046288821E-3</v>
      </c>
      <c r="H8" s="6">
        <v>-3.1727000000000001E-3</v>
      </c>
    </row>
    <row r="9" spans="1:8" x14ac:dyDescent="0.2">
      <c r="A9" s="3">
        <v>199008</v>
      </c>
      <c r="B9" s="5">
        <v>-0.10225250286623744</v>
      </c>
      <c r="C9" s="5">
        <v>-8.8685273144645891E-3</v>
      </c>
      <c r="D9" s="5">
        <v>4.7946295399016051E-3</v>
      </c>
      <c r="E9" s="5">
        <v>2.369276788544906E-3</v>
      </c>
      <c r="F9" s="5" t="s">
        <v>13</v>
      </c>
      <c r="G9">
        <v>7.7296635564774374E-3</v>
      </c>
      <c r="H9" s="6">
        <v>4.0284800000000001E-3</v>
      </c>
    </row>
    <row r="10" spans="1:8" x14ac:dyDescent="0.2">
      <c r="A10" s="3">
        <v>199009</v>
      </c>
      <c r="B10" s="5">
        <v>-5.547579879759202E-2</v>
      </c>
      <c r="C10" s="5">
        <v>-0.10225250286623744</v>
      </c>
      <c r="D10" s="5">
        <v>4.7415738318609922E-3</v>
      </c>
      <c r="E10" s="5">
        <v>2.2125150660892504E-3</v>
      </c>
      <c r="F10" s="5" t="s">
        <v>14</v>
      </c>
      <c r="G10">
        <v>-3.2895577586416959E-4</v>
      </c>
      <c r="H10" s="6">
        <v>-2.1123000000000001E-3</v>
      </c>
    </row>
    <row r="11" spans="1:8" x14ac:dyDescent="0.2">
      <c r="A11" s="3">
        <v>199010</v>
      </c>
      <c r="B11" s="5">
        <v>-9.4520012297752299E-3</v>
      </c>
      <c r="C11" s="5">
        <v>-5.547579879759202E-2</v>
      </c>
      <c r="D11" s="5">
        <v>4.5694882538551522E-3</v>
      </c>
      <c r="E11" s="5">
        <v>2.1809893463706977E-3</v>
      </c>
      <c r="F11" s="5" t="s">
        <v>15</v>
      </c>
      <c r="G11">
        <v>1.501716364778102E-3</v>
      </c>
      <c r="H11" s="6">
        <v>6.7947000000000005E-4</v>
      </c>
    </row>
    <row r="12" spans="1:8" x14ac:dyDescent="0.2">
      <c r="A12" s="3">
        <v>199011</v>
      </c>
      <c r="B12" s="5">
        <v>5.5405346029364456E-2</v>
      </c>
      <c r="C12" s="5">
        <v>-9.4520012297752299E-3</v>
      </c>
      <c r="D12" s="5">
        <v>4.7415738318609922E-3</v>
      </c>
      <c r="E12" s="5">
        <v>2.3244512242224327E-3</v>
      </c>
      <c r="F12" s="5" t="s">
        <v>16</v>
      </c>
      <c r="G12">
        <v>1.8330936496995999E-3</v>
      </c>
      <c r="H12" s="6">
        <v>1.2574699999999999E-3</v>
      </c>
    </row>
    <row r="13" spans="1:8" x14ac:dyDescent="0.2">
      <c r="A13" s="3">
        <v>199012</v>
      </c>
      <c r="B13" s="5">
        <v>2.1937432332295535E-2</v>
      </c>
      <c r="C13" s="5">
        <v>5.5405346029364456E-2</v>
      </c>
      <c r="D13" s="5">
        <v>4.7946295399016051E-3</v>
      </c>
      <c r="E13" s="5">
        <v>2.3771742917172529E-3</v>
      </c>
      <c r="F13" s="5" t="s">
        <v>17</v>
      </c>
      <c r="G13">
        <v>1.4180421632384419E-2</v>
      </c>
      <c r="H13" s="6">
        <v>7.6637800000000002E-3</v>
      </c>
    </row>
    <row r="14" spans="1:8" x14ac:dyDescent="0.2">
      <c r="A14" s="3">
        <v>199101</v>
      </c>
      <c r="B14" s="5">
        <v>3.840831850848847E-2</v>
      </c>
      <c r="C14" s="5">
        <v>2.1937432332295535E-2</v>
      </c>
      <c r="D14" s="5">
        <v>4.847685247942218E-3</v>
      </c>
      <c r="E14" s="5">
        <v>2.4737725335852723E-3</v>
      </c>
      <c r="F14" s="5" t="s">
        <v>18</v>
      </c>
      <c r="G14">
        <v>1.3527814351327209E-2</v>
      </c>
      <c r="H14" s="6">
        <v>9.4169400000000004E-3</v>
      </c>
    </row>
    <row r="15" spans="1:8" x14ac:dyDescent="0.2">
      <c r="A15" s="3">
        <v>199102</v>
      </c>
      <c r="B15" s="5">
        <v>6.2895810853526177E-2</v>
      </c>
      <c r="C15" s="5">
        <v>3.840831850848847E-2</v>
      </c>
      <c r="D15" s="5">
        <v>5.0052915171887808E-3</v>
      </c>
      <c r="E15" s="5">
        <v>2.6353287857776276E-3</v>
      </c>
      <c r="F15" s="5" t="s">
        <v>19</v>
      </c>
      <c r="G15">
        <v>1.1540263267791701E-2</v>
      </c>
      <c r="H15" s="6">
        <v>1.489746E-2</v>
      </c>
    </row>
    <row r="16" spans="1:8" x14ac:dyDescent="0.2">
      <c r="A16" s="3">
        <v>199103</v>
      </c>
      <c r="B16" s="5">
        <v>1.9708730235935605E-2</v>
      </c>
      <c r="C16" s="5">
        <v>6.2895810853526177E-2</v>
      </c>
      <c r="D16" s="5">
        <v>5.1628977864353436E-3</v>
      </c>
      <c r="E16" s="5">
        <v>2.6808578563113821E-3</v>
      </c>
      <c r="F16" s="5" t="s">
        <v>20</v>
      </c>
      <c r="G16">
        <v>1.5802230849856949E-2</v>
      </c>
      <c r="H16" s="6">
        <v>1.054472E-2</v>
      </c>
    </row>
    <row r="17" spans="1:8" x14ac:dyDescent="0.2">
      <c r="A17" s="3">
        <v>199104</v>
      </c>
      <c r="B17" s="5">
        <v>-1.6853067834700589E-3</v>
      </c>
      <c r="C17" s="5">
        <v>1.9708730235935605E-2</v>
      </c>
      <c r="D17" s="5">
        <v>5.0052915171887808E-3</v>
      </c>
      <c r="E17" s="5">
        <v>2.6692457163119635E-3</v>
      </c>
      <c r="F17" s="5" t="s">
        <v>21</v>
      </c>
      <c r="G17">
        <v>1.098756474289349E-2</v>
      </c>
      <c r="H17" s="6">
        <v>5.6311800000000004E-3</v>
      </c>
    </row>
    <row r="18" spans="1:8" x14ac:dyDescent="0.2">
      <c r="A18" s="3">
        <v>199105</v>
      </c>
      <c r="B18" s="5">
        <v>3.5882105252666829E-2</v>
      </c>
      <c r="C18" s="5">
        <v>-1.6853067834700589E-3</v>
      </c>
      <c r="D18" s="5">
        <v>5.1628977864353436E-3</v>
      </c>
      <c r="E18" s="5">
        <v>2.7573434869654244E-3</v>
      </c>
      <c r="F18" s="5" t="s">
        <v>22</v>
      </c>
      <c r="G18">
        <v>7.6855835863943629E-3</v>
      </c>
      <c r="H18" s="6">
        <v>6.4451100000000004E-3</v>
      </c>
    </row>
    <row r="19" spans="1:8" x14ac:dyDescent="0.2">
      <c r="A19" s="3">
        <v>199106</v>
      </c>
      <c r="B19" s="5">
        <v>-5.1006417806433155E-2</v>
      </c>
      <c r="C19" s="5">
        <v>3.5882105252666829E-2</v>
      </c>
      <c r="D19" s="5">
        <v>5.0052915171887808E-3</v>
      </c>
      <c r="E19" s="5">
        <v>2.6151113142315659E-3</v>
      </c>
      <c r="F19" s="5" t="s">
        <v>23</v>
      </c>
      <c r="G19">
        <v>7.4284766958515663E-3</v>
      </c>
      <c r="H19" s="6">
        <v>5.2414799999999998E-3</v>
      </c>
    </row>
    <row r="20" spans="1:8" x14ac:dyDescent="0.2">
      <c r="A20" s="3">
        <v>199107</v>
      </c>
      <c r="B20" s="5">
        <v>4.1837378185496314E-2</v>
      </c>
      <c r="C20" s="5">
        <v>-5.1006417806433155E-2</v>
      </c>
      <c r="D20" s="5">
        <v>5.1628977864353436E-3</v>
      </c>
      <c r="E20" s="5">
        <v>2.7186001450264599E-3</v>
      </c>
      <c r="F20" s="5" t="s">
        <v>24</v>
      </c>
      <c r="G20">
        <v>4.8248860565418723E-3</v>
      </c>
      <c r="H20" s="6">
        <v>4.1261300000000004E-3</v>
      </c>
    </row>
    <row r="21" spans="1:8" x14ac:dyDescent="0.2">
      <c r="A21" s="3">
        <v>199108</v>
      </c>
      <c r="B21" s="5">
        <v>1.7581243739855864E-2</v>
      </c>
      <c r="C21" s="5">
        <v>4.1837378185496314E-2</v>
      </c>
      <c r="D21" s="5">
        <v>5.1637963872062315E-3</v>
      </c>
      <c r="E21" s="5">
        <v>2.7577123650128531E-3</v>
      </c>
      <c r="F21" s="5" t="s">
        <v>25</v>
      </c>
      <c r="G21">
        <v>8.6537308041033552E-3</v>
      </c>
      <c r="H21" s="6">
        <v>-4.9399999999999997E-4</v>
      </c>
    </row>
    <row r="22" spans="1:8" x14ac:dyDescent="0.2">
      <c r="A22" s="3">
        <v>199109</v>
      </c>
      <c r="B22" s="5">
        <v>-2.1054942495722397E-2</v>
      </c>
      <c r="C22" s="5">
        <v>1.7581243739855864E-2</v>
      </c>
      <c r="D22" s="5">
        <v>5.1628977864353436E-3</v>
      </c>
      <c r="E22" s="5">
        <v>2.6952119585542302E-3</v>
      </c>
      <c r="F22" s="5" t="s">
        <v>26</v>
      </c>
      <c r="G22">
        <v>7.5641021072702982E-3</v>
      </c>
      <c r="H22" s="6">
        <v>2.3938700000000002E-3</v>
      </c>
    </row>
    <row r="23" spans="1:8" x14ac:dyDescent="0.2">
      <c r="A23" s="3">
        <v>199110</v>
      </c>
      <c r="B23" s="5">
        <v>1.0221129315552621E-2</v>
      </c>
      <c r="C23" s="5">
        <v>-2.1054942495722397E-2</v>
      </c>
      <c r="D23" s="5">
        <v>5.1637963872062315E-3</v>
      </c>
      <c r="E23" s="5">
        <v>2.7149133128919222E-3</v>
      </c>
      <c r="F23" s="5" t="s">
        <v>27</v>
      </c>
      <c r="G23">
        <v>5.6480727168579953E-3</v>
      </c>
      <c r="H23" s="6">
        <v>5.1744199999999999E-3</v>
      </c>
    </row>
    <row r="24" spans="1:8" x14ac:dyDescent="0.2">
      <c r="A24" s="3">
        <v>199111</v>
      </c>
      <c r="B24" s="5">
        <v>-4.6017492090336613E-2</v>
      </c>
      <c r="C24" s="5">
        <v>1.0221129315552621E-2</v>
      </c>
      <c r="D24" s="5">
        <v>5.1628977864353436E-3</v>
      </c>
      <c r="E24" s="5">
        <v>2.5876746564866258E-3</v>
      </c>
      <c r="F24" s="5" t="s">
        <v>28</v>
      </c>
      <c r="G24">
        <v>7.7050226371218004E-3</v>
      </c>
      <c r="H24" s="6">
        <v>4.4055E-4</v>
      </c>
    </row>
    <row r="25" spans="1:8" x14ac:dyDescent="0.2">
      <c r="A25" s="3">
        <v>199112</v>
      </c>
      <c r="B25" s="5">
        <v>0.10482723582579209</v>
      </c>
      <c r="C25" s="5">
        <v>-4.6017492090336613E-2</v>
      </c>
      <c r="D25" s="5">
        <v>5.1637963872062315E-3</v>
      </c>
      <c r="E25" s="5">
        <v>2.853923513698359E-3</v>
      </c>
      <c r="F25" s="5" t="s">
        <v>29</v>
      </c>
      <c r="G25">
        <v>7.3956759444568981E-3</v>
      </c>
      <c r="H25" s="6">
        <v>1.31781E-3</v>
      </c>
    </row>
    <row r="26" spans="1:8" x14ac:dyDescent="0.2">
      <c r="A26" s="3">
        <v>199201</v>
      </c>
      <c r="B26" s="5">
        <v>-2.0779396226629665E-2</v>
      </c>
      <c r="C26" s="5">
        <v>0.10482723582579209</v>
      </c>
      <c r="D26" s="5">
        <v>5.1628977864353436E-3</v>
      </c>
      <c r="E26" s="5">
        <v>2.7925382676195847E-3</v>
      </c>
      <c r="F26" s="5" t="s">
        <v>30</v>
      </c>
      <c r="G26">
        <v>1.069656713874023E-2</v>
      </c>
      <c r="H26" s="6">
        <v>-1.248E-3</v>
      </c>
    </row>
    <row r="27" spans="1:8" x14ac:dyDescent="0.2">
      <c r="A27" s="3">
        <v>199202</v>
      </c>
      <c r="B27" s="5">
        <v>8.7915097898078019E-3</v>
      </c>
      <c r="C27" s="5">
        <v>-2.0779396226629665E-2</v>
      </c>
      <c r="D27" s="5">
        <v>5.1637963872062315E-3</v>
      </c>
      <c r="E27" s="5">
        <v>2.8080796446200724E-3</v>
      </c>
      <c r="F27" s="5" t="s">
        <v>31</v>
      </c>
      <c r="G27">
        <v>3.310603529882615E-4</v>
      </c>
      <c r="H27" s="6">
        <v>-2.5538000000000002E-3</v>
      </c>
    </row>
    <row r="28" spans="1:8" x14ac:dyDescent="0.2">
      <c r="A28" s="3">
        <v>199203</v>
      </c>
      <c r="B28" s="5">
        <v>-2.2905219588577604E-2</v>
      </c>
      <c r="C28" s="5">
        <v>8.7915097898078019E-3</v>
      </c>
      <c r="D28" s="5">
        <v>5.1628977864353436E-3</v>
      </c>
      <c r="E28" s="5">
        <v>2.7416370109425593E-3</v>
      </c>
      <c r="F28" s="5" t="s">
        <v>32</v>
      </c>
      <c r="G28">
        <v>5.1639554968958149E-3</v>
      </c>
      <c r="H28" s="6">
        <v>-1.6535E-3</v>
      </c>
    </row>
    <row r="29" spans="1:8" x14ac:dyDescent="0.2">
      <c r="A29" s="3">
        <v>199204</v>
      </c>
      <c r="B29" s="5">
        <v>2.685255857706698E-2</v>
      </c>
      <c r="C29" s="5">
        <v>-2.2905219588577604E-2</v>
      </c>
      <c r="D29" s="5">
        <v>5.1637963872062315E-3</v>
      </c>
      <c r="E29" s="5">
        <v>2.8037785613707145E-3</v>
      </c>
      <c r="F29" s="5" t="s">
        <v>33</v>
      </c>
      <c r="G29">
        <v>5.1646302749997512E-3</v>
      </c>
      <c r="H29" s="6">
        <v>1.5144799999999999E-3</v>
      </c>
    </row>
    <row r="30" spans="1:8" x14ac:dyDescent="0.2">
      <c r="A30" s="3">
        <v>199205</v>
      </c>
      <c r="B30" s="5">
        <v>4.0295518626623722E-4</v>
      </c>
      <c r="C30" s="5">
        <v>2.685255857706698E-2</v>
      </c>
      <c r="D30" s="5">
        <v>5.1628977864353436E-3</v>
      </c>
      <c r="E30" s="5">
        <v>2.7976067789154337E-3</v>
      </c>
      <c r="F30" s="5" t="s">
        <v>34</v>
      </c>
      <c r="G30">
        <v>3.678625316102272E-3</v>
      </c>
      <c r="H30" s="6">
        <v>3.4263100000000001E-3</v>
      </c>
    </row>
    <row r="31" spans="1:8" x14ac:dyDescent="0.2">
      <c r="A31" s="3">
        <v>199206</v>
      </c>
      <c r="B31" s="5">
        <v>-1.8053623266893463E-2</v>
      </c>
      <c r="C31" s="5">
        <v>4.0295518626623722E-4</v>
      </c>
      <c r="D31" s="5">
        <v>5.0052915171887808E-3</v>
      </c>
      <c r="E31" s="5">
        <v>2.7441420864902821E-3</v>
      </c>
      <c r="F31" s="5" t="s">
        <v>35</v>
      </c>
      <c r="G31">
        <v>3.6700535946020451E-3</v>
      </c>
      <c r="H31" s="6">
        <v>-3.5090000000000002E-4</v>
      </c>
    </row>
    <row r="32" spans="1:8" x14ac:dyDescent="0.2">
      <c r="A32" s="3">
        <v>199207</v>
      </c>
      <c r="B32" s="5">
        <v>3.836194209378526E-2</v>
      </c>
      <c r="C32" s="5">
        <v>-1.8053623266893463E-2</v>
      </c>
      <c r="D32" s="5">
        <v>5.1628977864353436E-3</v>
      </c>
      <c r="E32" s="5">
        <v>2.8352362041559986E-3</v>
      </c>
      <c r="F32" s="5" t="s">
        <v>36</v>
      </c>
      <c r="G32">
        <v>5.2304829574512848E-3</v>
      </c>
      <c r="H32" s="6">
        <v>6.75437E-3</v>
      </c>
    </row>
    <row r="33" spans="1:8" x14ac:dyDescent="0.2">
      <c r="A33" s="3">
        <v>199208</v>
      </c>
      <c r="B33" s="5">
        <v>-2.4415257799565885E-2</v>
      </c>
      <c r="C33" s="5">
        <v>3.836194209378526E-2</v>
      </c>
      <c r="D33" s="5">
        <v>5.0052915171887808E-3</v>
      </c>
      <c r="E33" s="5">
        <v>2.7657196378199729E-3</v>
      </c>
      <c r="F33" s="5" t="s">
        <v>37</v>
      </c>
      <c r="G33">
        <v>5.2318874803641748E-3</v>
      </c>
      <c r="H33" s="6">
        <v>6.2844199999999998E-3</v>
      </c>
    </row>
    <row r="34" spans="1:8" x14ac:dyDescent="0.2">
      <c r="A34" s="3">
        <v>199209</v>
      </c>
      <c r="B34" s="5">
        <v>9.1056958293897657E-3</v>
      </c>
      <c r="C34" s="5">
        <v>-2.4415257799565885E-2</v>
      </c>
      <c r="D34" s="5">
        <v>5.1628977864353436E-3</v>
      </c>
      <c r="E34" s="5">
        <v>2.781851892760354E-3</v>
      </c>
      <c r="F34" s="5" t="s">
        <v>38</v>
      </c>
      <c r="G34">
        <v>8.6716467784839768E-3</v>
      </c>
      <c r="H34" s="6">
        <v>1.1649349999999999E-2</v>
      </c>
    </row>
    <row r="35" spans="1:8" x14ac:dyDescent="0.2">
      <c r="A35" s="3">
        <v>199210</v>
      </c>
      <c r="B35" s="5">
        <v>2.1812591364253038E-3</v>
      </c>
      <c r="C35" s="5">
        <v>9.1056958293897657E-3</v>
      </c>
      <c r="D35" s="5">
        <v>5.0052915171887808E-3</v>
      </c>
      <c r="E35" s="5">
        <v>2.7803275456630568E-3</v>
      </c>
      <c r="F35" s="5" t="s">
        <v>39</v>
      </c>
      <c r="G35">
        <v>8.0507845477671477E-3</v>
      </c>
      <c r="H35" s="6">
        <v>6.9137900000000004E-3</v>
      </c>
    </row>
    <row r="36" spans="1:8" x14ac:dyDescent="0.2">
      <c r="A36" s="3">
        <v>199211</v>
      </c>
      <c r="B36" s="5">
        <v>2.9591648962041493E-2</v>
      </c>
      <c r="C36" s="5">
        <v>2.1812591364253038E-3</v>
      </c>
      <c r="D36" s="5">
        <v>5.1628977864353436E-3</v>
      </c>
      <c r="E36" s="5">
        <v>2.848204308742496E-3</v>
      </c>
      <c r="F36" s="5" t="s">
        <v>40</v>
      </c>
      <c r="G36">
        <v>5.2297362210832702E-3</v>
      </c>
      <c r="H36" s="6">
        <v>3.4541799999999998E-3</v>
      </c>
    </row>
    <row r="37" spans="1:8" x14ac:dyDescent="0.2">
      <c r="A37" s="3">
        <v>199212</v>
      </c>
      <c r="B37" s="5">
        <v>9.7360603210143119E-3</v>
      </c>
      <c r="C37" s="5">
        <v>2.9591648962041493E-2</v>
      </c>
      <c r="D37" s="5">
        <v>5.1637963872062315E-3</v>
      </c>
      <c r="E37" s="5">
        <v>2.8655978845310614E-3</v>
      </c>
      <c r="F37" s="5" t="s">
        <v>41</v>
      </c>
      <c r="G37">
        <v>5.6250535347855523E-3</v>
      </c>
      <c r="H37" s="6">
        <v>7.5158000000000004E-3</v>
      </c>
    </row>
    <row r="38" spans="1:8" x14ac:dyDescent="0.2">
      <c r="A38" s="3">
        <v>199301</v>
      </c>
      <c r="B38" s="5">
        <v>6.8734771762738178E-3</v>
      </c>
      <c r="C38" s="5">
        <v>9.7360603210143119E-3</v>
      </c>
      <c r="D38" s="5">
        <v>5.1646949879771194E-3</v>
      </c>
      <c r="E38" s="5">
        <v>2.8756932983641666E-3</v>
      </c>
      <c r="F38" s="5" t="s">
        <v>42</v>
      </c>
      <c r="G38">
        <v>8.7279477402807688E-3</v>
      </c>
      <c r="H38" s="6">
        <v>5.3345399999999996E-3</v>
      </c>
    </row>
    <row r="39" spans="1:8" x14ac:dyDescent="0.2">
      <c r="A39" s="3">
        <v>199302</v>
      </c>
      <c r="B39" s="5">
        <v>1.0321199928204091E-2</v>
      </c>
      <c r="C39" s="5">
        <v>6.8734771762738178E-3</v>
      </c>
      <c r="D39" s="5">
        <v>5.1966031025154659E-3</v>
      </c>
      <c r="E39" s="5">
        <v>2.8944006014542164E-3</v>
      </c>
      <c r="F39" s="5" t="s">
        <v>43</v>
      </c>
      <c r="G39">
        <v>6.9103254367183344E-3</v>
      </c>
      <c r="H39" s="6">
        <v>3.7042899999999998E-3</v>
      </c>
    </row>
    <row r="40" spans="1:8" x14ac:dyDescent="0.2">
      <c r="A40" s="3">
        <v>199303</v>
      </c>
      <c r="B40" s="5">
        <v>1.8363012127237198E-2</v>
      </c>
      <c r="C40" s="5">
        <v>1.0321199928204091E-2</v>
      </c>
      <c r="D40" s="5">
        <v>5.2285112170538123E-3</v>
      </c>
      <c r="E40" s="5">
        <v>2.933169051393522E-3</v>
      </c>
      <c r="F40" s="5" t="s">
        <v>44</v>
      </c>
      <c r="G40">
        <v>7.3856276081614956E-3</v>
      </c>
      <c r="H40" s="6">
        <v>9.5239999999999995E-4</v>
      </c>
    </row>
    <row r="41" spans="1:8" x14ac:dyDescent="0.2">
      <c r="A41" s="3">
        <v>199304</v>
      </c>
      <c r="B41" s="5">
        <v>-2.5777491068901662E-2</v>
      </c>
      <c r="C41" s="5">
        <v>1.8363012127237198E-2</v>
      </c>
      <c r="D41" s="5">
        <v>5.1966031025154659E-3</v>
      </c>
      <c r="E41" s="5">
        <v>2.8613924010927839E-3</v>
      </c>
      <c r="F41" s="5" t="s">
        <v>45</v>
      </c>
      <c r="G41">
        <v>3.63272493114225E-3</v>
      </c>
      <c r="H41" s="6">
        <v>-1.2451000000000001E-3</v>
      </c>
    </row>
    <row r="42" spans="1:8" x14ac:dyDescent="0.2">
      <c r="A42" s="3">
        <v>199305</v>
      </c>
      <c r="B42" s="5">
        <v>2.2306256653351449E-2</v>
      </c>
      <c r="C42" s="5">
        <v>-2.5777491068901662E-2</v>
      </c>
      <c r="D42" s="5">
        <v>5.2285112170538123E-3</v>
      </c>
      <c r="E42" s="5">
        <v>2.9098833343901868E-3</v>
      </c>
      <c r="F42" s="5" t="s">
        <v>46</v>
      </c>
      <c r="G42">
        <v>6.9618202267690207E-3</v>
      </c>
      <c r="H42" s="6">
        <v>7.9202999999999999E-4</v>
      </c>
    </row>
    <row r="43" spans="1:8" x14ac:dyDescent="0.2">
      <c r="A43" s="3">
        <v>199306</v>
      </c>
      <c r="B43" s="5">
        <v>5.0701030918681679E-4</v>
      </c>
      <c r="C43" s="5">
        <v>2.2306256653351449E-2</v>
      </c>
      <c r="D43" s="5">
        <v>5.1966031025154659E-3</v>
      </c>
      <c r="E43" s="5">
        <v>2.9039060383075914E-3</v>
      </c>
      <c r="F43" s="5" t="s">
        <v>47</v>
      </c>
      <c r="G43">
        <v>3.6908709582846111E-3</v>
      </c>
      <c r="H43" s="6">
        <v>-4.1682999999999998E-3</v>
      </c>
    </row>
    <row r="44" spans="1:8" x14ac:dyDescent="0.2">
      <c r="A44" s="3">
        <v>199307</v>
      </c>
      <c r="B44" s="5">
        <v>-5.5520469242611864E-3</v>
      </c>
      <c r="C44" s="5">
        <v>5.0701030918681679E-4</v>
      </c>
      <c r="D44" s="5">
        <v>5.1646949879771194E-3</v>
      </c>
      <c r="E44" s="5">
        <v>2.8829235247528305E-3</v>
      </c>
      <c r="F44" s="5" t="s">
        <v>48</v>
      </c>
      <c r="G44">
        <v>5.8255437793144843E-3</v>
      </c>
      <c r="H44" s="6">
        <v>4.1723100000000003E-3</v>
      </c>
    </row>
    <row r="45" spans="1:8" x14ac:dyDescent="0.2">
      <c r="A45" s="3">
        <v>199308</v>
      </c>
      <c r="B45" s="5">
        <v>3.3580849705986938E-2</v>
      </c>
      <c r="C45" s="5">
        <v>-5.5520469242611864E-3</v>
      </c>
      <c r="D45" s="5">
        <v>5.1966031025154659E-3</v>
      </c>
      <c r="E45" s="5">
        <v>2.9589084905479639E-3</v>
      </c>
      <c r="F45" s="5" t="s">
        <v>49</v>
      </c>
      <c r="G45">
        <v>3.4301751445555491E-3</v>
      </c>
      <c r="H45" s="6">
        <v>-2.088E-3</v>
      </c>
    </row>
    <row r="46" spans="1:8" x14ac:dyDescent="0.2">
      <c r="A46" s="3">
        <v>199309</v>
      </c>
      <c r="B46" s="5">
        <v>-1.0228848360226942E-2</v>
      </c>
      <c r="C46" s="5">
        <v>3.3580849705986938E-2</v>
      </c>
      <c r="D46" s="5">
        <v>5.1646949879771194E-3</v>
      </c>
      <c r="E46" s="5">
        <v>2.9263461279534584E-3</v>
      </c>
      <c r="F46" s="5" t="s">
        <v>50</v>
      </c>
      <c r="G46">
        <v>3.3549930503519571E-3</v>
      </c>
      <c r="H46" s="6">
        <v>-5.7319999999999995E-4</v>
      </c>
    </row>
    <row r="47" spans="1:8" x14ac:dyDescent="0.2">
      <c r="A47" s="3">
        <v>199310</v>
      </c>
      <c r="B47" s="5">
        <v>1.8918383070425874E-2</v>
      </c>
      <c r="C47" s="5">
        <v>-1.0228848360226942E-2</v>
      </c>
      <c r="D47" s="5">
        <v>5.1966031025154659E-3</v>
      </c>
      <c r="E47" s="5">
        <v>2.9657353815063458E-3</v>
      </c>
      <c r="F47" s="5" t="s">
        <v>51</v>
      </c>
      <c r="G47">
        <v>8.9194852653060892E-3</v>
      </c>
      <c r="H47" s="6">
        <v>2.6109800000000002E-3</v>
      </c>
    </row>
    <row r="48" spans="1:8" x14ac:dyDescent="0.2">
      <c r="A48" s="3">
        <v>199311</v>
      </c>
      <c r="B48" s="5">
        <v>-1.3317855123339358E-2</v>
      </c>
      <c r="C48" s="5">
        <v>1.8918383070425874E-2</v>
      </c>
      <c r="D48" s="5">
        <v>5.1646949879771194E-3</v>
      </c>
      <c r="E48" s="5">
        <v>2.9257265596271185E-3</v>
      </c>
      <c r="F48" s="5" t="s">
        <v>52</v>
      </c>
      <c r="G48">
        <v>3.2431275977825298E-3</v>
      </c>
      <c r="H48" s="6">
        <v>-7.3470000000000002E-4</v>
      </c>
    </row>
    <row r="49" spans="1:8" x14ac:dyDescent="0.2">
      <c r="A49" s="3">
        <v>199312</v>
      </c>
      <c r="B49" s="5">
        <v>9.7317525931723253E-3</v>
      </c>
      <c r="C49" s="5">
        <v>-1.3317855123339358E-2</v>
      </c>
      <c r="D49" s="5">
        <v>5.1966031025154659E-3</v>
      </c>
      <c r="E49" s="5">
        <v>2.9424079959838468E-3</v>
      </c>
      <c r="F49" s="5" t="s">
        <v>53</v>
      </c>
      <c r="G49">
        <v>4.0707661697480981E-4</v>
      </c>
      <c r="H49" s="6">
        <v>1.9408299999999999E-3</v>
      </c>
    </row>
    <row r="50" spans="1:8" x14ac:dyDescent="0.2">
      <c r="A50" s="3">
        <v>199401</v>
      </c>
      <c r="B50" s="5">
        <v>3.1678729892571991E-2</v>
      </c>
      <c r="C50" s="5">
        <v>9.7317525931723253E-3</v>
      </c>
      <c r="D50" s="5">
        <v>5.2285112170538123E-3</v>
      </c>
      <c r="E50" s="5">
        <v>3.0126679517212263E-3</v>
      </c>
      <c r="F50" s="5" t="s">
        <v>54</v>
      </c>
      <c r="G50">
        <v>4.0442656705254624E-3</v>
      </c>
      <c r="H50" s="6">
        <v>8.7456999999999997E-4</v>
      </c>
    </row>
    <row r="51" spans="1:8" x14ac:dyDescent="0.2">
      <c r="A51" s="3">
        <v>199402</v>
      </c>
      <c r="B51" s="5">
        <v>-3.09611336526994E-2</v>
      </c>
      <c r="C51" s="5">
        <v>3.1678729892571991E-2</v>
      </c>
      <c r="D51" s="5">
        <v>5.1966031025154659E-3</v>
      </c>
      <c r="E51" s="5">
        <v>2.9298050209787371E-3</v>
      </c>
      <c r="F51" s="5" t="s">
        <v>55</v>
      </c>
      <c r="G51">
        <v>3.1782787949762889E-3</v>
      </c>
      <c r="H51" s="6">
        <v>-8.6479999999999999E-4</v>
      </c>
    </row>
    <row r="52" spans="1:8" x14ac:dyDescent="0.2">
      <c r="A52" s="3">
        <v>199403</v>
      </c>
      <c r="B52" s="5">
        <v>-4.7374138299006302E-2</v>
      </c>
      <c r="C52" s="5">
        <v>-3.09611336526994E-2</v>
      </c>
      <c r="D52" s="5">
        <v>5.1646949879771194E-3</v>
      </c>
      <c r="E52" s="5">
        <v>2.8074109983023746E-3</v>
      </c>
      <c r="F52" s="5" t="s">
        <v>56</v>
      </c>
      <c r="G52">
        <v>3.7129392149089771E-3</v>
      </c>
      <c r="H52" s="6">
        <v>-1.1988000000000001E-3</v>
      </c>
    </row>
    <row r="53" spans="1:8" x14ac:dyDescent="0.2">
      <c r="A53" s="3">
        <v>199404</v>
      </c>
      <c r="B53" s="5">
        <v>1.0746778178735948E-2</v>
      </c>
      <c r="C53" s="5">
        <v>-4.7374138299006302E-2</v>
      </c>
      <c r="D53" s="5">
        <v>5.1966031025154659E-3</v>
      </c>
      <c r="E53" s="5">
        <v>2.8266813069927474E-3</v>
      </c>
      <c r="F53" s="5" t="s">
        <v>57</v>
      </c>
      <c r="G53">
        <v>1.451936547146351E-3</v>
      </c>
      <c r="H53" s="6">
        <v>-1.8852999999999999E-3</v>
      </c>
    </row>
    <row r="54" spans="1:8" x14ac:dyDescent="0.2">
      <c r="A54" s="3">
        <v>199405</v>
      </c>
      <c r="B54" s="5">
        <v>1.1219330696640266E-2</v>
      </c>
      <c r="C54" s="5">
        <v>1.0746778178735948E-2</v>
      </c>
      <c r="D54" s="5">
        <v>5.2285112170538123E-3</v>
      </c>
      <c r="E54" s="5">
        <v>2.8470024919555743E-3</v>
      </c>
      <c r="F54" s="5" t="s">
        <v>58</v>
      </c>
      <c r="G54">
        <v>5.2314819691909407E-3</v>
      </c>
      <c r="H54" s="6">
        <v>7.2817799999999999E-3</v>
      </c>
    </row>
    <row r="55" spans="1:8" x14ac:dyDescent="0.2">
      <c r="A55" s="3">
        <v>199406</v>
      </c>
      <c r="B55" s="5">
        <v>-2.8229463938840012E-2</v>
      </c>
      <c r="C55" s="5">
        <v>1.1219330696640266E-2</v>
      </c>
      <c r="D55" s="5">
        <v>5.1966031025154659E-3</v>
      </c>
      <c r="E55" s="5">
        <v>2.7719385633787732E-3</v>
      </c>
      <c r="F55" s="5" t="s">
        <v>59</v>
      </c>
      <c r="G55">
        <v>6.1458257679505171E-3</v>
      </c>
      <c r="H55" s="6">
        <v>5.6132999999999999E-3</v>
      </c>
    </row>
    <row r="56" spans="1:8" x14ac:dyDescent="0.2">
      <c r="A56" s="3">
        <v>199407</v>
      </c>
      <c r="B56" s="5">
        <v>2.9704212714168649E-2</v>
      </c>
      <c r="C56" s="5">
        <v>-2.8229463938840012E-2</v>
      </c>
      <c r="D56" s="5">
        <v>5.2285112170538123E-3</v>
      </c>
      <c r="E56" s="5">
        <v>2.8368356095252547E-3</v>
      </c>
      <c r="F56" s="5" t="s">
        <v>60</v>
      </c>
      <c r="G56">
        <v>5.1641817574249746E-3</v>
      </c>
      <c r="H56" s="6">
        <v>2.2136899999999999E-3</v>
      </c>
    </row>
    <row r="57" spans="1:8" x14ac:dyDescent="0.2">
      <c r="A57" s="3">
        <v>199408</v>
      </c>
      <c r="B57" s="5">
        <v>3.5468803337818676E-2</v>
      </c>
      <c r="C57" s="5">
        <v>2.9704212714168649E-2</v>
      </c>
      <c r="D57" s="5">
        <v>5.2310822240411526E-3</v>
      </c>
      <c r="E57" s="5">
        <v>2.9152778396413451E-3</v>
      </c>
      <c r="F57" s="5" t="s">
        <v>61</v>
      </c>
      <c r="G57">
        <v>3.2458488003880622E-3</v>
      </c>
      <c r="H57" s="6">
        <v>-1.5582E-3</v>
      </c>
    </row>
    <row r="58" spans="1:8" x14ac:dyDescent="0.2">
      <c r="A58" s="3">
        <v>199409</v>
      </c>
      <c r="B58" s="5">
        <v>-2.8799087330292197E-2</v>
      </c>
      <c r="C58" s="5">
        <v>3.5468803337818676E-2</v>
      </c>
      <c r="D58" s="5">
        <v>5.2285112170538123E-3</v>
      </c>
      <c r="E58" s="5">
        <v>2.8392242061403053E-3</v>
      </c>
      <c r="F58" s="5" t="s">
        <v>62</v>
      </c>
      <c r="G58">
        <v>2.0290787633524148E-3</v>
      </c>
      <c r="H58" s="6">
        <v>-1.25224E-2</v>
      </c>
    </row>
    <row r="59" spans="1:8" x14ac:dyDescent="0.2">
      <c r="A59" s="3">
        <v>199410</v>
      </c>
      <c r="B59" s="5">
        <v>1.8778018509336098E-2</v>
      </c>
      <c r="C59" s="5">
        <v>-2.8799087330292197E-2</v>
      </c>
      <c r="D59" s="5">
        <v>5.2310822240411526E-3</v>
      </c>
      <c r="E59" s="5">
        <v>2.8773552929900561E-3</v>
      </c>
      <c r="F59" s="5" t="s">
        <v>63</v>
      </c>
      <c r="G59">
        <v>5.2273713294120016E-4</v>
      </c>
      <c r="H59" s="6">
        <v>-9.2820000000000001E-4</v>
      </c>
    </row>
    <row r="60" spans="1:8" x14ac:dyDescent="0.2">
      <c r="A60" s="3">
        <v>199411</v>
      </c>
      <c r="B60" s="5">
        <v>-4.2323110178446734E-2</v>
      </c>
      <c r="C60" s="5">
        <v>1.8778018509336098E-2</v>
      </c>
      <c r="D60" s="5">
        <v>5.2285112170538123E-3</v>
      </c>
      <c r="E60" s="5">
        <v>2.7694782870916388E-3</v>
      </c>
      <c r="F60" s="5" t="s">
        <v>64</v>
      </c>
      <c r="G60">
        <v>3.6941211881878532E-3</v>
      </c>
      <c r="H60" s="6">
        <v>2.2256099999999998E-3</v>
      </c>
    </row>
    <row r="61" spans="1:8" x14ac:dyDescent="0.2">
      <c r="A61" s="3">
        <v>199412</v>
      </c>
      <c r="B61" s="5">
        <v>9.933365621097855E-3</v>
      </c>
      <c r="C61" s="5">
        <v>-4.2323110178446734E-2</v>
      </c>
      <c r="D61" s="5">
        <v>5.2310822240411526E-3</v>
      </c>
      <c r="E61" s="5">
        <v>2.7865351616964155E-3</v>
      </c>
      <c r="F61" s="5" t="s">
        <v>65</v>
      </c>
      <c r="G61">
        <v>5.2797462356051136E-3</v>
      </c>
      <c r="H61" s="6">
        <v>1.2612299999999999E-3</v>
      </c>
    </row>
    <row r="62" spans="1:8" x14ac:dyDescent="0.2">
      <c r="A62" s="3">
        <v>199501</v>
      </c>
      <c r="B62" s="5">
        <v>2.1548272382269473E-2</v>
      </c>
      <c r="C62" s="5">
        <v>9.933365621097855E-3</v>
      </c>
      <c r="D62" s="5">
        <v>5.2336532310284928E-3</v>
      </c>
      <c r="E62" s="5">
        <v>2.8310998581823374E-3</v>
      </c>
      <c r="F62" s="5" t="s">
        <v>66</v>
      </c>
      <c r="G62">
        <v>6.9691800667759148E-3</v>
      </c>
      <c r="H62" s="6">
        <v>3.49446E-3</v>
      </c>
    </row>
    <row r="63" spans="1:8" x14ac:dyDescent="0.2">
      <c r="A63" s="3">
        <v>199502</v>
      </c>
      <c r="B63" s="5">
        <v>3.2868058013195797E-2</v>
      </c>
      <c r="C63" s="5">
        <v>2.1548272382269473E-2</v>
      </c>
      <c r="D63" s="5">
        <v>5.2671149343615394E-3</v>
      </c>
      <c r="E63" s="5">
        <v>2.9022774841420849E-3</v>
      </c>
      <c r="F63" s="5" t="s">
        <v>67</v>
      </c>
      <c r="G63">
        <v>5.6398177777433108E-3</v>
      </c>
      <c r="H63" s="6">
        <v>5.5913100000000004E-3</v>
      </c>
    </row>
    <row r="64" spans="1:8" x14ac:dyDescent="0.2">
      <c r="A64" s="3">
        <v>199503</v>
      </c>
      <c r="B64" s="5">
        <v>2.4365537583157446E-2</v>
      </c>
      <c r="C64" s="5">
        <v>3.2868058013195797E-2</v>
      </c>
      <c r="D64" s="5">
        <v>5.3005766376945859E-3</v>
      </c>
      <c r="E64" s="5">
        <v>2.9530180517520501E-3</v>
      </c>
      <c r="F64" s="5" t="s">
        <v>68</v>
      </c>
      <c r="G64">
        <v>1.7794058975173089E-3</v>
      </c>
      <c r="H64" s="6">
        <v>-2.3806000000000001E-3</v>
      </c>
    </row>
    <row r="65" spans="1:8" x14ac:dyDescent="0.2">
      <c r="A65" s="3">
        <v>199504</v>
      </c>
      <c r="B65" s="5">
        <v>2.4997393603048017E-2</v>
      </c>
      <c r="C65" s="5">
        <v>2.4365537583157446E-2</v>
      </c>
      <c r="D65" s="5">
        <v>5.4609281107527666E-3</v>
      </c>
      <c r="E65" s="5">
        <v>3.005009503523975E-3</v>
      </c>
      <c r="F65" s="5" t="s">
        <v>69</v>
      </c>
      <c r="G65">
        <v>5.2329049989376236E-3</v>
      </c>
      <c r="H65" s="6">
        <v>4.2042499999999997E-3</v>
      </c>
    </row>
    <row r="66" spans="1:8" x14ac:dyDescent="0.2">
      <c r="A66" s="3">
        <v>199505</v>
      </c>
      <c r="B66" s="5">
        <v>3.3007089809516534E-2</v>
      </c>
      <c r="C66" s="5">
        <v>2.4997393603048017E-2</v>
      </c>
      <c r="D66" s="5">
        <v>5.6212795838109474E-3</v>
      </c>
      <c r="E66" s="5">
        <v>3.0756026336557218E-3</v>
      </c>
      <c r="F66" s="5" t="s">
        <v>70</v>
      </c>
      <c r="G66">
        <v>3.365413974686835E-3</v>
      </c>
      <c r="H66" s="6">
        <v>3.58085E-3</v>
      </c>
    </row>
    <row r="67" spans="1:8" x14ac:dyDescent="0.2">
      <c r="A67" s="3">
        <v>199506</v>
      </c>
      <c r="B67" s="5">
        <v>1.8528441739909699E-2</v>
      </c>
      <c r="C67" s="5">
        <v>3.3007089809516534E-2</v>
      </c>
      <c r="D67" s="5">
        <v>5.6570934305443634E-3</v>
      </c>
      <c r="E67" s="5">
        <v>3.1118769038581962E-3</v>
      </c>
      <c r="F67" s="5" t="s">
        <v>71</v>
      </c>
      <c r="G67">
        <v>5.1634025674622561E-3</v>
      </c>
      <c r="H67" s="6">
        <v>6.2023499999999997E-3</v>
      </c>
    </row>
    <row r="68" spans="1:8" x14ac:dyDescent="0.2">
      <c r="A68" s="3">
        <v>199507</v>
      </c>
      <c r="B68" s="5">
        <v>2.874430241342444E-2</v>
      </c>
      <c r="C68" s="5">
        <v>1.8528441739909699E-2</v>
      </c>
      <c r="D68" s="5">
        <v>5.6929072772777794E-3</v>
      </c>
      <c r="E68" s="5">
        <v>3.1719060034122153E-3</v>
      </c>
      <c r="F68" s="5" t="s">
        <v>72</v>
      </c>
      <c r="G68">
        <v>5.9388824562840864E-3</v>
      </c>
      <c r="H68" s="6">
        <v>1.25013E-2</v>
      </c>
    </row>
    <row r="69" spans="1:8" x14ac:dyDescent="0.2">
      <c r="A69" s="3">
        <v>199508</v>
      </c>
      <c r="B69" s="5">
        <v>-2.8296941481071834E-3</v>
      </c>
      <c r="C69" s="5">
        <v>2.874430241342444E-2</v>
      </c>
      <c r="D69" s="5">
        <v>5.6570934305443634E-3</v>
      </c>
      <c r="E69" s="5">
        <v>3.1578835731516557E-3</v>
      </c>
      <c r="F69" s="5" t="s">
        <v>73</v>
      </c>
      <c r="G69">
        <v>7.32506208198458E-3</v>
      </c>
      <c r="H69" s="6">
        <v>4.2098999999999999E-3</v>
      </c>
    </row>
    <row r="70" spans="1:8" x14ac:dyDescent="0.2">
      <c r="A70" s="3">
        <v>199509</v>
      </c>
      <c r="B70" s="5">
        <v>3.683863498504205E-2</v>
      </c>
      <c r="C70" s="5">
        <v>-2.8296941481071834E-3</v>
      </c>
      <c r="D70" s="5">
        <v>5.6929072772777794E-3</v>
      </c>
      <c r="E70" s="5">
        <v>3.2363934832026825E-3</v>
      </c>
      <c r="F70" s="5" t="s">
        <v>74</v>
      </c>
      <c r="G70">
        <v>1.017663735939907E-2</v>
      </c>
      <c r="H70" s="6">
        <v>6.5989799999999999E-3</v>
      </c>
    </row>
    <row r="71" spans="1:8" x14ac:dyDescent="0.2">
      <c r="A71" s="3">
        <v>199510</v>
      </c>
      <c r="B71" s="5">
        <v>-7.4478485354794767E-3</v>
      </c>
      <c r="C71" s="5">
        <v>3.683863498504205E-2</v>
      </c>
      <c r="D71" s="5">
        <v>5.6570934305443634E-3</v>
      </c>
      <c r="E71" s="5">
        <v>3.2115464087406312E-3</v>
      </c>
      <c r="F71" s="5" t="s">
        <v>75</v>
      </c>
      <c r="G71">
        <v>7.5228382927297766E-3</v>
      </c>
      <c r="H71" s="6">
        <v>9.7680800000000002E-3</v>
      </c>
    </row>
    <row r="72" spans="1:8" x14ac:dyDescent="0.2">
      <c r="A72" s="3">
        <v>199511</v>
      </c>
      <c r="B72" s="5">
        <v>3.7638670961801665E-2</v>
      </c>
      <c r="C72" s="5">
        <v>-7.4478485354794767E-3</v>
      </c>
      <c r="D72" s="5">
        <v>5.6929072772777794E-3</v>
      </c>
      <c r="E72" s="5">
        <v>3.2914237278892648E-3</v>
      </c>
      <c r="F72" s="5" t="s">
        <v>76</v>
      </c>
      <c r="G72">
        <v>9.7344087514128538E-3</v>
      </c>
      <c r="H72" s="6">
        <v>7.6382200000000003E-3</v>
      </c>
    </row>
    <row r="73" spans="1:8" x14ac:dyDescent="0.2">
      <c r="A73" s="3">
        <v>199512</v>
      </c>
      <c r="B73" s="5">
        <v>1.4864693343825466E-2</v>
      </c>
      <c r="C73" s="5">
        <v>3.7638670961801665E-2</v>
      </c>
      <c r="D73" s="5">
        <v>5.889017882287865E-3</v>
      </c>
      <c r="E73" s="5">
        <v>3.3182137038520799E-3</v>
      </c>
      <c r="F73" s="5" t="s">
        <v>77</v>
      </c>
      <c r="G73">
        <v>8.295920634718899E-3</v>
      </c>
      <c r="H73" s="6">
        <v>6.66235E-3</v>
      </c>
    </row>
    <row r="74" spans="1:8" x14ac:dyDescent="0.2">
      <c r="A74" s="3">
        <v>199601</v>
      </c>
      <c r="B74" s="5">
        <v>2.9740022624382502E-2</v>
      </c>
      <c r="C74" s="5">
        <v>1.4864693343825466E-2</v>
      </c>
      <c r="D74" s="5">
        <v>6.0851284872979507E-3</v>
      </c>
      <c r="E74" s="5">
        <v>3.379234047779402E-3</v>
      </c>
      <c r="F74" s="5" t="s">
        <v>78</v>
      </c>
      <c r="G74">
        <v>8.8573899281656175E-3</v>
      </c>
      <c r="H74" s="6">
        <v>1.145619E-2</v>
      </c>
    </row>
    <row r="75" spans="1:8" x14ac:dyDescent="0.2">
      <c r="A75" s="3">
        <v>199602</v>
      </c>
      <c r="B75" s="5">
        <v>4.6965674368229862E-3</v>
      </c>
      <c r="C75" s="5">
        <v>2.9740022624382502E-2</v>
      </c>
      <c r="D75" s="5">
        <v>5.889017882287865E-3</v>
      </c>
      <c r="E75" s="5">
        <v>3.3822693781689031E-3</v>
      </c>
      <c r="F75" s="5" t="s">
        <v>79</v>
      </c>
      <c r="G75">
        <v>5.2838150137115786E-3</v>
      </c>
      <c r="H75" s="6">
        <v>8.4964299999999993E-3</v>
      </c>
    </row>
    <row r="76" spans="1:8" x14ac:dyDescent="0.2">
      <c r="A76" s="3">
        <v>199603</v>
      </c>
      <c r="B76" s="5">
        <v>5.5626522775448044E-3</v>
      </c>
      <c r="C76" s="5">
        <v>4.6965674368229862E-3</v>
      </c>
      <c r="D76" s="5">
        <v>5.6929072772777794E-3</v>
      </c>
      <c r="E76" s="5">
        <v>3.3872817526502267E-3</v>
      </c>
      <c r="F76" s="5" t="s">
        <v>80</v>
      </c>
      <c r="G76">
        <v>2.974618772528219E-3</v>
      </c>
      <c r="H76" s="6">
        <v>-7.1199999999999996E-4</v>
      </c>
    </row>
    <row r="77" spans="1:8" x14ac:dyDescent="0.2">
      <c r="A77" s="3">
        <v>199604</v>
      </c>
      <c r="B77" s="5">
        <v>1.101075664221229E-2</v>
      </c>
      <c r="C77" s="5">
        <v>5.5626522775448044E-3</v>
      </c>
      <c r="D77" s="5">
        <v>5.889017882287865E-3</v>
      </c>
      <c r="E77" s="5">
        <v>3.4047667868005982E-3</v>
      </c>
      <c r="F77" s="5" t="s">
        <v>81</v>
      </c>
      <c r="G77">
        <v>6.0128111370795056E-3</v>
      </c>
      <c r="H77" s="6">
        <v>1.1274099999999999E-3</v>
      </c>
    </row>
    <row r="78" spans="1:8" x14ac:dyDescent="0.2">
      <c r="A78" s="3">
        <v>199605</v>
      </c>
      <c r="B78" s="5">
        <v>2.0173066074066517E-2</v>
      </c>
      <c r="C78" s="5">
        <v>1.101075664221229E-2</v>
      </c>
      <c r="D78" s="5">
        <v>6.0851284872979507E-3</v>
      </c>
      <c r="E78" s="5">
        <v>3.4431381810506342E-3</v>
      </c>
      <c r="F78" s="5" t="s">
        <v>82</v>
      </c>
      <c r="G78">
        <v>5.2303198717244407E-3</v>
      </c>
      <c r="H78" s="6">
        <v>-3.0499999999999999E-4</v>
      </c>
    </row>
    <row r="79" spans="1:8" x14ac:dyDescent="0.2">
      <c r="A79" s="3">
        <v>199606</v>
      </c>
      <c r="B79" s="5">
        <v>-2.2451229599710319E-4</v>
      </c>
      <c r="C79" s="5">
        <v>2.0173066074066517E-2</v>
      </c>
      <c r="D79" s="5">
        <v>5.889017882287865E-3</v>
      </c>
      <c r="E79" s="5">
        <v>3.4347645498244979E-3</v>
      </c>
      <c r="F79" s="5" t="s">
        <v>83</v>
      </c>
      <c r="G79">
        <v>4.5721994257240809E-3</v>
      </c>
      <c r="H79" s="6">
        <v>1.4245099999999999E-3</v>
      </c>
    </row>
    <row r="80" spans="1:8" x14ac:dyDescent="0.2">
      <c r="A80" s="3">
        <v>199607</v>
      </c>
      <c r="B80" s="5">
        <v>-4.9254585990925664E-2</v>
      </c>
      <c r="C80" s="5">
        <v>-2.2451229599710319E-4</v>
      </c>
      <c r="D80" s="5">
        <v>5.6929072772777794E-3</v>
      </c>
      <c r="E80" s="5">
        <v>3.3147432501872535E-3</v>
      </c>
      <c r="F80" s="5" t="s">
        <v>84</v>
      </c>
      <c r="G80">
        <v>7.3709916259624671E-3</v>
      </c>
      <c r="H80" s="6">
        <v>6.2289099999999998E-3</v>
      </c>
    </row>
    <row r="81" spans="1:8" x14ac:dyDescent="0.2">
      <c r="A81" s="3">
        <v>199608</v>
      </c>
      <c r="B81" s="5">
        <v>1.6277855543314144E-2</v>
      </c>
      <c r="C81" s="5">
        <v>-4.9254585990925664E-2</v>
      </c>
      <c r="D81" s="5">
        <v>5.889017882287865E-3</v>
      </c>
      <c r="E81" s="5">
        <v>3.344204869035269E-3</v>
      </c>
      <c r="F81" s="5" t="s">
        <v>85</v>
      </c>
      <c r="G81">
        <v>9.3104099109813376E-3</v>
      </c>
      <c r="H81" s="6">
        <v>3.03434E-3</v>
      </c>
    </row>
    <row r="82" spans="1:8" x14ac:dyDescent="0.2">
      <c r="A82" s="3">
        <v>199609</v>
      </c>
      <c r="B82" s="5">
        <v>5.0281895285947176E-2</v>
      </c>
      <c r="C82" s="5">
        <v>1.6277855543314144E-2</v>
      </c>
      <c r="D82" s="5">
        <v>6.0851284872979507E-3</v>
      </c>
      <c r="E82" s="5">
        <v>3.4506395411824618E-3</v>
      </c>
      <c r="F82" s="5" t="s">
        <v>86</v>
      </c>
      <c r="G82">
        <v>7.4580110651587036E-3</v>
      </c>
      <c r="H82" s="6">
        <v>-1.1245999999999999E-3</v>
      </c>
    </row>
    <row r="83" spans="1:8" x14ac:dyDescent="0.2">
      <c r="A83" s="3">
        <v>199610</v>
      </c>
      <c r="B83" s="5">
        <v>2.3368699390722499E-2</v>
      </c>
      <c r="C83" s="5">
        <v>5.0281895285947176E-2</v>
      </c>
      <c r="D83" s="5">
        <v>6.4793028317858842E-3</v>
      </c>
      <c r="E83" s="5">
        <v>3.4957030250049505E-3</v>
      </c>
      <c r="F83" s="5" t="s">
        <v>87</v>
      </c>
      <c r="G83">
        <v>3.438879052417011E-3</v>
      </c>
      <c r="H83" s="6">
        <v>-4.0170000000000001E-4</v>
      </c>
    </row>
    <row r="84" spans="1:8" x14ac:dyDescent="0.2">
      <c r="A84" s="3">
        <v>199611</v>
      </c>
      <c r="B84" s="5">
        <v>6.8238641738862724E-2</v>
      </c>
      <c r="C84" s="5">
        <v>2.3368699390722499E-2</v>
      </c>
      <c r="D84" s="5">
        <v>6.8734771762738178E-3</v>
      </c>
      <c r="E84" s="5">
        <v>3.6418496135238168E-3</v>
      </c>
      <c r="F84" s="5" t="s">
        <v>88</v>
      </c>
      <c r="G84">
        <v>4.5711916399906972E-3</v>
      </c>
      <c r="H84" s="6">
        <v>5.9423499999999999E-3</v>
      </c>
    </row>
    <row r="85" spans="1:8" x14ac:dyDescent="0.2">
      <c r="A85" s="3">
        <v>199612</v>
      </c>
      <c r="B85" s="5">
        <v>-2.4165299577178206E-2</v>
      </c>
      <c r="C85" s="5">
        <v>6.8238641738862724E-2</v>
      </c>
      <c r="D85" s="5">
        <v>6.4793028317858842E-3</v>
      </c>
      <c r="E85" s="5">
        <v>3.5792208991303437E-3</v>
      </c>
      <c r="F85" s="5" t="s">
        <v>89</v>
      </c>
      <c r="G85">
        <v>6.2886329477485799E-3</v>
      </c>
      <c r="H85" s="6">
        <v>1.48679E-3</v>
      </c>
    </row>
    <row r="86" spans="1:8" x14ac:dyDescent="0.2">
      <c r="A86" s="3">
        <v>199701</v>
      </c>
      <c r="B86" s="5">
        <v>5.6893883253216655E-2</v>
      </c>
      <c r="C86" s="5">
        <v>-2.4165299577178206E-2</v>
      </c>
      <c r="D86" s="5">
        <v>6.8734771762738178E-3</v>
      </c>
      <c r="E86" s="5">
        <v>3.6990291291395267E-3</v>
      </c>
      <c r="F86" s="5" t="s">
        <v>90</v>
      </c>
      <c r="G86">
        <v>6.5439989462967377E-3</v>
      </c>
      <c r="H86" s="6">
        <v>5.3840600000000004E-3</v>
      </c>
    </row>
    <row r="87" spans="1:8" x14ac:dyDescent="0.2">
      <c r="A87" s="3">
        <v>199702</v>
      </c>
      <c r="B87" s="5">
        <v>3.3063064263456309E-3</v>
      </c>
      <c r="C87" s="5">
        <v>5.6893883253216655E-2</v>
      </c>
      <c r="D87" s="5">
        <v>6.4793028317858842E-3</v>
      </c>
      <c r="E87" s="5">
        <v>3.6981485849628586E-3</v>
      </c>
      <c r="F87" s="5" t="s">
        <v>91</v>
      </c>
      <c r="G87">
        <v>3.604352757621864E-3</v>
      </c>
      <c r="H87" s="6">
        <v>3.2457800000000002E-3</v>
      </c>
    </row>
    <row r="88" spans="1:8" x14ac:dyDescent="0.2">
      <c r="A88" s="3">
        <v>199703</v>
      </c>
      <c r="B88" s="5">
        <v>-4.618502536025728E-2</v>
      </c>
      <c r="C88" s="5">
        <v>3.3063064263456309E-3</v>
      </c>
      <c r="D88" s="5">
        <v>6.0851284872979507E-3</v>
      </c>
      <c r="E88" s="5">
        <v>3.5865531175238875E-3</v>
      </c>
      <c r="F88" s="5" t="s">
        <v>92</v>
      </c>
      <c r="G88">
        <v>5.2133387162750199E-3</v>
      </c>
      <c r="H88" s="6">
        <v>-1.6863E-3</v>
      </c>
    </row>
    <row r="89" spans="1:8" x14ac:dyDescent="0.2">
      <c r="A89" s="3">
        <v>199704</v>
      </c>
      <c r="B89" s="5">
        <v>5.4022634824509905E-2</v>
      </c>
      <c r="C89" s="5">
        <v>-4.618502536025728E-2</v>
      </c>
      <c r="D89" s="5">
        <v>6.4793028317858842E-3</v>
      </c>
      <c r="E89" s="5">
        <v>3.6991336570484095E-3</v>
      </c>
      <c r="F89" s="5" t="s">
        <v>93</v>
      </c>
      <c r="G89">
        <v>4.6887396795671568E-3</v>
      </c>
      <c r="H89" s="6">
        <v>1.06713E-2</v>
      </c>
    </row>
    <row r="90" spans="1:8" x14ac:dyDescent="0.2">
      <c r="A90" s="3">
        <v>199705</v>
      </c>
      <c r="B90" s="5">
        <v>5.4193185948087995E-2</v>
      </c>
      <c r="C90" s="5">
        <v>5.4022634824509905E-2</v>
      </c>
      <c r="D90" s="5">
        <v>6.8734771762738178E-3</v>
      </c>
      <c r="E90" s="5">
        <v>3.8115925708369163E-3</v>
      </c>
      <c r="F90" s="5" t="s">
        <v>94</v>
      </c>
      <c r="G90">
        <v>5.1478030402778846E-3</v>
      </c>
      <c r="H90" s="6">
        <v>-6.3369000000000003E-3</v>
      </c>
    </row>
    <row r="91" spans="1:8" x14ac:dyDescent="0.2">
      <c r="A91" s="3">
        <v>199706</v>
      </c>
      <c r="B91" s="5">
        <v>3.9844616453827947E-2</v>
      </c>
      <c r="C91" s="5">
        <v>5.4193185948087995E-2</v>
      </c>
      <c r="D91" s="5">
        <v>6.9204905315732963E-3</v>
      </c>
      <c r="E91" s="5">
        <v>3.8916659572435629E-3</v>
      </c>
      <c r="F91" s="5" t="s">
        <v>95</v>
      </c>
      <c r="G91">
        <v>6.1021342727585982E-3</v>
      </c>
      <c r="H91" s="6">
        <v>4.9402200000000004E-3</v>
      </c>
    </row>
    <row r="92" spans="1:8" x14ac:dyDescent="0.2">
      <c r="A92" s="3">
        <v>199707</v>
      </c>
      <c r="B92" s="5">
        <v>7.2332641139416634E-2</v>
      </c>
      <c r="C92" s="5">
        <v>3.9844616453827947E-2</v>
      </c>
      <c r="D92" s="5">
        <v>6.9675038868727748E-3</v>
      </c>
      <c r="E92" s="5">
        <v>4.0434197824811974E-3</v>
      </c>
      <c r="F92" s="5" t="s">
        <v>96</v>
      </c>
      <c r="G92">
        <v>8.7382244738090694E-3</v>
      </c>
      <c r="H92" s="6">
        <v>8.5070200000000006E-3</v>
      </c>
    </row>
    <row r="93" spans="1:8" x14ac:dyDescent="0.2">
      <c r="A93" s="3">
        <v>199708</v>
      </c>
      <c r="B93" s="5">
        <v>-6.2040180942956227E-2</v>
      </c>
      <c r="C93" s="5">
        <v>7.2332641139416634E-2</v>
      </c>
      <c r="D93" s="5">
        <v>6.9204905315732963E-3</v>
      </c>
      <c r="E93" s="5">
        <v>3.8972171260089907E-3</v>
      </c>
      <c r="F93" s="5" t="s">
        <v>97</v>
      </c>
      <c r="G93">
        <v>9.6126327392084768E-3</v>
      </c>
      <c r="H93" s="6">
        <v>1.3269080000000001E-2</v>
      </c>
    </row>
    <row r="94" spans="1:8" x14ac:dyDescent="0.2">
      <c r="A94" s="3">
        <v>199709</v>
      </c>
      <c r="B94" s="5">
        <v>4.9003452635399042E-2</v>
      </c>
      <c r="C94" s="5">
        <v>-6.2040180942956227E-2</v>
      </c>
      <c r="D94" s="5">
        <v>6.9675038868727748E-3</v>
      </c>
      <c r="E94" s="5">
        <v>3.996789389826629E-3</v>
      </c>
      <c r="F94" s="5" t="s">
        <v>98</v>
      </c>
      <c r="G94">
        <v>3.6870935442546481E-3</v>
      </c>
      <c r="H94" s="6">
        <v>6.6543399999999999E-3</v>
      </c>
    </row>
    <row r="95" spans="1:8" x14ac:dyDescent="0.2">
      <c r="A95" s="3">
        <v>199710</v>
      </c>
      <c r="B95" s="5">
        <v>-3.7835269581008926E-2</v>
      </c>
      <c r="C95" s="5">
        <v>4.9003452635399042E-2</v>
      </c>
      <c r="D95" s="5">
        <v>6.9204905315732963E-3</v>
      </c>
      <c r="E95" s="5">
        <v>3.9046482907719253E-3</v>
      </c>
      <c r="F95" s="5" t="s">
        <v>99</v>
      </c>
      <c r="G95">
        <v>9.9113094782487688E-3</v>
      </c>
      <c r="H95" s="6">
        <v>5.6380099999999997E-3</v>
      </c>
    </row>
    <row r="96" spans="1:8" x14ac:dyDescent="0.2">
      <c r="A96" s="3">
        <v>199711</v>
      </c>
      <c r="B96" s="5">
        <v>4.0674930652948645E-2</v>
      </c>
      <c r="C96" s="5">
        <v>-3.7835269581008926E-2</v>
      </c>
      <c r="D96" s="5">
        <v>6.9675038868727748E-3</v>
      </c>
      <c r="E96" s="5">
        <v>3.9854620981613241E-3</v>
      </c>
      <c r="F96" s="5" t="s">
        <v>100</v>
      </c>
      <c r="G96">
        <v>7.1148894614401579E-3</v>
      </c>
      <c r="H96" s="6">
        <v>-1.0468999999999999E-3</v>
      </c>
    </row>
    <row r="97" spans="1:8" x14ac:dyDescent="0.2">
      <c r="A97" s="3">
        <v>199712</v>
      </c>
      <c r="B97" s="5">
        <v>1.2629795791499254E-2</v>
      </c>
      <c r="C97" s="5">
        <v>4.0674930652948645E-2</v>
      </c>
      <c r="D97" s="5">
        <v>6.9704969507349843E-3</v>
      </c>
      <c r="E97" s="5">
        <v>4.0044189702958376E-3</v>
      </c>
      <c r="F97" s="5" t="s">
        <v>101</v>
      </c>
      <c r="G97">
        <v>9.7359299325522862E-3</v>
      </c>
      <c r="H97" s="6">
        <v>-4.3718000000000003E-3</v>
      </c>
    </row>
    <row r="98" spans="1:8" x14ac:dyDescent="0.2">
      <c r="A98" s="3">
        <v>199801</v>
      </c>
      <c r="B98" s="5">
        <v>7.2107443379618059E-3</v>
      </c>
      <c r="C98" s="5">
        <v>1.2629795791499254E-2</v>
      </c>
      <c r="D98" s="5">
        <v>6.9734900145971938E-3</v>
      </c>
      <c r="E98" s="5">
        <v>4.0114349995467478E-3</v>
      </c>
      <c r="F98" s="5" t="s">
        <v>102</v>
      </c>
      <c r="G98">
        <v>1.075324915847616E-2</v>
      </c>
      <c r="H98" s="6">
        <v>7.9767099999999997E-3</v>
      </c>
    </row>
    <row r="99" spans="1:8" x14ac:dyDescent="0.2">
      <c r="A99" s="3">
        <v>199802</v>
      </c>
      <c r="B99" s="5">
        <v>6.5065305650455402E-2</v>
      </c>
      <c r="C99" s="5">
        <v>7.2107443379618059E-3</v>
      </c>
      <c r="D99" s="5">
        <v>7.0921171762794999E-3</v>
      </c>
      <c r="E99" s="5">
        <v>4.1447403939810466E-3</v>
      </c>
      <c r="F99" s="5" t="s">
        <v>103</v>
      </c>
      <c r="G99">
        <v>9.1190780963955765E-3</v>
      </c>
      <c r="H99" s="6">
        <v>7.0425100000000001E-3</v>
      </c>
    </row>
    <row r="100" spans="1:8" x14ac:dyDescent="0.2">
      <c r="A100" s="3">
        <v>199803</v>
      </c>
      <c r="B100" s="5">
        <v>4.5720308531072396E-2</v>
      </c>
      <c r="C100" s="5">
        <v>6.5065305650455402E-2</v>
      </c>
      <c r="D100" s="5">
        <v>7.2107443379618059E-3</v>
      </c>
      <c r="E100" s="5">
        <v>4.2353189738004171E-3</v>
      </c>
      <c r="F100" s="5" t="s">
        <v>104</v>
      </c>
      <c r="G100">
        <v>7.5645178898696118E-3</v>
      </c>
      <c r="H100" s="6">
        <v>2.0305900000000001E-3</v>
      </c>
    </row>
    <row r="101" spans="1:8" x14ac:dyDescent="0.2">
      <c r="A101" s="3">
        <v>199804</v>
      </c>
      <c r="B101" s="5">
        <v>6.0814317801379733E-3</v>
      </c>
      <c r="C101" s="5">
        <v>4.5720308531072396E-2</v>
      </c>
      <c r="D101" s="5">
        <v>7.0921171762794999E-3</v>
      </c>
      <c r="E101" s="5">
        <v>4.2393322625098465E-3</v>
      </c>
      <c r="F101" s="5" t="s">
        <v>105</v>
      </c>
      <c r="G101">
        <v>9.7349875153094397E-3</v>
      </c>
      <c r="H101" s="6">
        <v>9.6575399999999992E-3</v>
      </c>
    </row>
    <row r="102" spans="1:8" x14ac:dyDescent="0.2">
      <c r="A102" s="3">
        <v>199805</v>
      </c>
      <c r="B102" s="5">
        <v>-2.1971101347029273E-2</v>
      </c>
      <c r="C102" s="5">
        <v>6.0814317801379733E-3</v>
      </c>
      <c r="D102" s="5">
        <v>6.9734900145971938E-3</v>
      </c>
      <c r="E102" s="5">
        <v>4.1824766581507597E-3</v>
      </c>
      <c r="F102" s="5" t="s">
        <v>106</v>
      </c>
      <c r="G102">
        <v>1.0967350741504201E-2</v>
      </c>
      <c r="H102" s="6">
        <v>1.0981329999999999E-2</v>
      </c>
    </row>
    <row r="103" spans="1:8" x14ac:dyDescent="0.2">
      <c r="A103" s="3">
        <v>199806</v>
      </c>
      <c r="B103" s="5">
        <v>3.5693355185820307E-2</v>
      </c>
      <c r="C103" s="5">
        <v>-2.1971101347029273E-2</v>
      </c>
      <c r="D103" s="5">
        <v>7.0921171762794999E-3</v>
      </c>
      <c r="E103" s="5">
        <v>4.2506820229292657E-3</v>
      </c>
      <c r="F103" s="5" t="s">
        <v>107</v>
      </c>
      <c r="G103">
        <v>1.0748010469358841E-2</v>
      </c>
      <c r="H103" s="6">
        <v>8.1442700000000003E-3</v>
      </c>
    </row>
    <row r="104" spans="1:8" x14ac:dyDescent="0.2">
      <c r="A104" s="3">
        <v>199807</v>
      </c>
      <c r="B104" s="5">
        <v>-1.4635146668596909E-2</v>
      </c>
      <c r="C104" s="5">
        <v>3.5693355185820307E-2</v>
      </c>
      <c r="D104" s="5">
        <v>6.9734900145971938E-3</v>
      </c>
      <c r="E104" s="5">
        <v>4.2098918961657097E-3</v>
      </c>
      <c r="F104" s="5" t="s">
        <v>108</v>
      </c>
      <c r="G104">
        <v>1.6279324801702581E-2</v>
      </c>
      <c r="H104" s="6">
        <v>6.4778500000000003E-3</v>
      </c>
    </row>
    <row r="105" spans="1:8" x14ac:dyDescent="0.2">
      <c r="A105" s="3">
        <v>199808</v>
      </c>
      <c r="B105" s="5">
        <v>-0.16027904685364552</v>
      </c>
      <c r="C105" s="5">
        <v>-1.4635146668596909E-2</v>
      </c>
      <c r="D105" s="5">
        <v>6.9704969507349843E-3</v>
      </c>
      <c r="E105" s="5">
        <v>3.8553898729980132E-3</v>
      </c>
      <c r="F105" s="5" t="s">
        <v>109</v>
      </c>
      <c r="G105">
        <v>1.103106523402572E-2</v>
      </c>
      <c r="H105" s="6">
        <v>9.1878499999999991E-3</v>
      </c>
    </row>
    <row r="106" spans="1:8" x14ac:dyDescent="0.2">
      <c r="A106" s="3">
        <v>199809</v>
      </c>
      <c r="B106" s="5">
        <v>5.7999119832578334E-2</v>
      </c>
      <c r="C106" s="5">
        <v>-0.16027904685364552</v>
      </c>
      <c r="D106" s="5">
        <v>6.9734900145971938E-3</v>
      </c>
      <c r="E106" s="5">
        <v>3.9718280019433476E-3</v>
      </c>
      <c r="F106" s="5" t="s">
        <v>110</v>
      </c>
      <c r="G106">
        <v>5.2524454451069362E-3</v>
      </c>
      <c r="H106" s="6">
        <v>-6.3920000000000003E-4</v>
      </c>
    </row>
    <row r="107" spans="1:8" x14ac:dyDescent="0.2">
      <c r="A107" s="3">
        <v>199810</v>
      </c>
      <c r="B107" s="5">
        <v>7.5152955602619018E-2</v>
      </c>
      <c r="C107" s="5">
        <v>5.7999119832578334E-2</v>
      </c>
      <c r="D107" s="5">
        <v>7.0921171762794999E-3</v>
      </c>
      <c r="E107" s="5">
        <v>4.1245772028031666E-3</v>
      </c>
      <c r="F107" s="5" t="s">
        <v>111</v>
      </c>
      <c r="G107">
        <v>4.8717305897864986E-3</v>
      </c>
      <c r="H107" s="6">
        <v>-5.8887000000000002E-3</v>
      </c>
    </row>
    <row r="108" spans="1:8" x14ac:dyDescent="0.2">
      <c r="A108" s="3">
        <v>199811</v>
      </c>
      <c r="B108" s="5">
        <v>5.4920203491963034E-2</v>
      </c>
      <c r="C108" s="5">
        <v>7.5152955602619018E-2</v>
      </c>
      <c r="D108" s="5">
        <v>7.2107443379618059E-3</v>
      </c>
      <c r="E108" s="5">
        <v>4.2333472805101474E-3</v>
      </c>
      <c r="F108" s="5" t="s">
        <v>112</v>
      </c>
      <c r="G108">
        <v>7.6644203291590177E-3</v>
      </c>
      <c r="H108" s="6">
        <v>4.9203099999999998E-3</v>
      </c>
    </row>
    <row r="109" spans="1:8" x14ac:dyDescent="0.2">
      <c r="A109" s="3">
        <v>199812</v>
      </c>
      <c r="B109" s="5">
        <v>5.2275801799122543E-2</v>
      </c>
      <c r="C109" s="5">
        <v>5.4920203491963034E-2</v>
      </c>
      <c r="D109" s="5">
        <v>7.2669573803397771E-3</v>
      </c>
      <c r="E109" s="5">
        <v>4.3360020978576094E-3</v>
      </c>
      <c r="F109" s="5" t="s">
        <v>113</v>
      </c>
      <c r="G109">
        <v>7.6739030266508596E-3</v>
      </c>
      <c r="H109" s="6">
        <v>1.4677399999999999E-3</v>
      </c>
    </row>
    <row r="110" spans="1:8" x14ac:dyDescent="0.2">
      <c r="A110" s="3">
        <v>199901</v>
      </c>
      <c r="B110" s="5">
        <v>3.7627227301598891E-2</v>
      </c>
      <c r="C110" s="5">
        <v>5.2275801799122543E-2</v>
      </c>
      <c r="D110" s="5">
        <v>7.3231704227177483E-3</v>
      </c>
      <c r="E110" s="5">
        <v>4.4069855204668662E-3</v>
      </c>
      <c r="F110" s="5" t="s">
        <v>114</v>
      </c>
      <c r="G110">
        <v>7.3093101927049252E-3</v>
      </c>
      <c r="H110" s="6">
        <v>-4.0591999999999998E-3</v>
      </c>
    </row>
    <row r="111" spans="1:8" x14ac:dyDescent="0.2">
      <c r="A111" s="3">
        <v>199902</v>
      </c>
      <c r="B111" s="5">
        <v>-3.5421313330298389E-2</v>
      </c>
      <c r="C111" s="5">
        <v>3.7627227301598891E-2</v>
      </c>
      <c r="D111" s="5">
        <v>7.2669573803397771E-3</v>
      </c>
      <c r="E111" s="5">
        <v>4.3222444590822586E-3</v>
      </c>
      <c r="F111" s="5" t="s">
        <v>115</v>
      </c>
      <c r="G111">
        <v>7.662331448351805E-3</v>
      </c>
      <c r="H111" s="6">
        <v>1.162703E-2</v>
      </c>
    </row>
    <row r="112" spans="1:8" x14ac:dyDescent="0.2">
      <c r="A112" s="3">
        <v>199903</v>
      </c>
      <c r="B112" s="5">
        <v>3.5418775208579806E-2</v>
      </c>
      <c r="C112" s="5">
        <v>-3.5421313330298389E-2</v>
      </c>
      <c r="D112" s="5">
        <v>7.3231704227177483E-3</v>
      </c>
      <c r="E112" s="5">
        <v>4.3882668173614468E-3</v>
      </c>
      <c r="F112" s="5" t="s">
        <v>116</v>
      </c>
      <c r="G112">
        <v>4.7172726201392106E-3</v>
      </c>
      <c r="H112" s="6">
        <v>-1.41154E-2</v>
      </c>
    </row>
    <row r="113" spans="1:8" x14ac:dyDescent="0.2">
      <c r="A113" s="3">
        <v>199904</v>
      </c>
      <c r="B113" s="5">
        <v>3.4686511198934948E-2</v>
      </c>
      <c r="C113" s="5">
        <v>3.5418775208579806E-2</v>
      </c>
      <c r="D113" s="5">
        <v>7.4010237550966446E-3</v>
      </c>
      <c r="E113" s="5">
        <v>4.4524580130851192E-3</v>
      </c>
      <c r="F113" s="5" t="s">
        <v>117</v>
      </c>
      <c r="G113">
        <v>7.2083713959809484E-3</v>
      </c>
      <c r="H113" s="6">
        <v>4.3301700000000004E-3</v>
      </c>
    </row>
    <row r="114" spans="1:8" x14ac:dyDescent="0.2">
      <c r="A114" s="3">
        <v>199905</v>
      </c>
      <c r="B114" s="5">
        <v>-2.7992169703609855E-2</v>
      </c>
      <c r="C114" s="5">
        <v>3.4686511198934948E-2</v>
      </c>
      <c r="D114" s="5">
        <v>7.3231704227177483E-3</v>
      </c>
      <c r="E114" s="5">
        <v>4.3838647198151505E-3</v>
      </c>
      <c r="F114" s="5" t="s">
        <v>118</v>
      </c>
      <c r="G114">
        <v>2.0243101919911188E-3</v>
      </c>
      <c r="H114" s="7">
        <v>-4.99E-5</v>
      </c>
    </row>
    <row r="115" spans="1:8" x14ac:dyDescent="0.2">
      <c r="A115" s="3">
        <v>199906</v>
      </c>
      <c r="B115" s="5">
        <v>5.0190658821869412E-2</v>
      </c>
      <c r="C115" s="5">
        <v>-2.7992169703609855E-2</v>
      </c>
      <c r="D115" s="5">
        <v>7.4010237550966446E-3</v>
      </c>
      <c r="E115" s="5">
        <v>4.4805035259376279E-3</v>
      </c>
      <c r="F115" s="5" t="s">
        <v>119</v>
      </c>
      <c r="G115">
        <v>6.0681924453048104E-3</v>
      </c>
      <c r="H115" s="6">
        <v>-4.0277999999999998E-3</v>
      </c>
    </row>
    <row r="116" spans="1:8" x14ac:dyDescent="0.2">
      <c r="A116" s="3">
        <v>199907</v>
      </c>
      <c r="B116" s="5">
        <v>-3.5334611326580181E-2</v>
      </c>
      <c r="C116" s="5">
        <v>5.0190658821869412E-2</v>
      </c>
      <c r="D116" s="5">
        <v>7.3231704227177483E-3</v>
      </c>
      <c r="E116" s="5">
        <v>4.3966822315112744E-3</v>
      </c>
      <c r="F116" s="5" t="s">
        <v>120</v>
      </c>
      <c r="G116">
        <v>7.027071153964233E-3</v>
      </c>
      <c r="H116" s="6">
        <v>1.54652E-3</v>
      </c>
    </row>
    <row r="117" spans="1:8" x14ac:dyDescent="0.2">
      <c r="A117" s="3">
        <v>199908</v>
      </c>
      <c r="B117" s="5">
        <v>-9.1692225020159543E-3</v>
      </c>
      <c r="C117" s="5">
        <v>-3.5334611326580181E-2</v>
      </c>
      <c r="D117" s="5">
        <v>7.2669573803397771E-3</v>
      </c>
      <c r="E117" s="5">
        <v>4.3681824316509233E-3</v>
      </c>
      <c r="F117" s="5" t="s">
        <v>121</v>
      </c>
      <c r="G117">
        <v>9.8269260156368578E-3</v>
      </c>
      <c r="H117" s="6">
        <v>6.7664500000000002E-3</v>
      </c>
    </row>
    <row r="118" spans="1:8" x14ac:dyDescent="0.2">
      <c r="A118" s="3">
        <v>199909</v>
      </c>
      <c r="B118" s="5">
        <v>-3.1794356430601009E-2</v>
      </c>
      <c r="C118" s="5">
        <v>-9.1692225020159543E-3</v>
      </c>
      <c r="D118" s="5">
        <v>7.2107443379618059E-3</v>
      </c>
      <c r="E118" s="5">
        <v>4.2923699812059506E-3</v>
      </c>
      <c r="F118" s="5" t="s">
        <v>122</v>
      </c>
      <c r="G118">
        <v>8.7061074020706748E-3</v>
      </c>
      <c r="H118" s="6">
        <v>-4.1340000000000002E-4</v>
      </c>
    </row>
    <row r="119" spans="1:8" x14ac:dyDescent="0.2">
      <c r="A119" s="3">
        <v>199910</v>
      </c>
      <c r="B119" s="5">
        <v>5.7621552558550386E-2</v>
      </c>
      <c r="C119" s="5">
        <v>-3.1794356430601009E-2</v>
      </c>
      <c r="D119" s="5">
        <v>7.2669573803397771E-3</v>
      </c>
      <c r="E119" s="5">
        <v>4.4039373087736162E-3</v>
      </c>
      <c r="F119" s="5" t="s">
        <v>123</v>
      </c>
      <c r="G119">
        <v>5.2332927709057217E-3</v>
      </c>
      <c r="H119" s="6">
        <v>1.2815700000000001E-3</v>
      </c>
    </row>
    <row r="120" spans="1:8" x14ac:dyDescent="0.2">
      <c r="A120" s="3">
        <v>199911</v>
      </c>
      <c r="B120" s="5">
        <v>1.5648519506712394E-2</v>
      </c>
      <c r="C120" s="5">
        <v>5.7621552558550386E-2</v>
      </c>
      <c r="D120" s="5">
        <v>7.3231704227177483E-3</v>
      </c>
      <c r="E120" s="5">
        <v>4.4274124281847623E-3</v>
      </c>
      <c r="F120" s="5" t="s">
        <v>124</v>
      </c>
      <c r="G120">
        <v>7.2840861124792546E-3</v>
      </c>
      <c r="H120" s="6">
        <v>-6.6670999999999996E-3</v>
      </c>
    </row>
    <row r="121" spans="1:8" x14ac:dyDescent="0.2">
      <c r="A121" s="3">
        <v>199912</v>
      </c>
      <c r="B121" s="5">
        <v>5.2836357513140454E-2</v>
      </c>
      <c r="C121" s="5">
        <v>1.5648519506712394E-2</v>
      </c>
      <c r="D121" s="5">
        <v>7.4010237550966446E-3</v>
      </c>
      <c r="E121" s="5">
        <v>4.5282643971117529E-3</v>
      </c>
      <c r="F121" s="5" t="s">
        <v>125</v>
      </c>
      <c r="G121">
        <v>5.6903940358581546E-3</v>
      </c>
      <c r="H121" s="6">
        <v>3.2585100000000001E-3</v>
      </c>
    </row>
    <row r="122" spans="1:8" x14ac:dyDescent="0.2">
      <c r="A122" s="3">
        <v>200001</v>
      </c>
      <c r="B122" s="5">
        <v>-5.5689583469116684E-2</v>
      </c>
      <c r="C122" s="5">
        <v>5.2836357513140454E-2</v>
      </c>
      <c r="D122" s="5">
        <v>7.3231704227177483E-3</v>
      </c>
      <c r="E122" s="5">
        <v>4.4030713662048335E-3</v>
      </c>
      <c r="F122" s="5" t="s">
        <v>126</v>
      </c>
      <c r="G122">
        <v>6.9711437911062759E-3</v>
      </c>
      <c r="H122" s="6">
        <v>1.2770770000000001E-2</v>
      </c>
    </row>
    <row r="123" spans="1:8" x14ac:dyDescent="0.2">
      <c r="A123" s="3">
        <v>200002</v>
      </c>
      <c r="B123" s="5">
        <v>-2.3928460473289923E-2</v>
      </c>
      <c r="C123" s="5">
        <v>-5.5689583469116684E-2</v>
      </c>
      <c r="D123" s="5">
        <v>7.2669573803397771E-3</v>
      </c>
      <c r="E123" s="5">
        <v>4.3442922545046366E-3</v>
      </c>
      <c r="F123" s="5" t="s">
        <v>127</v>
      </c>
      <c r="G123">
        <v>6.9695063440467697E-3</v>
      </c>
      <c r="H123" s="6">
        <v>4.0140899999999997E-3</v>
      </c>
    </row>
    <row r="124" spans="1:8" x14ac:dyDescent="0.2">
      <c r="A124" s="3">
        <v>200003</v>
      </c>
      <c r="B124" s="5">
        <v>8.8502556439790811E-2</v>
      </c>
      <c r="C124" s="5">
        <v>-2.3928460473289923E-2</v>
      </c>
      <c r="D124" s="5">
        <v>7.3231704227177483E-3</v>
      </c>
      <c r="E124" s="5">
        <v>4.518532967103573E-3</v>
      </c>
      <c r="F124" s="5" t="s">
        <v>128</v>
      </c>
      <c r="G124">
        <v>-1.3250212305118E-3</v>
      </c>
      <c r="H124" s="6">
        <v>-2.6492E-3</v>
      </c>
    </row>
    <row r="125" spans="1:8" x14ac:dyDescent="0.2">
      <c r="A125" s="3">
        <v>200004</v>
      </c>
      <c r="B125" s="5">
        <v>-3.5047633630584628E-2</v>
      </c>
      <c r="C125" s="5">
        <v>8.8502556439790811E-2</v>
      </c>
      <c r="D125" s="5">
        <v>7.2669573803397771E-3</v>
      </c>
      <c r="E125" s="5">
        <v>4.4367846890091761E-3</v>
      </c>
      <c r="F125" s="5" t="s">
        <v>129</v>
      </c>
      <c r="G125">
        <v>7.2911303470779114E-3</v>
      </c>
      <c r="H125" s="6">
        <v>8.3106399999999993E-3</v>
      </c>
    </row>
    <row r="126" spans="1:8" x14ac:dyDescent="0.2">
      <c r="A126" s="3">
        <v>200005</v>
      </c>
      <c r="B126" s="5">
        <v>-2.6014836386701146E-2</v>
      </c>
      <c r="C126" s="5">
        <v>-3.5047633630584628E-2</v>
      </c>
      <c r="D126" s="5">
        <v>7.2107443379618059E-3</v>
      </c>
      <c r="E126" s="5">
        <v>4.3739978414303916E-3</v>
      </c>
      <c r="F126" s="5" t="s">
        <v>130</v>
      </c>
      <c r="G126">
        <v>9.8476696428097376E-3</v>
      </c>
      <c r="H126" s="6">
        <v>2.6213000000000001E-4</v>
      </c>
    </row>
    <row r="127" spans="1:8" x14ac:dyDescent="0.2">
      <c r="A127" s="3">
        <v>200006</v>
      </c>
      <c r="B127" s="5">
        <v>1.9855211515060495E-2</v>
      </c>
      <c r="C127" s="5">
        <v>-2.6014836386701146E-2</v>
      </c>
      <c r="D127" s="5">
        <v>7.2669573803397771E-3</v>
      </c>
      <c r="E127" s="5">
        <v>4.4058521905530872E-3</v>
      </c>
      <c r="F127" s="5" t="s">
        <v>131</v>
      </c>
      <c r="G127">
        <v>9.1230357198943991E-3</v>
      </c>
      <c r="H127" s="6">
        <v>4.1090000000000001E-4</v>
      </c>
    </row>
    <row r="128" spans="1:8" x14ac:dyDescent="0.2">
      <c r="A128" s="3">
        <v>200007</v>
      </c>
      <c r="B128" s="5">
        <v>-2.0489809279966131E-2</v>
      </c>
      <c r="C128" s="5">
        <v>1.9855211515060495E-2</v>
      </c>
      <c r="D128" s="5">
        <v>7.2107443379618059E-3</v>
      </c>
      <c r="E128" s="5">
        <v>4.3547317357881601E-3</v>
      </c>
      <c r="F128" s="5" t="s">
        <v>132</v>
      </c>
      <c r="G128">
        <v>5.3850745111604552E-3</v>
      </c>
      <c r="H128" s="6">
        <v>7.5395899999999997E-3</v>
      </c>
    </row>
    <row r="129" spans="1:8" x14ac:dyDescent="0.2">
      <c r="A129" s="3">
        <v>200008</v>
      </c>
      <c r="B129" s="5">
        <v>5.4743970694227387E-2</v>
      </c>
      <c r="C129" s="5">
        <v>-2.0489809279966131E-2</v>
      </c>
      <c r="D129" s="5">
        <v>7.2669573803397771E-3</v>
      </c>
      <c r="E129" s="5">
        <v>4.4579883729980773E-3</v>
      </c>
      <c r="F129" s="5" t="s">
        <v>133</v>
      </c>
      <c r="G129">
        <v>9.7400218624087345E-3</v>
      </c>
      <c r="H129" s="6">
        <v>7.6745000000000003E-4</v>
      </c>
    </row>
    <row r="130" spans="1:8" x14ac:dyDescent="0.2">
      <c r="A130" s="3">
        <v>200009</v>
      </c>
      <c r="B130" s="5">
        <v>-5.9030957233899131E-2</v>
      </c>
      <c r="C130" s="5">
        <v>5.4743970694227387E-2</v>
      </c>
      <c r="D130" s="5">
        <v>7.2107443379618059E-3</v>
      </c>
      <c r="E130" s="5">
        <v>4.3281541284031951E-3</v>
      </c>
      <c r="F130" s="5" t="s">
        <v>134</v>
      </c>
      <c r="G130">
        <v>7.304889573753055E-4</v>
      </c>
      <c r="H130" s="6">
        <v>-3.9385000000000002E-3</v>
      </c>
    </row>
    <row r="131" spans="1:8" x14ac:dyDescent="0.2">
      <c r="A131" s="3">
        <v>200010</v>
      </c>
      <c r="B131" s="5">
        <v>-9.1153433097234688E-3</v>
      </c>
      <c r="C131" s="5">
        <v>-5.9030957233899131E-2</v>
      </c>
      <c r="D131" s="5">
        <v>7.0921171762794999E-3</v>
      </c>
      <c r="E131" s="5">
        <v>4.3007184193457944E-3</v>
      </c>
      <c r="F131" s="5" t="s">
        <v>135</v>
      </c>
      <c r="G131">
        <v>5.1629783572345054E-3</v>
      </c>
      <c r="H131" s="6">
        <v>-6.3343999999999996E-3</v>
      </c>
    </row>
    <row r="132" spans="1:8" x14ac:dyDescent="0.2">
      <c r="A132" s="3">
        <v>200011</v>
      </c>
      <c r="B132" s="5">
        <v>-8.7578814347002765E-2</v>
      </c>
      <c r="C132" s="5">
        <v>-9.1153433097234688E-3</v>
      </c>
      <c r="D132" s="5">
        <v>6.9734900145971938E-3</v>
      </c>
      <c r="E132" s="5">
        <v>4.1135910613695238E-3</v>
      </c>
      <c r="F132" s="5" t="s">
        <v>136</v>
      </c>
      <c r="G132">
        <v>4.8154624108776248E-3</v>
      </c>
      <c r="H132" s="6">
        <v>-5.9520000000000005E-4</v>
      </c>
    </row>
    <row r="133" spans="1:8" x14ac:dyDescent="0.2">
      <c r="A133" s="3">
        <v>200012</v>
      </c>
      <c r="B133" s="5">
        <v>2.5174605818782062E-4</v>
      </c>
      <c r="C133" s="5">
        <v>-8.7578814347002765E-2</v>
      </c>
      <c r="D133" s="5">
        <v>6.9704969507349843E-3</v>
      </c>
      <c r="E133" s="5">
        <v>4.105741782907772E-3</v>
      </c>
      <c r="F133" s="5" t="s">
        <v>137</v>
      </c>
      <c r="G133">
        <v>-1.9395906962601721E-3</v>
      </c>
      <c r="H133" s="6">
        <v>6.6043000000000004E-4</v>
      </c>
    </row>
    <row r="134" spans="1:8" x14ac:dyDescent="0.2">
      <c r="A134" s="3">
        <v>200101</v>
      </c>
      <c r="B134" s="5">
        <v>3.0735422333419637E-2</v>
      </c>
      <c r="C134" s="5">
        <v>2.5174605818782062E-4</v>
      </c>
      <c r="D134" s="5">
        <v>6.9734900145971938E-3</v>
      </c>
      <c r="E134" s="5">
        <v>4.159757362117736E-3</v>
      </c>
      <c r="F134" s="5" t="s">
        <v>138</v>
      </c>
      <c r="G134">
        <v>1.5928205920429279E-4</v>
      </c>
      <c r="H134" s="6">
        <v>-7.8697999999999997E-3</v>
      </c>
    </row>
    <row r="135" spans="1:8" x14ac:dyDescent="0.2">
      <c r="A135" s="3">
        <v>200102</v>
      </c>
      <c r="B135" s="5">
        <v>-9.9826437974255125E-2</v>
      </c>
      <c r="C135" s="5">
        <v>3.0735422333419637E-2</v>
      </c>
      <c r="D135" s="5">
        <v>6.9704969507349843E-3</v>
      </c>
      <c r="E135" s="5">
        <v>3.9492589909914753E-3</v>
      </c>
      <c r="F135" s="5" t="s">
        <v>139</v>
      </c>
      <c r="G135">
        <v>1.4191080291437899E-3</v>
      </c>
      <c r="H135" s="6">
        <v>-4.4870000000000001E-4</v>
      </c>
    </row>
    <row r="136" spans="1:8" x14ac:dyDescent="0.2">
      <c r="A136" s="3">
        <v>200103</v>
      </c>
      <c r="B136" s="5">
        <v>-6.8902167271246872E-2</v>
      </c>
      <c r="C136" s="5">
        <v>-9.9826437974255125E-2</v>
      </c>
      <c r="D136" s="5">
        <v>6.9675038868727748E-3</v>
      </c>
      <c r="E136" s="5">
        <v>3.8020843924819023E-3</v>
      </c>
      <c r="F136" s="5" t="s">
        <v>140</v>
      </c>
      <c r="G136">
        <v>1.2736236500040779E-2</v>
      </c>
      <c r="H136" s="6">
        <v>6.3546200000000001E-3</v>
      </c>
    </row>
    <row r="137" spans="1:8" x14ac:dyDescent="0.2">
      <c r="A137" s="3">
        <v>200104</v>
      </c>
      <c r="B137" s="5">
        <v>7.1835190714166594E-2</v>
      </c>
      <c r="C137" s="5">
        <v>-6.8902167271246872E-2</v>
      </c>
      <c r="D137" s="5">
        <v>6.9704969507349843E-3</v>
      </c>
      <c r="E137" s="5">
        <v>3.9392479132917503E-3</v>
      </c>
      <c r="F137" s="5" t="s">
        <v>141</v>
      </c>
      <c r="G137">
        <v>1.075437449816849E-2</v>
      </c>
      <c r="H137" s="6">
        <v>-6.0070000000000002E-4</v>
      </c>
    </row>
    <row r="138" spans="1:8" x14ac:dyDescent="0.2">
      <c r="A138" s="3">
        <v>200105</v>
      </c>
      <c r="B138" s="5">
        <v>3.1027535300456313E-3</v>
      </c>
      <c r="C138" s="5">
        <v>7.1835190714166594E-2</v>
      </c>
      <c r="D138" s="5">
        <v>6.9675038868727748E-3</v>
      </c>
      <c r="E138" s="5">
        <v>3.9375648260015174E-3</v>
      </c>
      <c r="F138" s="5" t="s">
        <v>142</v>
      </c>
      <c r="G138">
        <v>9.7512409541407868E-3</v>
      </c>
      <c r="H138" s="6">
        <v>6.3615900000000003E-3</v>
      </c>
    </row>
    <row r="139" spans="1:8" x14ac:dyDescent="0.2">
      <c r="A139" s="3">
        <v>200106</v>
      </c>
      <c r="B139" s="5">
        <v>-2.7167038986768182E-2</v>
      </c>
      <c r="C139" s="5">
        <v>3.1027535300456313E-3</v>
      </c>
      <c r="D139" s="5">
        <v>6.9204905315732963E-3</v>
      </c>
      <c r="E139" s="5">
        <v>3.8751057822007744E-3</v>
      </c>
      <c r="F139" s="5" t="s">
        <v>143</v>
      </c>
      <c r="G139">
        <v>1.251625953185731E-2</v>
      </c>
      <c r="H139" s="6">
        <v>3.0751400000000001E-3</v>
      </c>
    </row>
    <row r="140" spans="1:8" x14ac:dyDescent="0.2">
      <c r="A140" s="3">
        <v>200107</v>
      </c>
      <c r="B140" s="5">
        <v>-1.2680402753053833E-2</v>
      </c>
      <c r="C140" s="5">
        <v>-2.7167038986768182E-2</v>
      </c>
      <c r="D140" s="5">
        <v>6.8734771762738178E-3</v>
      </c>
      <c r="E140" s="5">
        <v>3.8419284103866371E-3</v>
      </c>
      <c r="F140" s="5" t="s">
        <v>144</v>
      </c>
      <c r="G140">
        <v>1.2764197224027911E-2</v>
      </c>
      <c r="H140" s="6">
        <v>-3.7986999999999999E-3</v>
      </c>
    </row>
    <row r="141" spans="1:8" x14ac:dyDescent="0.2">
      <c r="A141" s="3">
        <v>200108</v>
      </c>
      <c r="B141" s="5">
        <v>-6.7904614895093696E-2</v>
      </c>
      <c r="C141" s="5">
        <v>-1.2680402753053833E-2</v>
      </c>
      <c r="D141" s="5">
        <v>6.4793028317858842E-3</v>
      </c>
      <c r="E141" s="5">
        <v>3.6984353237756763E-3</v>
      </c>
      <c r="F141" s="5" t="s">
        <v>145</v>
      </c>
      <c r="G141">
        <v>1.6301454216120049E-2</v>
      </c>
      <c r="H141" s="6">
        <v>4.6905499999999999E-3</v>
      </c>
    </row>
    <row r="142" spans="1:8" x14ac:dyDescent="0.2">
      <c r="A142" s="3">
        <v>200109</v>
      </c>
      <c r="B142" s="5">
        <v>-8.6200071045235471E-2</v>
      </c>
      <c r="C142" s="5">
        <v>-6.7904614895093696E-2</v>
      </c>
      <c r="D142" s="5">
        <v>6.0851284872979507E-3</v>
      </c>
      <c r="E142" s="5">
        <v>3.518997187310584E-3</v>
      </c>
      <c r="F142" s="5" t="s">
        <v>146</v>
      </c>
      <c r="G142">
        <v>1.145300819964337E-2</v>
      </c>
      <c r="H142" s="6">
        <v>-1.03902E-2</v>
      </c>
    </row>
    <row r="143" spans="1:8" x14ac:dyDescent="0.2">
      <c r="A143" s="3">
        <v>200110</v>
      </c>
      <c r="B143" s="5">
        <v>1.7372270896656349E-2</v>
      </c>
      <c r="C143" s="5">
        <v>-8.6200071045235471E-2</v>
      </c>
      <c r="D143" s="5">
        <v>6.4793028317858842E-3</v>
      </c>
      <c r="E143" s="5">
        <v>3.5465933500782054E-3</v>
      </c>
      <c r="F143" s="5" t="s">
        <v>147</v>
      </c>
      <c r="G143">
        <v>9.7348026519033827E-3</v>
      </c>
      <c r="H143" s="6">
        <v>-3.2360000000000002E-3</v>
      </c>
    </row>
    <row r="144" spans="1:8" x14ac:dyDescent="0.2">
      <c r="A144" s="3">
        <v>200111</v>
      </c>
      <c r="B144" s="5">
        <v>7.2075182983028188E-2</v>
      </c>
      <c r="C144" s="5">
        <v>1.7372270896656349E-2</v>
      </c>
      <c r="D144" s="5">
        <v>6.8734771762738178E-3</v>
      </c>
      <c r="E144" s="5">
        <v>3.6828330908991792E-3</v>
      </c>
      <c r="F144" s="5" t="s">
        <v>148</v>
      </c>
      <c r="G144">
        <v>1.01456924643211E-2</v>
      </c>
      <c r="H144" s="6">
        <v>-1.1427100000000001E-2</v>
      </c>
    </row>
    <row r="145" spans="1:8" x14ac:dyDescent="0.2">
      <c r="A145" s="3">
        <v>200112</v>
      </c>
      <c r="B145" s="5">
        <v>7.2778015586399698E-3</v>
      </c>
      <c r="C145" s="5">
        <v>7.2075182983028188E-2</v>
      </c>
      <c r="D145" s="5">
        <v>6.9204905315732963E-3</v>
      </c>
      <c r="E145" s="5">
        <v>3.6899659648431094E-3</v>
      </c>
      <c r="F145" s="5" t="s">
        <v>149</v>
      </c>
      <c r="G145">
        <v>1.113164141923082E-2</v>
      </c>
      <c r="H145" s="6">
        <v>5.3427500000000003E-3</v>
      </c>
    </row>
    <row r="146" spans="1:8" x14ac:dyDescent="0.2">
      <c r="A146" s="3">
        <v>200201</v>
      </c>
      <c r="B146" s="5">
        <v>-1.5912676283942863E-2</v>
      </c>
      <c r="C146" s="5">
        <v>7.2778015586399698E-3</v>
      </c>
      <c r="D146" s="5">
        <v>6.8734771762738178E-3</v>
      </c>
      <c r="E146" s="5">
        <v>3.651148851479177E-3</v>
      </c>
      <c r="F146" s="5" t="s">
        <v>150</v>
      </c>
      <c r="G146">
        <v>1.5708703821183969E-2</v>
      </c>
      <c r="H146" s="6">
        <v>2.8364000000000002E-3</v>
      </c>
    </row>
    <row r="147" spans="1:8" x14ac:dyDescent="0.2">
      <c r="A147" s="3">
        <v>200202</v>
      </c>
      <c r="B147" s="5">
        <v>-2.123527773246723E-2</v>
      </c>
      <c r="C147" s="5">
        <v>-1.5912676283942863E-2</v>
      </c>
      <c r="D147" s="5">
        <v>6.4793028317858842E-3</v>
      </c>
      <c r="E147" s="5">
        <v>3.6019661902460813E-3</v>
      </c>
      <c r="F147" s="5" t="s">
        <v>151</v>
      </c>
      <c r="G147">
        <v>1.068662396804798E-2</v>
      </c>
      <c r="H147" s="6">
        <v>-4.3032000000000001E-3</v>
      </c>
    </row>
    <row r="148" spans="1:8" x14ac:dyDescent="0.2">
      <c r="A148" s="3">
        <v>200203</v>
      </c>
      <c r="B148" s="5">
        <v>3.5729092333511764E-2</v>
      </c>
      <c r="C148" s="5">
        <v>-2.123527773246723E-2</v>
      </c>
      <c r="D148" s="5">
        <v>6.8734771762738178E-3</v>
      </c>
      <c r="E148" s="5">
        <v>3.6653333029546924E-3</v>
      </c>
      <c r="F148" s="5" t="s">
        <v>152</v>
      </c>
      <c r="G148">
        <v>9.7248005935187311E-3</v>
      </c>
      <c r="H148" s="6">
        <v>-5.5846000000000003E-3</v>
      </c>
    </row>
    <row r="149" spans="1:8" x14ac:dyDescent="0.2">
      <c r="A149" s="3">
        <v>200204</v>
      </c>
      <c r="B149" s="5">
        <v>-6.3586272375613095E-2</v>
      </c>
      <c r="C149" s="5">
        <v>3.5729092333511764E-2</v>
      </c>
      <c r="D149" s="5">
        <v>6.4793028317858842E-3</v>
      </c>
      <c r="E149" s="5">
        <v>3.5329482524063308E-3</v>
      </c>
      <c r="F149" s="5" t="s">
        <v>153</v>
      </c>
      <c r="G149">
        <v>2.197608413341821E-3</v>
      </c>
      <c r="H149" s="6">
        <v>-5.4589999999999999E-4</v>
      </c>
    </row>
    <row r="150" spans="1:8" x14ac:dyDescent="0.2">
      <c r="A150" s="3">
        <v>200205</v>
      </c>
      <c r="B150" s="5">
        <v>-9.3219745717845817E-3</v>
      </c>
      <c r="C150" s="5">
        <v>-6.3586272375613095E-2</v>
      </c>
      <c r="D150" s="5">
        <v>6.0851284872979507E-3</v>
      </c>
      <c r="E150" s="5">
        <v>3.5076930012782545E-3</v>
      </c>
      <c r="F150" s="5" t="s">
        <v>154</v>
      </c>
      <c r="G150">
        <v>6.0833766259214706E-3</v>
      </c>
      <c r="H150" s="6">
        <v>-3.1973000000000001E-3</v>
      </c>
    </row>
    <row r="151" spans="1:8" x14ac:dyDescent="0.2">
      <c r="A151" s="3">
        <v>200206</v>
      </c>
      <c r="B151" s="5">
        <v>-7.5292684348592612E-2</v>
      </c>
      <c r="C151" s="5">
        <v>-9.3219745717845817E-3</v>
      </c>
      <c r="D151" s="5">
        <v>6.083280133717962E-3</v>
      </c>
      <c r="E151" s="5">
        <v>3.3531824574549781E-3</v>
      </c>
      <c r="F151" s="5" t="s">
        <v>155</v>
      </c>
      <c r="G151">
        <v>9.7396250769796744E-3</v>
      </c>
      <c r="H151" s="6">
        <v>7.6799399999999997E-3</v>
      </c>
    </row>
    <row r="152" spans="1:8" x14ac:dyDescent="0.2">
      <c r="A152" s="3">
        <v>200207</v>
      </c>
      <c r="B152" s="5">
        <v>-8.2232962671813792E-2</v>
      </c>
      <c r="C152" s="5">
        <v>-7.5292684348592612E-2</v>
      </c>
      <c r="D152" s="5">
        <v>6.0814317801379733E-3</v>
      </c>
      <c r="E152" s="5">
        <v>3.1856948936012232E-3</v>
      </c>
      <c r="F152" s="5" t="s">
        <v>156</v>
      </c>
      <c r="G152">
        <v>7.6910888846955386E-3</v>
      </c>
      <c r="H152" s="6">
        <v>-2.9252000000000002E-3</v>
      </c>
    </row>
    <row r="153" spans="1:8" x14ac:dyDescent="0.2">
      <c r="A153" s="3">
        <v>200208</v>
      </c>
      <c r="B153" s="5">
        <v>4.9620761476500087E-3</v>
      </c>
      <c r="C153" s="5">
        <v>-8.2232962671813792E-2</v>
      </c>
      <c r="D153" s="5">
        <v>5.8871695287078763E-3</v>
      </c>
      <c r="E153" s="5">
        <v>3.1891643882380372E-3</v>
      </c>
      <c r="F153" s="5" t="s">
        <v>157</v>
      </c>
      <c r="G153">
        <v>5.6661186378091323E-3</v>
      </c>
      <c r="H153" s="6">
        <v>-6.0711000000000003E-3</v>
      </c>
    </row>
    <row r="154" spans="1:8" x14ac:dyDescent="0.2">
      <c r="A154" s="3">
        <v>200209</v>
      </c>
      <c r="B154" s="5">
        <v>-0.11629459651862416</v>
      </c>
      <c r="C154" s="5">
        <v>4.9620761476500087E-3</v>
      </c>
      <c r="D154" s="5">
        <v>5.6929072772777794E-3</v>
      </c>
      <c r="E154" s="5">
        <v>2.9562525736047773E-3</v>
      </c>
      <c r="F154" s="5" t="s">
        <v>158</v>
      </c>
      <c r="G154">
        <v>6.0305306675263494E-3</v>
      </c>
      <c r="H154" s="6">
        <v>3.11021E-3</v>
      </c>
    </row>
    <row r="155" spans="1:8" x14ac:dyDescent="0.2">
      <c r="A155" s="3">
        <v>200210</v>
      </c>
      <c r="B155" s="5">
        <v>8.3078517551809242E-2</v>
      </c>
      <c r="C155" s="5">
        <v>-0.11629459651862416</v>
      </c>
      <c r="D155" s="5">
        <v>5.8871695287078763E-3</v>
      </c>
      <c r="E155" s="5">
        <v>3.1121324665584825E-3</v>
      </c>
      <c r="F155" s="5" t="s">
        <v>159</v>
      </c>
      <c r="G155">
        <v>1.711448434713008E-3</v>
      </c>
      <c r="H155" s="6">
        <v>-2.6814E-3</v>
      </c>
    </row>
    <row r="156" spans="1:8" x14ac:dyDescent="0.2">
      <c r="A156" s="3">
        <v>200211</v>
      </c>
      <c r="B156" s="5">
        <v>5.5896505874369083E-2</v>
      </c>
      <c r="C156" s="5">
        <v>8.3078517551809242E-2</v>
      </c>
      <c r="D156" s="5">
        <v>6.0814317801379733E-3</v>
      </c>
      <c r="E156" s="5">
        <v>3.2146263955056876E-3</v>
      </c>
      <c r="F156" s="5" t="s">
        <v>160</v>
      </c>
      <c r="G156">
        <v>5.5936259741380936E-3</v>
      </c>
      <c r="H156" s="6">
        <v>2.6093700000000002E-3</v>
      </c>
    </row>
    <row r="157" spans="1:8" x14ac:dyDescent="0.2">
      <c r="A157" s="3">
        <v>200212</v>
      </c>
      <c r="B157" s="5">
        <v>-6.170012293841682E-2</v>
      </c>
      <c r="C157" s="5">
        <v>5.5896505874369083E-2</v>
      </c>
      <c r="D157" s="5">
        <v>5.8871695287078763E-3</v>
      </c>
      <c r="E157" s="5">
        <v>3.0888226177267679E-3</v>
      </c>
      <c r="F157" s="5" t="s">
        <v>161</v>
      </c>
      <c r="G157">
        <v>7.1330641562947104E-3</v>
      </c>
      <c r="H157" s="6">
        <v>6.03493E-3</v>
      </c>
    </row>
    <row r="158" spans="1:8" x14ac:dyDescent="0.2">
      <c r="A158" s="3">
        <v>200301</v>
      </c>
      <c r="B158" s="5">
        <v>-2.7203946326122705E-2</v>
      </c>
      <c r="C158" s="5">
        <v>-6.170012293841682E-2</v>
      </c>
      <c r="D158" s="5">
        <v>5.6929072772777794E-3</v>
      </c>
      <c r="E158" s="5">
        <v>3.0302292541990127E-3</v>
      </c>
      <c r="F158" s="5" t="s">
        <v>162</v>
      </c>
      <c r="G158">
        <v>1.12527020384822E-2</v>
      </c>
      <c r="H158" s="6">
        <v>1.445717E-2</v>
      </c>
    </row>
    <row r="159" spans="1:8" x14ac:dyDescent="0.2">
      <c r="A159" s="3">
        <v>200302</v>
      </c>
      <c r="B159" s="5">
        <v>-1.6524232378990492E-2</v>
      </c>
      <c r="C159" s="5">
        <v>-2.7203946326122705E-2</v>
      </c>
      <c r="D159" s="5">
        <v>5.6570934305443634E-3</v>
      </c>
      <c r="E159" s="5">
        <v>2.9924793282662143E-3</v>
      </c>
      <c r="F159" s="5" t="s">
        <v>163</v>
      </c>
      <c r="G159">
        <v>4.8881419425701612E-3</v>
      </c>
      <c r="H159" s="6">
        <v>-8.4610000000000002E-4</v>
      </c>
    </row>
    <row r="160" spans="1:8" x14ac:dyDescent="0.2">
      <c r="A160" s="3">
        <v>200303</v>
      </c>
      <c r="B160" s="5">
        <v>8.9734962806132523E-3</v>
      </c>
      <c r="C160" s="5">
        <v>-1.6524232378990492E-2</v>
      </c>
      <c r="D160" s="5">
        <v>5.6929072772777794E-3</v>
      </c>
      <c r="E160" s="5">
        <v>3.0040034457081161E-3</v>
      </c>
      <c r="F160" s="5" t="s">
        <v>164</v>
      </c>
      <c r="G160">
        <v>-1.1521582335745351E-3</v>
      </c>
      <c r="H160" s="6">
        <v>-5.8579000000000001E-3</v>
      </c>
    </row>
    <row r="161" spans="1:8" x14ac:dyDescent="0.2">
      <c r="A161" s="3">
        <v>200304</v>
      </c>
      <c r="B161" s="5">
        <v>7.8456870682994714E-2</v>
      </c>
      <c r="C161" s="5">
        <v>8.9734962806132523E-3</v>
      </c>
      <c r="D161" s="5">
        <v>5.8871695287078763E-3</v>
      </c>
      <c r="E161" s="5">
        <v>3.1491051134721285E-3</v>
      </c>
      <c r="F161" s="5" t="s">
        <v>165</v>
      </c>
      <c r="G161">
        <v>5.0979696456325907E-3</v>
      </c>
      <c r="H161" s="6">
        <v>6.1863500000000002E-3</v>
      </c>
    </row>
    <row r="162" spans="1:8" x14ac:dyDescent="0.2">
      <c r="A162" s="3">
        <v>200305</v>
      </c>
      <c r="B162" s="5">
        <v>5.0152307267857785E-2</v>
      </c>
      <c r="C162" s="5">
        <v>7.8456870682994714E-2</v>
      </c>
      <c r="D162" s="5">
        <v>6.0814317801379733E-3</v>
      </c>
      <c r="E162" s="5">
        <v>3.2393223920793948E-3</v>
      </c>
      <c r="F162" s="5" t="s">
        <v>166</v>
      </c>
      <c r="G162">
        <v>1.268709385590003E-2</v>
      </c>
      <c r="H162" s="6">
        <v>6.0466299999999999E-3</v>
      </c>
    </row>
    <row r="163" spans="1:8" x14ac:dyDescent="0.2">
      <c r="A163" s="3">
        <v>200306</v>
      </c>
      <c r="B163" s="5">
        <v>1.1883291112658206E-2</v>
      </c>
      <c r="C163" s="5">
        <v>5.0152307267857785E-2</v>
      </c>
      <c r="D163" s="5">
        <v>6.083280133717962E-3</v>
      </c>
      <c r="E163" s="5">
        <v>3.2558817191303121E-3</v>
      </c>
      <c r="F163" s="5" t="s">
        <v>167</v>
      </c>
      <c r="G163">
        <v>1.513133378722953E-2</v>
      </c>
      <c r="H163" s="6">
        <v>7.5625900000000001E-3</v>
      </c>
    </row>
    <row r="164" spans="1:8" x14ac:dyDescent="0.2">
      <c r="A164" s="3">
        <v>200307</v>
      </c>
      <c r="B164" s="5">
        <v>1.6704096272951642E-2</v>
      </c>
      <c r="C164" s="5">
        <v>1.1883291112658206E-2</v>
      </c>
      <c r="D164" s="5">
        <v>6.0851284872979507E-3</v>
      </c>
      <c r="E164" s="5">
        <v>3.281595322483699E-3</v>
      </c>
      <c r="F164" s="5" t="s">
        <v>168</v>
      </c>
      <c r="G164">
        <v>9.7284156252753062E-3</v>
      </c>
      <c r="H164" s="6">
        <v>6.8946700000000003E-3</v>
      </c>
    </row>
    <row r="165" spans="1:8" x14ac:dyDescent="0.2">
      <c r="A165" s="3">
        <v>200308</v>
      </c>
      <c r="B165" s="5">
        <v>1.8282022249132453E-2</v>
      </c>
      <c r="C165" s="5">
        <v>1.6704096272951642E-2</v>
      </c>
      <c r="D165" s="5">
        <v>6.4793028317858842E-3</v>
      </c>
      <c r="E165" s="5">
        <v>3.3102220914276851E-3</v>
      </c>
      <c r="F165" s="5" t="s">
        <v>169</v>
      </c>
      <c r="G165">
        <v>7.1907265926583232E-3</v>
      </c>
      <c r="H165" s="6">
        <v>4.9019500000000004E-3</v>
      </c>
    </row>
    <row r="166" spans="1:8" x14ac:dyDescent="0.2">
      <c r="A166" s="3">
        <v>200309</v>
      </c>
      <c r="B166" s="5">
        <v>-1.1413075498237111E-2</v>
      </c>
      <c r="C166" s="5">
        <v>1.8282022249132453E-2</v>
      </c>
      <c r="D166" s="5">
        <v>6.0851284872979507E-3</v>
      </c>
      <c r="E166" s="5">
        <v>3.2821777150664191E-3</v>
      </c>
      <c r="F166" s="5" t="s">
        <v>170</v>
      </c>
      <c r="G166">
        <v>1.0963389707228479E-2</v>
      </c>
      <c r="H166" s="6">
        <v>1.2110350000000001E-2</v>
      </c>
    </row>
    <row r="167" spans="1:8" x14ac:dyDescent="0.2">
      <c r="A167" s="3">
        <v>200310</v>
      </c>
      <c r="B167" s="5">
        <v>5.4072998390147432E-2</v>
      </c>
      <c r="C167" s="5">
        <v>-1.1413075498237111E-2</v>
      </c>
      <c r="D167" s="5">
        <v>6.4793028317858842E-3</v>
      </c>
      <c r="E167" s="5">
        <v>3.3787382106464209E-3</v>
      </c>
      <c r="F167" s="5" t="s">
        <v>171</v>
      </c>
      <c r="G167">
        <v>1.4774350341940161E-2</v>
      </c>
      <c r="H167" s="6">
        <v>6.1079000000000005E-4</v>
      </c>
    </row>
    <row r="168" spans="1:8" x14ac:dyDescent="0.2">
      <c r="A168" s="3">
        <v>200311</v>
      </c>
      <c r="B168" s="5">
        <v>7.6751134479996746E-3</v>
      </c>
      <c r="C168" s="5">
        <v>5.4072998390147432E-2</v>
      </c>
      <c r="D168" s="5">
        <v>6.8734771762738178E-3</v>
      </c>
      <c r="E168" s="5">
        <v>3.3868907253283057E-3</v>
      </c>
      <c r="F168" s="5" t="s">
        <v>172</v>
      </c>
      <c r="G168">
        <v>1.035081971610561E-2</v>
      </c>
      <c r="H168" s="6">
        <v>9.9076500000000005E-3</v>
      </c>
    </row>
    <row r="169" spans="1:8" x14ac:dyDescent="0.2">
      <c r="A169" s="3">
        <v>200312</v>
      </c>
      <c r="B169" s="5">
        <v>5.0070696383553791E-2</v>
      </c>
      <c r="C169" s="5">
        <v>7.6751134479996746E-3</v>
      </c>
      <c r="D169" s="5">
        <v>6.9204905315732963E-3</v>
      </c>
      <c r="E169" s="5">
        <v>3.4753070239234296E-3</v>
      </c>
      <c r="F169" s="5" t="s">
        <v>173</v>
      </c>
      <c r="G169">
        <v>1.075275632363991E-2</v>
      </c>
      <c r="H169" s="6">
        <v>1.112542E-2</v>
      </c>
    </row>
    <row r="170" spans="1:8" x14ac:dyDescent="0.2">
      <c r="A170" s="3">
        <v>200401</v>
      </c>
      <c r="B170" s="5">
        <v>1.7690931375606584E-2</v>
      </c>
      <c r="C170" s="5">
        <v>5.0070696383553791E-2</v>
      </c>
      <c r="D170" s="5">
        <v>6.9675038868727748E-3</v>
      </c>
      <c r="E170" s="5">
        <v>3.5021796597489176E-3</v>
      </c>
      <c r="F170" s="5" t="s">
        <v>174</v>
      </c>
      <c r="G170">
        <v>1.299583930860719E-2</v>
      </c>
      <c r="H170" s="6">
        <v>1.2881180000000001E-2</v>
      </c>
    </row>
    <row r="171" spans="1:8" x14ac:dyDescent="0.2">
      <c r="A171" s="3">
        <v>200402</v>
      </c>
      <c r="B171" s="5">
        <v>1.2655317035828294E-2</v>
      </c>
      <c r="C171" s="5">
        <v>1.7690931375606584E-2</v>
      </c>
      <c r="D171" s="5">
        <v>6.9704969507349843E-3</v>
      </c>
      <c r="E171" s="5">
        <v>3.5194497302698221E-3</v>
      </c>
      <c r="F171" s="5" t="s">
        <v>175</v>
      </c>
      <c r="G171">
        <v>1.1318478903384411E-2</v>
      </c>
      <c r="H171" s="6">
        <v>9.2978699999999997E-3</v>
      </c>
    </row>
    <row r="172" spans="1:8" x14ac:dyDescent="0.2">
      <c r="A172" s="3">
        <v>200403</v>
      </c>
      <c r="B172" s="5">
        <v>-1.5945072778025378E-2</v>
      </c>
      <c r="C172" s="5">
        <v>1.2655317035828294E-2</v>
      </c>
      <c r="D172" s="5">
        <v>6.9675038868727748E-3</v>
      </c>
      <c r="E172" s="5">
        <v>3.4827933790300947E-3</v>
      </c>
      <c r="F172" s="5" t="s">
        <v>176</v>
      </c>
      <c r="G172">
        <v>5.1638439537312194E-3</v>
      </c>
      <c r="H172" s="6">
        <v>7.59752E-3</v>
      </c>
    </row>
    <row r="173" spans="1:8" x14ac:dyDescent="0.2">
      <c r="A173" s="3">
        <v>200404</v>
      </c>
      <c r="B173" s="5">
        <v>-1.6347020244113004E-2</v>
      </c>
      <c r="C173" s="5">
        <v>-1.5945072778025378E-2</v>
      </c>
      <c r="D173" s="5">
        <v>6.9204905315732963E-3</v>
      </c>
      <c r="E173" s="5">
        <v>3.4455192932723072E-3</v>
      </c>
      <c r="F173" s="5" t="s">
        <v>177</v>
      </c>
      <c r="G173">
        <v>1.0659128344996299E-2</v>
      </c>
      <c r="H173" s="6">
        <v>4.3609599999999997E-3</v>
      </c>
    </row>
    <row r="174" spans="1:8" x14ac:dyDescent="0.2">
      <c r="A174" s="3">
        <v>200405</v>
      </c>
      <c r="B174" s="5">
        <v>1.2528637687800662E-2</v>
      </c>
      <c r="C174" s="5">
        <v>-1.6347020244113004E-2</v>
      </c>
      <c r="D174" s="5">
        <v>6.9675038868727748E-3</v>
      </c>
      <c r="E174" s="5">
        <v>3.4625607911982514E-3</v>
      </c>
      <c r="F174" s="5" t="s">
        <v>178</v>
      </c>
      <c r="G174">
        <v>9.7338308967648331E-3</v>
      </c>
      <c r="H174" s="6">
        <v>2.5734E-4</v>
      </c>
    </row>
    <row r="175" spans="1:8" x14ac:dyDescent="0.2">
      <c r="A175" s="3">
        <v>200406</v>
      </c>
      <c r="B175" s="5">
        <v>1.8128167463261E-2</v>
      </c>
      <c r="C175" s="5">
        <v>1.2528637687800662E-2</v>
      </c>
      <c r="D175" s="5">
        <v>6.9704969507349843E-3</v>
      </c>
      <c r="E175" s="5">
        <v>3.4900244741047359E-3</v>
      </c>
      <c r="F175" s="5" t="s">
        <v>179</v>
      </c>
      <c r="G175">
        <v>3.4432570225140552E-3</v>
      </c>
      <c r="H175" s="6">
        <v>3.37434E-3</v>
      </c>
    </row>
    <row r="176" spans="1:8" x14ac:dyDescent="0.2">
      <c r="A176" s="3">
        <v>200407</v>
      </c>
      <c r="B176" s="5">
        <v>-3.4581008035847294E-2</v>
      </c>
      <c r="C176" s="5">
        <v>1.8128167463261E-2</v>
      </c>
      <c r="D176" s="5">
        <v>6.9675038868727748E-3</v>
      </c>
      <c r="E176" s="5">
        <v>3.4188636656749191E-3</v>
      </c>
      <c r="F176" s="5" t="s">
        <v>180</v>
      </c>
      <c r="G176">
        <v>1.264078277731087E-2</v>
      </c>
      <c r="H176" s="6">
        <v>6.0679699999999998E-3</v>
      </c>
    </row>
    <row r="177" spans="1:8" x14ac:dyDescent="0.2">
      <c r="A177" s="3">
        <v>200408</v>
      </c>
      <c r="B177" s="5">
        <v>2.481657789269215E-3</v>
      </c>
      <c r="C177" s="5">
        <v>-3.4581008035847294E-2</v>
      </c>
      <c r="D177" s="5">
        <v>6.9204905315732963E-3</v>
      </c>
      <c r="E177" s="5">
        <v>3.4171151472487892E-3</v>
      </c>
      <c r="F177" s="5" t="s">
        <v>181</v>
      </c>
      <c r="G177">
        <v>1.2609265933430751E-2</v>
      </c>
      <c r="H177" s="6">
        <v>9.7445899999999992E-3</v>
      </c>
    </row>
    <row r="178" spans="1:8" x14ac:dyDescent="0.2">
      <c r="A178" s="3">
        <v>200409</v>
      </c>
      <c r="B178" s="5">
        <v>9.3761175949549913E-3</v>
      </c>
      <c r="C178" s="5">
        <v>2.481657789269215E-3</v>
      </c>
      <c r="D178" s="5">
        <v>6.9675038868727748E-3</v>
      </c>
      <c r="E178" s="5">
        <v>3.4282119860713331E-3</v>
      </c>
      <c r="F178" s="5" t="s">
        <v>182</v>
      </c>
      <c r="G178">
        <v>1.262029410815205E-2</v>
      </c>
      <c r="H178" s="6">
        <v>1.190106E-2</v>
      </c>
    </row>
    <row r="179" spans="1:8" x14ac:dyDescent="0.2">
      <c r="A179" s="3">
        <v>200410</v>
      </c>
      <c r="B179" s="5">
        <v>1.3868013859691842E-2</v>
      </c>
      <c r="C179" s="5">
        <v>9.3761175949549913E-3</v>
      </c>
      <c r="D179" s="5">
        <v>6.9704969507349843E-3</v>
      </c>
      <c r="E179" s="5">
        <v>3.4476168222676538E-3</v>
      </c>
      <c r="F179" s="5" t="s">
        <v>183</v>
      </c>
      <c r="G179">
        <v>1.262144943647819E-2</v>
      </c>
      <c r="H179" s="6">
        <v>8.9847899999999994E-3</v>
      </c>
    </row>
    <row r="180" spans="1:8" x14ac:dyDescent="0.2">
      <c r="A180" s="3">
        <v>200411</v>
      </c>
      <c r="B180" s="5">
        <v>3.7514997197941637E-2</v>
      </c>
      <c r="C180" s="5">
        <v>1.3868013859691842E-2</v>
      </c>
      <c r="D180" s="5">
        <v>6.9734900145971938E-3</v>
      </c>
      <c r="E180" s="5">
        <v>3.5108216096065665E-3</v>
      </c>
      <c r="F180" s="5" t="s">
        <v>184</v>
      </c>
      <c r="G180">
        <v>1.438780216056911E-3</v>
      </c>
      <c r="H180" s="6">
        <v>3.3970000000000002E-4</v>
      </c>
    </row>
    <row r="181" spans="1:8" x14ac:dyDescent="0.2">
      <c r="A181" s="3">
        <v>200412</v>
      </c>
      <c r="B181" s="5">
        <v>3.145179148488645E-2</v>
      </c>
      <c r="C181" s="5">
        <v>3.7514997197941637E-2</v>
      </c>
      <c r="D181" s="5">
        <v>7.0921171762794999E-3</v>
      </c>
      <c r="E181" s="5">
        <v>3.5625641464126401E-3</v>
      </c>
      <c r="F181" s="5" t="s">
        <v>185</v>
      </c>
      <c r="G181">
        <v>5.5675005087290714E-3</v>
      </c>
      <c r="H181" s="6">
        <v>2.41808E-3</v>
      </c>
    </row>
    <row r="182" spans="1:8" x14ac:dyDescent="0.2">
      <c r="A182" s="3">
        <v>200501</v>
      </c>
      <c r="B182" s="5">
        <v>-2.6170307159491736E-2</v>
      </c>
      <c r="C182" s="5">
        <v>3.145179148488645E-2</v>
      </c>
      <c r="D182" s="5">
        <v>6.9734900145971938E-3</v>
      </c>
      <c r="E182" s="5">
        <v>3.5076050497288985E-3</v>
      </c>
      <c r="F182" s="5" t="s">
        <v>186</v>
      </c>
      <c r="G182">
        <v>9.3524533836596303E-3</v>
      </c>
      <c r="H182" s="6">
        <v>7.4109199999999997E-3</v>
      </c>
    </row>
    <row r="183" spans="1:8" x14ac:dyDescent="0.2">
      <c r="A183" s="3">
        <v>200502</v>
      </c>
      <c r="B183" s="5">
        <v>1.7989314232496324E-2</v>
      </c>
      <c r="C183" s="5">
        <v>-2.6170307159491736E-2</v>
      </c>
      <c r="D183" s="5">
        <v>7.0921171762794999E-3</v>
      </c>
      <c r="E183" s="5">
        <v>3.5343240703613107E-3</v>
      </c>
      <c r="F183" s="5" t="s">
        <v>187</v>
      </c>
      <c r="G183">
        <v>7.6784324570156976E-3</v>
      </c>
      <c r="H183" s="6">
        <v>5.7649900000000002E-3</v>
      </c>
    </row>
    <row r="184" spans="1:8" x14ac:dyDescent="0.2">
      <c r="A184" s="4">
        <v>200503</v>
      </c>
      <c r="B184" s="5">
        <v>-2.0162107032071049E-2</v>
      </c>
      <c r="C184" s="5">
        <v>1.7989314232496324E-2</v>
      </c>
      <c r="D184" s="5">
        <v>6.9734900145971938E-3</v>
      </c>
      <c r="E184" s="5">
        <v>3.490684234076905E-3</v>
      </c>
      <c r="F184" s="5" t="s">
        <v>188</v>
      </c>
      <c r="G184">
        <v>4.553745130538734E-3</v>
      </c>
      <c r="H184" s="6">
        <v>7.8096900000000002E-3</v>
      </c>
    </row>
    <row r="185" spans="1:8" x14ac:dyDescent="0.2">
      <c r="A185" s="4">
        <v>200504</v>
      </c>
      <c r="B185" s="5">
        <v>-2.1160246665883915E-2</v>
      </c>
      <c r="C185" s="5">
        <v>-2.0162107032071049E-2</v>
      </c>
      <c r="D185" s="5">
        <v>6.9704969507349843E-3</v>
      </c>
      <c r="E185" s="5">
        <v>3.4453700228637414E-3</v>
      </c>
      <c r="F185" s="5" t="s">
        <v>189</v>
      </c>
      <c r="G185">
        <v>3.6790956319370238E-3</v>
      </c>
      <c r="H185" s="6">
        <v>1.2639320000000001E-2</v>
      </c>
    </row>
    <row r="186" spans="1:8" x14ac:dyDescent="0.2">
      <c r="A186" s="4">
        <v>200505</v>
      </c>
      <c r="B186" s="5">
        <v>2.8588879906547765E-2</v>
      </c>
      <c r="C186" s="5">
        <v>-2.1160246665883915E-2</v>
      </c>
      <c r="D186" s="5">
        <v>6.9734900145971938E-3</v>
      </c>
      <c r="E186" s="5">
        <v>3.4915049033842622E-3</v>
      </c>
      <c r="F186" s="5" t="s">
        <v>190</v>
      </c>
      <c r="G186">
        <v>2.8337912190800878E-3</v>
      </c>
      <c r="H186" s="6">
        <v>4.6394899999999996E-3</v>
      </c>
    </row>
    <row r="187" spans="1:8" x14ac:dyDescent="0.2">
      <c r="A187" s="4">
        <v>200506</v>
      </c>
      <c r="B187" s="5">
        <v>-1.1581227486382041E-3</v>
      </c>
      <c r="C187" s="5">
        <v>2.8588879906547765E-2</v>
      </c>
      <c r="D187" s="5">
        <v>6.9704969507349843E-3</v>
      </c>
      <c r="E187" s="5">
        <v>3.4829891018237817E-3</v>
      </c>
      <c r="F187" s="5" t="s">
        <v>191</v>
      </c>
      <c r="G187">
        <v>7.7129982038110336E-3</v>
      </c>
      <c r="H187" s="6">
        <v>1.16454E-2</v>
      </c>
    </row>
    <row r="188" spans="1:8" x14ac:dyDescent="0.2">
      <c r="A188" s="4">
        <v>200507</v>
      </c>
      <c r="B188" s="5">
        <v>3.4073670867412913E-2</v>
      </c>
      <c r="C188" s="5">
        <v>-1.1581227486382041E-3</v>
      </c>
      <c r="D188" s="5">
        <v>6.9734900145971938E-3</v>
      </c>
      <c r="E188" s="5">
        <v>3.5389135657462483E-3</v>
      </c>
      <c r="F188" s="5" t="s">
        <v>192</v>
      </c>
      <c r="G188">
        <v>7.6930637183971751E-3</v>
      </c>
      <c r="H188" s="6">
        <v>5.3662400000000004E-3</v>
      </c>
    </row>
    <row r="189" spans="1:8" x14ac:dyDescent="0.2">
      <c r="A189" s="4">
        <v>200508</v>
      </c>
      <c r="B189" s="5">
        <v>-1.2703529729682309E-2</v>
      </c>
      <c r="C189" s="5">
        <v>3.4073670867412913E-2</v>
      </c>
      <c r="D189" s="5">
        <v>6.9704969507349843E-3</v>
      </c>
      <c r="E189" s="5">
        <v>3.5092740706815979E-3</v>
      </c>
      <c r="F189" s="5" t="s">
        <v>193</v>
      </c>
      <c r="G189">
        <v>6.0826101080513608E-3</v>
      </c>
      <c r="H189" s="6">
        <v>4.6362299999999999E-3</v>
      </c>
    </row>
    <row r="190" spans="1:8" x14ac:dyDescent="0.2">
      <c r="A190" s="4">
        <v>200509</v>
      </c>
      <c r="B190" s="5">
        <v>5.5258667821969417E-3</v>
      </c>
      <c r="C190" s="5">
        <v>-1.2703529729682309E-2</v>
      </c>
      <c r="D190" s="5">
        <v>6.9675038868727748E-3</v>
      </c>
      <c r="E190" s="5">
        <v>3.5129472814493853E-3</v>
      </c>
      <c r="F190" s="5" t="s">
        <v>194</v>
      </c>
      <c r="G190">
        <v>8.4689512108187155E-3</v>
      </c>
      <c r="H190" s="6">
        <v>6.05976E-3</v>
      </c>
    </row>
    <row r="191" spans="1:8" x14ac:dyDescent="0.2">
      <c r="A191" s="4">
        <v>200510</v>
      </c>
      <c r="B191" s="5">
        <v>-1.9498040980854038E-2</v>
      </c>
      <c r="C191" s="5">
        <v>5.5258667821969417E-3</v>
      </c>
      <c r="D191" s="5">
        <v>6.9204905315732963E-3</v>
      </c>
      <c r="E191" s="5">
        <v>3.4711091209724699E-3</v>
      </c>
      <c r="F191" s="5" t="s">
        <v>195</v>
      </c>
      <c r="G191">
        <v>2.190829238698306E-3</v>
      </c>
      <c r="H191" s="6">
        <v>-8.7649000000000008E-3</v>
      </c>
    </row>
    <row r="192" spans="1:8" x14ac:dyDescent="0.2">
      <c r="A192" s="4">
        <v>200511</v>
      </c>
      <c r="B192" s="5">
        <v>3.2806719842366647E-2</v>
      </c>
      <c r="C192" s="5">
        <v>-1.9498040980854038E-2</v>
      </c>
      <c r="D192" s="5">
        <v>6.9675038868727748E-3</v>
      </c>
      <c r="E192" s="5">
        <v>3.5243497937880674E-3</v>
      </c>
      <c r="F192" s="5" t="s">
        <v>196</v>
      </c>
      <c r="G192">
        <v>9.1423048601783439E-3</v>
      </c>
      <c r="H192" s="6">
        <v>8.1262999999999995E-3</v>
      </c>
    </row>
    <row r="193" spans="1:8" x14ac:dyDescent="0.2">
      <c r="A193" s="4">
        <v>200512</v>
      </c>
      <c r="B193" s="5">
        <v>-2.7177797229986341E-3</v>
      </c>
      <c r="C193" s="5">
        <v>3.2806719842366647E-2</v>
      </c>
      <c r="D193" s="5">
        <v>6.9204905315732963E-3</v>
      </c>
      <c r="E193" s="5">
        <v>3.5130415881417148E-3</v>
      </c>
      <c r="F193" s="5" t="s">
        <v>197</v>
      </c>
      <c r="G193">
        <v>9.5566102825455374E-3</v>
      </c>
      <c r="H193" s="6">
        <v>5.7197999999999997E-3</v>
      </c>
    </row>
    <row r="194" spans="1:8" x14ac:dyDescent="0.2">
      <c r="A194">
        <v>200601</v>
      </c>
      <c r="B194" s="5">
        <v>2.3065905001966418E-2</v>
      </c>
      <c r="C194" s="5">
        <v>-2.7177797229986341E-3</v>
      </c>
      <c r="D194" s="5">
        <v>6.9675038868727748E-3</v>
      </c>
      <c r="E194" s="5">
        <v>3.5483993881667139E-3</v>
      </c>
      <c r="F194" s="5" t="s">
        <v>198</v>
      </c>
      <c r="G194">
        <v>9.6914777489601305E-3</v>
      </c>
      <c r="H194" s="6">
        <v>6.0648000000000004E-3</v>
      </c>
    </row>
    <row r="195" spans="1:8" x14ac:dyDescent="0.2">
      <c r="A195">
        <v>200602</v>
      </c>
      <c r="B195" s="5">
        <v>-1.7763261071435876E-3</v>
      </c>
      <c r="C195" s="5">
        <v>2.3065905001966418E-2</v>
      </c>
      <c r="D195" s="5">
        <v>6.9204905315732963E-3</v>
      </c>
      <c r="E195" s="5">
        <v>3.5387879703051434E-3</v>
      </c>
      <c r="F195" s="5" t="s">
        <v>199</v>
      </c>
      <c r="G195">
        <v>3.1345448589822069E-3</v>
      </c>
      <c r="H195" s="6">
        <v>-2.2028E-3</v>
      </c>
    </row>
    <row r="196" spans="1:8" x14ac:dyDescent="0.2">
      <c r="A196">
        <v>200603</v>
      </c>
      <c r="B196" s="5">
        <v>8.7345543407337904E-3</v>
      </c>
      <c r="C196" s="5">
        <v>-1.7763261071435876E-3</v>
      </c>
      <c r="D196" s="5">
        <v>6.9675038868727748E-3</v>
      </c>
      <c r="E196" s="5">
        <v>3.5481497115131227E-3</v>
      </c>
      <c r="F196" s="5" t="s">
        <v>200</v>
      </c>
      <c r="G196">
        <v>7.61515470103477E-3</v>
      </c>
      <c r="H196" s="6">
        <v>-5.6860000000000005E-4</v>
      </c>
    </row>
    <row r="197" spans="1:8" x14ac:dyDescent="0.2">
      <c r="A197">
        <v>200604</v>
      </c>
      <c r="B197" s="5">
        <v>9.7031445907428803E-3</v>
      </c>
      <c r="C197" s="5">
        <v>8.7345543407337904E-3</v>
      </c>
      <c r="D197" s="5">
        <v>6.9704969507349843E-3</v>
      </c>
      <c r="E197" s="5">
        <v>3.5592198461879966E-3</v>
      </c>
      <c r="F197" s="5" t="s">
        <v>201</v>
      </c>
      <c r="G197">
        <v>-5.0554662627877438E-5</v>
      </c>
      <c r="H197" s="6">
        <v>-2.5768000000000002E-3</v>
      </c>
    </row>
    <row r="198" spans="1:8" x14ac:dyDescent="0.2">
      <c r="A198">
        <v>200605</v>
      </c>
      <c r="B198" s="5">
        <v>-3.3823681590332486E-2</v>
      </c>
      <c r="C198" s="5">
        <v>9.7031445907428803E-3</v>
      </c>
      <c r="D198" s="5">
        <v>6.9675038868727748E-3</v>
      </c>
      <c r="E198" s="5">
        <v>3.4921051218854463E-3</v>
      </c>
      <c r="F198" s="5" t="s">
        <v>202</v>
      </c>
      <c r="G198">
        <v>3.177242338994129E-3</v>
      </c>
      <c r="H198" s="7">
        <v>7.8221999999999997E-5</v>
      </c>
    </row>
    <row r="199" spans="1:8" x14ac:dyDescent="0.2">
      <c r="A199">
        <v>200606</v>
      </c>
      <c r="B199" s="5">
        <v>-2.376601871005034E-3</v>
      </c>
      <c r="C199" s="5">
        <v>-3.3823681590332486E-2</v>
      </c>
      <c r="D199" s="5">
        <v>6.9204905315732963E-3</v>
      </c>
      <c r="E199" s="5">
        <v>3.4815877258408397E-3</v>
      </c>
      <c r="F199" s="5" t="s">
        <v>203</v>
      </c>
      <c r="G199">
        <v>7.7385155669221E-3</v>
      </c>
      <c r="H199" s="6">
        <v>2.20317E-3</v>
      </c>
    </row>
    <row r="200" spans="1:8" x14ac:dyDescent="0.2">
      <c r="A200">
        <v>200607</v>
      </c>
      <c r="B200" s="5">
        <v>2.482390559976802E-3</v>
      </c>
      <c r="C200" s="5">
        <v>-2.376601871005034E-3</v>
      </c>
      <c r="D200" s="5">
        <v>6.8734771762738178E-3</v>
      </c>
      <c r="E200" s="5">
        <v>3.47980025327221E-3</v>
      </c>
      <c r="F200" s="5" t="s">
        <v>204</v>
      </c>
      <c r="G200">
        <v>8.9822096765996094E-3</v>
      </c>
      <c r="H200" s="6">
        <v>6.0079499999999997E-3</v>
      </c>
    </row>
    <row r="201" spans="1:8" x14ac:dyDescent="0.2">
      <c r="A201">
        <v>200608</v>
      </c>
      <c r="B201" s="5">
        <v>1.8434123968993153E-2</v>
      </c>
      <c r="C201" s="5">
        <v>2.482390559976802E-3</v>
      </c>
      <c r="D201" s="5">
        <v>6.9204905315732963E-3</v>
      </c>
      <c r="E201" s="5">
        <v>3.5065044027645688E-3</v>
      </c>
      <c r="F201" s="5" t="s">
        <v>205</v>
      </c>
      <c r="G201">
        <v>8.7951379817669418E-3</v>
      </c>
      <c r="H201" s="6">
        <v>-1.0995E-3</v>
      </c>
    </row>
    <row r="202" spans="1:8" x14ac:dyDescent="0.2">
      <c r="A202">
        <v>200609</v>
      </c>
      <c r="B202" s="5">
        <v>2.1755032911615305E-2</v>
      </c>
      <c r="C202" s="5">
        <v>1.8434123968993153E-2</v>
      </c>
      <c r="D202" s="5">
        <v>6.9675038868727748E-3</v>
      </c>
      <c r="E202" s="5">
        <v>3.5390329740815937E-3</v>
      </c>
      <c r="F202" s="5" t="s">
        <v>206</v>
      </c>
      <c r="G202">
        <v>3.509070605758668E-3</v>
      </c>
      <c r="H202" s="6">
        <v>3.6315800000000001E-3</v>
      </c>
    </row>
    <row r="203" spans="1:8" x14ac:dyDescent="0.2">
      <c r="A203">
        <v>200610</v>
      </c>
      <c r="B203" s="5">
        <v>2.8385469424719749E-2</v>
      </c>
      <c r="C203" s="5">
        <v>2.1755032911615305E-2</v>
      </c>
      <c r="D203" s="5">
        <v>6.9704969507349843E-3</v>
      </c>
      <c r="E203" s="5">
        <v>3.5832437150969641E-3</v>
      </c>
      <c r="F203" s="5" t="s">
        <v>207</v>
      </c>
      <c r="G203">
        <v>7.0605977486077401E-3</v>
      </c>
      <c r="H203" s="6">
        <v>7.43729E-3</v>
      </c>
    </row>
    <row r="204" spans="1:8" x14ac:dyDescent="0.2">
      <c r="A204">
        <v>200611</v>
      </c>
      <c r="B204" s="5">
        <v>1.3671177782243898E-2</v>
      </c>
      <c r="C204" s="5">
        <v>2.8385469424719749E-2</v>
      </c>
      <c r="D204" s="5">
        <v>6.9734900145971938E-3</v>
      </c>
      <c r="E204" s="5">
        <v>3.6011618928361239E-3</v>
      </c>
      <c r="F204" s="5" t="s">
        <v>208</v>
      </c>
      <c r="G204">
        <v>5.2755933149214417E-3</v>
      </c>
      <c r="H204" s="6">
        <v>6.1217900000000002E-3</v>
      </c>
    </row>
    <row r="205" spans="1:8" x14ac:dyDescent="0.2">
      <c r="A205">
        <v>200612</v>
      </c>
      <c r="B205" s="5">
        <v>9.9480019187826035E-3</v>
      </c>
      <c r="C205" s="5">
        <v>1.3671177782243898E-2</v>
      </c>
      <c r="D205" s="5">
        <v>7.0921171762794999E-3</v>
      </c>
      <c r="E205" s="5">
        <v>3.6124151552934759E-3</v>
      </c>
      <c r="F205" s="5" t="s">
        <v>209</v>
      </c>
      <c r="G205">
        <v>7.4267619948757456E-3</v>
      </c>
      <c r="H205" s="6">
        <v>1.100024E-2</v>
      </c>
    </row>
    <row r="206" spans="1:8" x14ac:dyDescent="0.2">
      <c r="A206">
        <v>200701</v>
      </c>
      <c r="B206" s="5">
        <v>1.1255083792276931E-2</v>
      </c>
      <c r="C206" s="5">
        <v>9.9480019187826035E-3</v>
      </c>
      <c r="D206" s="5">
        <v>7.2107443379618059E-3</v>
      </c>
      <c r="E206" s="5">
        <v>3.6259420024385793E-3</v>
      </c>
      <c r="F206" s="5" t="s">
        <v>210</v>
      </c>
      <c r="G206">
        <v>4.7178465109904604E-3</v>
      </c>
      <c r="H206" s="6">
        <v>5.4942899999999998E-3</v>
      </c>
    </row>
    <row r="207" spans="1:8" x14ac:dyDescent="0.2">
      <c r="A207">
        <v>200702</v>
      </c>
      <c r="B207" s="5">
        <v>-2.4791791740648706E-2</v>
      </c>
      <c r="C207" s="5">
        <v>1.1255083792276931E-2</v>
      </c>
      <c r="D207" s="5">
        <v>7.0921171762794999E-3</v>
      </c>
      <c r="E207" s="5">
        <v>3.5757339922917824E-3</v>
      </c>
      <c r="F207" s="5" t="s">
        <v>211</v>
      </c>
      <c r="G207">
        <v>5.1999134945034517E-3</v>
      </c>
      <c r="H207" s="6">
        <v>2.5198999999999998E-3</v>
      </c>
    </row>
    <row r="208" spans="1:8" x14ac:dyDescent="0.2">
      <c r="A208">
        <v>200703</v>
      </c>
      <c r="B208" s="5">
        <v>7.2994366108025711E-3</v>
      </c>
      <c r="C208" s="5">
        <v>-2.4791791740648706E-2</v>
      </c>
      <c r="D208" s="5">
        <v>7.2107443379618059E-3</v>
      </c>
      <c r="E208" s="5">
        <v>3.5823013690440063E-3</v>
      </c>
      <c r="F208" s="5" t="s">
        <v>212</v>
      </c>
      <c r="G208">
        <v>3.5507189273470338E-3</v>
      </c>
      <c r="H208" s="6">
        <v>7.3692499999999999E-3</v>
      </c>
    </row>
    <row r="209" spans="1:8" x14ac:dyDescent="0.2">
      <c r="A209">
        <v>200704</v>
      </c>
      <c r="B209" s="5">
        <v>3.9758057844327524E-2</v>
      </c>
      <c r="C209" s="5">
        <v>7.2994366108025711E-3</v>
      </c>
      <c r="D209" s="5">
        <v>7.2442729483008879E-3</v>
      </c>
      <c r="E209" s="5">
        <v>3.6459910811483787E-3</v>
      </c>
      <c r="F209" s="5" t="s">
        <v>213</v>
      </c>
      <c r="G209">
        <v>-3.889914931738725E-4</v>
      </c>
      <c r="H209" s="6">
        <v>1.78181E-3</v>
      </c>
    </row>
    <row r="210" spans="1:8" x14ac:dyDescent="0.2">
      <c r="A210">
        <v>200705</v>
      </c>
      <c r="B210" s="5">
        <v>2.9492817612377355E-2</v>
      </c>
      <c r="C210" s="5">
        <v>3.9758057844327524E-2</v>
      </c>
      <c r="D210" s="5">
        <v>7.2778015586399698E-3</v>
      </c>
      <c r="E210" s="5">
        <v>3.6914160838394661E-3</v>
      </c>
      <c r="F210" s="5" t="s">
        <v>214</v>
      </c>
      <c r="G210">
        <v>2.684786305416925E-3</v>
      </c>
      <c r="H210" s="6">
        <v>3.33191E-3</v>
      </c>
    </row>
    <row r="211" spans="1:8" x14ac:dyDescent="0.2">
      <c r="A211">
        <v>200706</v>
      </c>
      <c r="B211" s="5">
        <v>-2.0376388215666938E-2</v>
      </c>
      <c r="C211" s="5">
        <v>2.9492817612377355E-2</v>
      </c>
      <c r="D211" s="5">
        <v>7.2442729483008879E-3</v>
      </c>
      <c r="E211" s="5">
        <v>3.6491918657701565E-3</v>
      </c>
      <c r="F211" s="5" t="s">
        <v>215</v>
      </c>
      <c r="G211">
        <v>4.5532293283113224E-3</v>
      </c>
      <c r="H211" s="6">
        <v>3.4617599999999999E-3</v>
      </c>
    </row>
    <row r="212" spans="1:8" x14ac:dyDescent="0.2">
      <c r="A212">
        <v>200707</v>
      </c>
      <c r="B212" s="5">
        <v>-3.5016390754979997E-2</v>
      </c>
      <c r="C212" s="5">
        <v>-2.0376388215666938E-2</v>
      </c>
      <c r="D212" s="5">
        <v>7.2107443379618059E-3</v>
      </c>
      <c r="E212" s="5">
        <v>3.5814763095166537E-3</v>
      </c>
      <c r="F212" s="5" t="s">
        <v>216</v>
      </c>
      <c r="G212">
        <v>9.7381378956039946E-3</v>
      </c>
      <c r="H212" s="6">
        <v>5.55515E-3</v>
      </c>
    </row>
    <row r="213" spans="1:8" x14ac:dyDescent="0.2">
      <c r="A213">
        <v>200708</v>
      </c>
      <c r="B213" s="5">
        <v>1.07842861955932E-2</v>
      </c>
      <c r="C213" s="5">
        <v>-3.5016390754979997E-2</v>
      </c>
      <c r="D213" s="5">
        <v>7.2442729483008879E-3</v>
      </c>
      <c r="E213" s="5">
        <v>3.5940686344923117E-3</v>
      </c>
      <c r="F213" s="5" t="s">
        <v>217</v>
      </c>
      <c r="G213">
        <v>9.9903666367047849E-3</v>
      </c>
      <c r="H213" s="6">
        <v>6.4421799999999996E-3</v>
      </c>
    </row>
    <row r="214" spans="1:8" x14ac:dyDescent="0.2">
      <c r="A214">
        <v>200709</v>
      </c>
      <c r="B214" s="5">
        <v>3.3392791871706996E-2</v>
      </c>
      <c r="C214" s="5">
        <v>1.07842861955932E-2</v>
      </c>
      <c r="D214" s="5">
        <v>7.2778015586399698E-3</v>
      </c>
      <c r="E214" s="5">
        <v>3.6460733870877999E-3</v>
      </c>
      <c r="F214" s="5" t="s">
        <v>218</v>
      </c>
      <c r="G214">
        <v>1.0926524478293891E-2</v>
      </c>
      <c r="H214" s="6">
        <v>1.136623E-2</v>
      </c>
    </row>
    <row r="215" spans="1:8" x14ac:dyDescent="0.2">
      <c r="A215">
        <v>200710</v>
      </c>
      <c r="B215" s="5">
        <v>1.292172790052017E-2</v>
      </c>
      <c r="C215" s="5">
        <v>3.3392791871706996E-2</v>
      </c>
      <c r="D215" s="5">
        <v>7.2886190847212705E-3</v>
      </c>
      <c r="E215" s="5">
        <v>3.6622330639404697E-3</v>
      </c>
      <c r="F215" s="5" t="s">
        <v>219</v>
      </c>
      <c r="G215">
        <v>8.7814580024791512E-3</v>
      </c>
      <c r="H215" s="6">
        <v>-1.0061E-3</v>
      </c>
    </row>
    <row r="216" spans="1:8" x14ac:dyDescent="0.2">
      <c r="A216">
        <v>200711</v>
      </c>
      <c r="B216" s="5">
        <v>-4.6226555720355382E-2</v>
      </c>
      <c r="C216" s="5">
        <v>1.292172790052017E-2</v>
      </c>
      <c r="D216" s="5">
        <v>7.2778015586399698E-3</v>
      </c>
      <c r="E216" s="5">
        <v>3.5754699530112593E-3</v>
      </c>
      <c r="F216" s="5" t="s">
        <v>220</v>
      </c>
      <c r="G216">
        <v>9.8497132638261167E-3</v>
      </c>
      <c r="H216" s="6">
        <v>7.7387200000000001E-3</v>
      </c>
    </row>
    <row r="217" spans="1:8" x14ac:dyDescent="0.2">
      <c r="A217">
        <v>200712</v>
      </c>
      <c r="B217" s="5">
        <v>-9.5964299178698184E-3</v>
      </c>
      <c r="C217" s="5">
        <v>-4.6226555720355382E-2</v>
      </c>
      <c r="D217" s="5">
        <v>7.2442729483008879E-3</v>
      </c>
      <c r="E217" s="5">
        <v>3.5526020712909798E-3</v>
      </c>
      <c r="F217" s="5" t="s">
        <v>221</v>
      </c>
      <c r="G217">
        <v>7.2904527982830076E-3</v>
      </c>
      <c r="H217" s="6">
        <v>4.5635099999999998E-3</v>
      </c>
    </row>
    <row r="218" spans="1:8" x14ac:dyDescent="0.2">
      <c r="A218">
        <v>200801</v>
      </c>
      <c r="B218" s="5">
        <v>-6.3721742407318566E-2</v>
      </c>
      <c r="C218" s="5">
        <v>-9.5964299178698184E-3</v>
      </c>
      <c r="D218" s="5">
        <v>7.2107443379618059E-3</v>
      </c>
      <c r="E218" s="5">
        <v>3.4360087533037878E-3</v>
      </c>
      <c r="F218" s="5" t="s">
        <v>222</v>
      </c>
      <c r="G218">
        <v>1.1250495182959541E-2</v>
      </c>
      <c r="H218" s="6">
        <v>1.1053260000000001E-2</v>
      </c>
    </row>
    <row r="219" spans="1:8" x14ac:dyDescent="0.2">
      <c r="A219">
        <v>200802</v>
      </c>
      <c r="B219" s="5">
        <v>-3.5388914414885418E-2</v>
      </c>
      <c r="C219" s="5">
        <v>-6.3721742407318566E-2</v>
      </c>
      <c r="D219" s="5">
        <v>7.0921171762794999E-3</v>
      </c>
      <c r="E219" s="5">
        <v>3.3688376059539797E-3</v>
      </c>
      <c r="F219" s="5" t="s">
        <v>223</v>
      </c>
      <c r="G219">
        <v>7.2857917369766644E-3</v>
      </c>
      <c r="H219" s="6">
        <v>-3.3449E-3</v>
      </c>
    </row>
    <row r="220" spans="1:8" x14ac:dyDescent="0.2">
      <c r="A220">
        <v>200803</v>
      </c>
      <c r="B220" s="5">
        <v>-5.246456327269034E-3</v>
      </c>
      <c r="C220" s="5">
        <v>-3.5388914414885418E-2</v>
      </c>
      <c r="D220" s="5">
        <v>6.9734900145971938E-3</v>
      </c>
      <c r="E220" s="5">
        <v>3.3539579963974635E-3</v>
      </c>
      <c r="F220" s="5" t="s">
        <v>224</v>
      </c>
      <c r="G220">
        <v>7.7177516144176566E-3</v>
      </c>
      <c r="H220" s="6">
        <v>-5.4927999999999999E-3</v>
      </c>
    </row>
    <row r="221" spans="1:8" x14ac:dyDescent="0.2">
      <c r="A221">
        <v>200804</v>
      </c>
      <c r="B221" s="5">
        <v>4.7084283102536574E-2</v>
      </c>
      <c r="C221" s="5">
        <v>-5.246456327269034E-3</v>
      </c>
      <c r="D221" s="5">
        <v>7.0921171762794999E-3</v>
      </c>
      <c r="E221" s="5">
        <v>3.4293551086494278E-3</v>
      </c>
      <c r="F221" s="5" t="s">
        <v>225</v>
      </c>
      <c r="G221">
        <v>2.481981253628533E-3</v>
      </c>
      <c r="H221" s="6">
        <v>-2.2104E-3</v>
      </c>
    </row>
    <row r="222" spans="1:8" x14ac:dyDescent="0.2">
      <c r="A222">
        <v>200805</v>
      </c>
      <c r="B222" s="5">
        <v>1.0873887302238551E-2</v>
      </c>
      <c r="C222" s="5">
        <v>4.7084283102536574E-2</v>
      </c>
      <c r="D222" s="5">
        <v>7.2107443379618059E-3</v>
      </c>
      <c r="E222" s="5">
        <v>3.4421684170721284E-3</v>
      </c>
      <c r="F222" s="5" t="s">
        <v>226</v>
      </c>
      <c r="G222">
        <v>3.6896518940755202E-3</v>
      </c>
      <c r="H222" s="6">
        <v>-3.8053000000000002E-3</v>
      </c>
    </row>
    <row r="223" spans="1:8" x14ac:dyDescent="0.2">
      <c r="A223">
        <v>200806</v>
      </c>
      <c r="B223" s="5">
        <v>-8.9567226381184833E-2</v>
      </c>
      <c r="C223" s="5">
        <v>1.0873887302238551E-2</v>
      </c>
      <c r="D223" s="5">
        <v>7.0921171762794999E-3</v>
      </c>
      <c r="E223" s="5">
        <v>3.2823584603740921E-3</v>
      </c>
      <c r="F223" s="5" t="s">
        <v>227</v>
      </c>
      <c r="G223">
        <v>2.1923239357786802E-3</v>
      </c>
      <c r="H223" s="6">
        <v>4.3085700000000003E-3</v>
      </c>
    </row>
    <row r="224" spans="1:8" x14ac:dyDescent="0.2">
      <c r="A224">
        <v>200807</v>
      </c>
      <c r="B224" s="5">
        <v>-9.37834598148099E-3</v>
      </c>
      <c r="C224" s="5">
        <v>-8.9567226381184833E-2</v>
      </c>
      <c r="D224" s="5">
        <v>6.9734900145971938E-3</v>
      </c>
      <c r="E224" s="5">
        <v>3.2606419862028142E-3</v>
      </c>
      <c r="F224" s="5" t="s">
        <v>228</v>
      </c>
      <c r="G224">
        <v>9.0282179971779807E-3</v>
      </c>
      <c r="H224" s="6">
        <v>4.1062E-3</v>
      </c>
    </row>
    <row r="225" spans="1:8" x14ac:dyDescent="0.2">
      <c r="A225">
        <v>200808</v>
      </c>
      <c r="B225" s="5">
        <v>1.2551984427437332E-2</v>
      </c>
      <c r="C225" s="5">
        <v>-9.37834598148099E-3</v>
      </c>
      <c r="D225" s="5">
        <v>7.0921171762794999E-3</v>
      </c>
      <c r="E225" s="5">
        <v>3.2765518191501335E-3</v>
      </c>
      <c r="F225" s="5" t="s">
        <v>229</v>
      </c>
      <c r="G225">
        <v>7.9765119641924086E-3</v>
      </c>
      <c r="H225" s="6">
        <v>3.50469E-3</v>
      </c>
    </row>
    <row r="226" spans="1:8" x14ac:dyDescent="0.2">
      <c r="A226">
        <v>200809</v>
      </c>
      <c r="B226" s="5">
        <v>-9.4063477118792815E-2</v>
      </c>
      <c r="C226" s="5">
        <v>1.2551984427437332E-2</v>
      </c>
      <c r="D226" s="5">
        <v>6.9734900145971938E-3</v>
      </c>
      <c r="E226" s="5">
        <v>3.110158607290402E-3</v>
      </c>
      <c r="F226" s="5" t="s">
        <v>230</v>
      </c>
      <c r="G226">
        <v>1.079644251305424E-2</v>
      </c>
      <c r="H226" s="6">
        <v>2.3563400000000002E-3</v>
      </c>
    </row>
    <row r="227" spans="1:8" x14ac:dyDescent="0.2">
      <c r="A227">
        <v>200810</v>
      </c>
      <c r="B227" s="5">
        <v>-0.18372934401079496</v>
      </c>
      <c r="C227" s="5">
        <v>-9.4063477118792815E-2</v>
      </c>
      <c r="D227" s="5">
        <v>6.9704969507349843E-3</v>
      </c>
      <c r="E227" s="5">
        <v>2.7913198656213142E-3</v>
      </c>
      <c r="F227" s="5" t="s">
        <v>231</v>
      </c>
      <c r="G227">
        <v>7.6440627604407816E-3</v>
      </c>
      <c r="H227" s="6">
        <v>-1.71089E-2</v>
      </c>
    </row>
    <row r="228" spans="1:8" x14ac:dyDescent="0.2">
      <c r="A228">
        <v>200811</v>
      </c>
      <c r="B228" s="5">
        <v>-7.5306280708162684E-2</v>
      </c>
      <c r="C228" s="5">
        <v>-0.18372934401079496</v>
      </c>
      <c r="D228" s="5">
        <v>6.9675038868727748E-3</v>
      </c>
      <c r="E228" s="5">
        <v>2.658274549481989E-3</v>
      </c>
      <c r="F228" s="5" t="s">
        <v>232</v>
      </c>
      <c r="G228">
        <v>3.0864410364770611E-3</v>
      </c>
      <c r="H228" s="6">
        <v>-2.26319E-2</v>
      </c>
    </row>
    <row r="229" spans="1:8" x14ac:dyDescent="0.2">
      <c r="A229">
        <v>200812</v>
      </c>
      <c r="B229" s="5">
        <v>1.038168048230163E-2</v>
      </c>
      <c r="C229" s="5">
        <v>-7.5306280708162684E-2</v>
      </c>
      <c r="D229" s="5">
        <v>6.9704969507349843E-3</v>
      </c>
      <c r="E229" s="5">
        <v>2.6714095935854239E-3</v>
      </c>
      <c r="F229" s="5" t="s">
        <v>233</v>
      </c>
      <c r="G229">
        <v>8.1053420143791695E-3</v>
      </c>
      <c r="H229" s="6">
        <v>-1.2200900000000001E-2</v>
      </c>
    </row>
    <row r="230" spans="1:8" x14ac:dyDescent="0.2">
      <c r="A230">
        <v>200901</v>
      </c>
      <c r="B230" s="5">
        <v>-8.6835966434471459E-2</v>
      </c>
      <c r="C230" s="5">
        <v>1.038168048230163E-2</v>
      </c>
      <c r="D230" s="5">
        <v>6.9675038868727748E-3</v>
      </c>
      <c r="E230" s="5">
        <v>2.5194446088179245E-3</v>
      </c>
      <c r="F230" s="5" t="s">
        <v>234</v>
      </c>
      <c r="G230">
        <v>7.2145895898297271E-3</v>
      </c>
      <c r="H230" s="6">
        <v>-1.1032399999999999E-2</v>
      </c>
    </row>
    <row r="231" spans="1:8" x14ac:dyDescent="0.2">
      <c r="A231">
        <v>200902</v>
      </c>
      <c r="B231" s="5">
        <v>-0.1135789371997033</v>
      </c>
      <c r="C231" s="5">
        <v>-8.6835966434471459E-2</v>
      </c>
      <c r="D231" s="5">
        <v>6.9204905315732963E-3</v>
      </c>
      <c r="E231" s="5">
        <v>2.3226676904983968E-3</v>
      </c>
      <c r="F231" s="5" t="s">
        <v>235</v>
      </c>
      <c r="G231">
        <v>2.268174401700295E-3</v>
      </c>
      <c r="H231" s="6">
        <v>-6.7976E-3</v>
      </c>
    </row>
    <row r="232" spans="1:8" x14ac:dyDescent="0.2">
      <c r="A232">
        <v>200903</v>
      </c>
      <c r="B232" s="5">
        <v>8.4620318573046249E-2</v>
      </c>
      <c r="C232" s="5">
        <v>-0.1135789371997033</v>
      </c>
      <c r="D232" s="5">
        <v>6.9675038868727748E-3</v>
      </c>
      <c r="E232" s="5">
        <v>2.4619192148343494E-3</v>
      </c>
      <c r="F232" s="5" t="s">
        <v>236</v>
      </c>
      <c r="G232">
        <v>-5.7305851718663474E-3</v>
      </c>
      <c r="H232" s="6">
        <v>-2.5150700000000002E-2</v>
      </c>
    </row>
    <row r="233" spans="1:8" x14ac:dyDescent="0.2">
      <c r="A233">
        <v>200904</v>
      </c>
      <c r="B233" s="5">
        <v>9.2184993403250204E-2</v>
      </c>
      <c r="C233" s="5">
        <v>8.4620318573046249E-2</v>
      </c>
      <c r="D233" s="5">
        <v>6.9704969507349843E-3</v>
      </c>
      <c r="E233" s="5">
        <v>2.613478461774241E-3</v>
      </c>
      <c r="F233" s="5" t="s">
        <v>237</v>
      </c>
      <c r="G233">
        <v>7.2834007847509506E-3</v>
      </c>
      <c r="H233" s="6">
        <v>-5.2545999999999999E-3</v>
      </c>
    </row>
    <row r="234" spans="1:8" x14ac:dyDescent="0.2">
      <c r="A234">
        <v>200905</v>
      </c>
      <c r="B234" s="5">
        <v>5.3938405702554433E-2</v>
      </c>
      <c r="C234" s="5">
        <v>9.2184993403250204E-2</v>
      </c>
      <c r="D234" s="5">
        <v>6.9734900145971938E-3</v>
      </c>
      <c r="E234" s="5">
        <v>2.7000297724669563E-3</v>
      </c>
      <c r="F234" s="5" t="s">
        <v>238</v>
      </c>
      <c r="G234">
        <v>7.6550574647766588E-3</v>
      </c>
      <c r="H234" s="6">
        <v>8.4343899999999999E-3</v>
      </c>
    </row>
    <row r="235" spans="1:8" x14ac:dyDescent="0.2">
      <c r="A235">
        <v>200906</v>
      </c>
      <c r="B235" s="5">
        <v>2.3631296339885052E-3</v>
      </c>
      <c r="C235" s="5">
        <v>5.3938405702554433E-2</v>
      </c>
      <c r="D235" s="5">
        <v>6.9704969507349843E-3</v>
      </c>
      <c r="E235" s="5">
        <v>2.6994626005166561E-3</v>
      </c>
      <c r="F235" s="5" t="s">
        <v>239</v>
      </c>
      <c r="G235">
        <v>7.3039386105690817E-3</v>
      </c>
      <c r="H235" s="6">
        <v>1.097943E-2</v>
      </c>
    </row>
    <row r="236" spans="1:8" x14ac:dyDescent="0.2">
      <c r="A236">
        <v>200907</v>
      </c>
      <c r="B236" s="5">
        <v>7.3481989109983104E-2</v>
      </c>
      <c r="C236" s="5">
        <v>2.3631296339885052E-3</v>
      </c>
      <c r="D236" s="5">
        <v>6.9734900145971938E-3</v>
      </c>
      <c r="E236" s="5">
        <v>2.8184248299443311E-3</v>
      </c>
      <c r="F236" s="5" t="s">
        <v>240</v>
      </c>
      <c r="G236">
        <v>6.1431067263007892E-3</v>
      </c>
      <c r="H236" s="6">
        <v>8.2291199999999995E-3</v>
      </c>
    </row>
    <row r="237" spans="1:8" x14ac:dyDescent="0.2">
      <c r="A237">
        <v>200908</v>
      </c>
      <c r="B237" s="5">
        <v>3.486323964442422E-2</v>
      </c>
      <c r="C237" s="5">
        <v>7.3481989109983104E-2</v>
      </c>
      <c r="D237" s="5">
        <v>7.0921171762794999E-3</v>
      </c>
      <c r="E237" s="5">
        <v>2.8721912977538607E-3</v>
      </c>
      <c r="F237" s="5" t="s">
        <v>241</v>
      </c>
      <c r="G237">
        <v>1.043960047915644E-2</v>
      </c>
      <c r="H237" s="6">
        <v>1.115654E-2</v>
      </c>
    </row>
    <row r="238" spans="1:8" x14ac:dyDescent="0.2">
      <c r="A238">
        <v>200909</v>
      </c>
      <c r="B238" s="5">
        <v>3.688252614916717E-2</v>
      </c>
      <c r="C238" s="5">
        <v>3.486323964442422E-2</v>
      </c>
      <c r="D238" s="5">
        <v>7.2107443379618059E-3</v>
      </c>
      <c r="E238" s="5">
        <v>2.9291600328483556E-3</v>
      </c>
      <c r="F238" s="5" t="s">
        <v>242</v>
      </c>
      <c r="G238">
        <v>1.2417847044734261E-2</v>
      </c>
      <c r="H238" s="6">
        <v>1.7189320000000001E-2</v>
      </c>
    </row>
    <row r="239" spans="1:8" x14ac:dyDescent="0.2">
      <c r="A239">
        <v>200910</v>
      </c>
      <c r="B239" s="5">
        <v>-1.8137887253481703E-2</v>
      </c>
      <c r="C239" s="5">
        <v>3.688252614916717E-2</v>
      </c>
      <c r="D239" s="5">
        <v>7.0921171762794999E-3</v>
      </c>
      <c r="E239" s="5">
        <v>2.8939308567842584E-3</v>
      </c>
      <c r="F239" s="5" t="s">
        <v>243</v>
      </c>
      <c r="G239">
        <v>1.110807787209836E-2</v>
      </c>
      <c r="H239" s="6">
        <v>1.8088070000000001E-2</v>
      </c>
    </row>
    <row r="240" spans="1:8" x14ac:dyDescent="0.2">
      <c r="A240">
        <v>200911</v>
      </c>
      <c r="B240" s="5">
        <v>5.7477879384230726E-2</v>
      </c>
      <c r="C240" s="5">
        <v>-1.8137887253481703E-2</v>
      </c>
      <c r="D240" s="5">
        <v>7.2107443379618059E-3</v>
      </c>
      <c r="E240" s="5">
        <v>2.9850559795345866E-3</v>
      </c>
      <c r="F240" s="5" t="s">
        <v>244</v>
      </c>
      <c r="G240">
        <v>1.251914435432157E-2</v>
      </c>
      <c r="H240" s="6">
        <v>-3.9121E-3</v>
      </c>
    </row>
    <row r="241" spans="1:8" x14ac:dyDescent="0.2">
      <c r="A241">
        <v>200912</v>
      </c>
      <c r="B241" s="5">
        <v>1.9245843014639118E-2</v>
      </c>
      <c r="C241" s="5">
        <v>5.7477879384230726E-2</v>
      </c>
      <c r="D241" s="5">
        <v>7.2442729483008879E-3</v>
      </c>
      <c r="E241" s="5">
        <v>3.0121572912597608E-3</v>
      </c>
      <c r="F241" s="5" t="s">
        <v>245</v>
      </c>
      <c r="G241">
        <v>1.267678185162144E-2</v>
      </c>
      <c r="H241" s="6">
        <v>1.3333889999999999E-2</v>
      </c>
    </row>
    <row r="242" spans="1:8" x14ac:dyDescent="0.2">
      <c r="A242">
        <v>201001</v>
      </c>
      <c r="B242" s="5">
        <v>-3.600093965136323E-2</v>
      </c>
      <c r="C242" s="5">
        <v>1.9245843014639118E-2</v>
      </c>
      <c r="D242" s="5">
        <v>7.2107443379618059E-3</v>
      </c>
      <c r="E242" s="5">
        <v>2.9472436524201218E-3</v>
      </c>
      <c r="F242" s="5" t="s">
        <v>246</v>
      </c>
      <c r="G242">
        <v>8.6333929644660939E-3</v>
      </c>
      <c r="H242" s="6">
        <v>1.11384E-2</v>
      </c>
    </row>
    <row r="243" spans="1:8" x14ac:dyDescent="0.2">
      <c r="A243">
        <v>201002</v>
      </c>
      <c r="B243" s="5">
        <v>2.9686936394130295E-2</v>
      </c>
      <c r="C243" s="5">
        <v>-3.600093965136323E-2</v>
      </c>
      <c r="D243" s="5">
        <v>7.2442729483008879E-3</v>
      </c>
      <c r="E243" s="5">
        <v>2.9916617466754546E-3</v>
      </c>
      <c r="F243" s="5" t="s">
        <v>247</v>
      </c>
      <c r="G243">
        <v>1.075258219317024E-2</v>
      </c>
      <c r="H243" s="6">
        <v>1.2547930000000001E-2</v>
      </c>
    </row>
    <row r="244" spans="1:8" x14ac:dyDescent="0.2">
      <c r="A244">
        <v>201003</v>
      </c>
      <c r="B244" s="5">
        <v>5.8567410320449299E-2</v>
      </c>
      <c r="C244" s="5">
        <v>2.9686936394130295E-2</v>
      </c>
      <c r="D244" s="5">
        <v>7.2778015586399698E-3</v>
      </c>
      <c r="E244" s="5">
        <v>3.0838271671958092E-3</v>
      </c>
      <c r="F244" s="5" t="s">
        <v>248</v>
      </c>
      <c r="G244">
        <v>1.7422957137877771E-2</v>
      </c>
      <c r="H244" s="6">
        <v>1.38447E-2</v>
      </c>
    </row>
    <row r="245" spans="1:8" x14ac:dyDescent="0.2">
      <c r="A245">
        <v>201004</v>
      </c>
      <c r="B245" s="5">
        <v>1.6058224765118791E-2</v>
      </c>
      <c r="C245" s="5">
        <v>5.8567410320449299E-2</v>
      </c>
      <c r="D245" s="5">
        <v>7.2886190847212705E-3</v>
      </c>
      <c r="E245" s="5">
        <v>3.1053079579208471E-3</v>
      </c>
      <c r="F245" s="5" t="s">
        <v>249</v>
      </c>
      <c r="G245">
        <v>8.7837051446166894E-3</v>
      </c>
      <c r="H245" s="6">
        <v>5.7386700000000004E-3</v>
      </c>
    </row>
    <row r="246" spans="1:8" x14ac:dyDescent="0.2">
      <c r="A246">
        <v>201005</v>
      </c>
      <c r="B246" s="5">
        <v>-8.3984102209214206E-2</v>
      </c>
      <c r="C246" s="5">
        <v>1.6058224765118791E-2</v>
      </c>
      <c r="D246" s="5">
        <v>7.2778015586399698E-3</v>
      </c>
      <c r="E246" s="5">
        <v>2.9613585196280618E-3</v>
      </c>
      <c r="F246" s="5" t="s">
        <v>250</v>
      </c>
      <c r="G246">
        <v>1.090727396840576E-2</v>
      </c>
      <c r="H246" s="6">
        <v>8.8532200000000002E-3</v>
      </c>
    </row>
    <row r="247" spans="1:8" x14ac:dyDescent="0.2">
      <c r="A247">
        <v>201006</v>
      </c>
      <c r="B247" s="5">
        <v>-5.3708269838321554E-2</v>
      </c>
      <c r="C247" s="5">
        <v>-8.3984102209214206E-2</v>
      </c>
      <c r="D247" s="5">
        <v>7.2442729483008879E-3</v>
      </c>
      <c r="E247" s="5">
        <v>2.8678442814136238E-3</v>
      </c>
      <c r="F247" s="5" t="s">
        <v>251</v>
      </c>
      <c r="G247">
        <v>1.298544122059157E-2</v>
      </c>
      <c r="H247" s="6">
        <v>2.32E-3</v>
      </c>
    </row>
    <row r="248" spans="1:8" x14ac:dyDescent="0.2">
      <c r="A248">
        <v>201007</v>
      </c>
      <c r="B248" s="5">
        <v>6.8056052894295338E-2</v>
      </c>
      <c r="C248" s="5">
        <v>-5.3708269838321554E-2</v>
      </c>
      <c r="D248" s="5">
        <v>7.2778015586399698E-3</v>
      </c>
      <c r="E248" s="5">
        <v>2.9752383647956362E-3</v>
      </c>
      <c r="F248" s="5" t="s">
        <v>252</v>
      </c>
      <c r="G248">
        <v>1.2123462081948221E-2</v>
      </c>
      <c r="H248" s="6">
        <v>-1.5100000000000001E-3</v>
      </c>
    </row>
    <row r="249" spans="1:8" x14ac:dyDescent="0.2">
      <c r="A249">
        <v>201008</v>
      </c>
      <c r="B249" s="5">
        <v>-4.6979889147933766E-2</v>
      </c>
      <c r="C249" s="5">
        <v>6.8056052894295338E-2</v>
      </c>
      <c r="D249" s="5">
        <v>7.2442729483008879E-3</v>
      </c>
      <c r="E249" s="5">
        <v>2.8930753261233837E-3</v>
      </c>
      <c r="F249" s="5" t="s">
        <v>253</v>
      </c>
      <c r="G249">
        <v>1.491083805202429E-2</v>
      </c>
      <c r="H249" s="6">
        <v>1.472506E-2</v>
      </c>
    </row>
    <row r="250" spans="1:8" x14ac:dyDescent="0.2">
      <c r="A250">
        <v>201009</v>
      </c>
      <c r="B250" s="5">
        <v>8.5434409618583299E-2</v>
      </c>
      <c r="C250" s="5">
        <v>-4.6979889147933766E-2</v>
      </c>
      <c r="D250" s="5">
        <v>7.2778015586399698E-3</v>
      </c>
      <c r="E250" s="5">
        <v>3.0286111788203622E-3</v>
      </c>
      <c r="F250" s="5" t="s">
        <v>254</v>
      </c>
      <c r="G250">
        <v>1.256048709082489E-2</v>
      </c>
      <c r="H250" s="6">
        <v>2.2865699999999999E-3</v>
      </c>
    </row>
    <row r="251" spans="1:8" x14ac:dyDescent="0.2">
      <c r="A251">
        <v>201010</v>
      </c>
      <c r="B251" s="5">
        <v>3.7666489086895578E-2</v>
      </c>
      <c r="C251" s="5">
        <v>8.5434409618583299E-2</v>
      </c>
      <c r="D251" s="5">
        <v>7.2886190847212705E-3</v>
      </c>
      <c r="E251" s="5">
        <v>3.085394585227043E-3</v>
      </c>
      <c r="F251" s="5" t="s">
        <v>255</v>
      </c>
      <c r="G251">
        <v>1.1725922035764219E-2</v>
      </c>
      <c r="H251" s="6">
        <v>-4.5722999999999996E-3</v>
      </c>
    </row>
    <row r="252" spans="1:8" x14ac:dyDescent="0.2">
      <c r="A252">
        <v>201011</v>
      </c>
      <c r="B252" s="5">
        <v>-8.1529406404366896E-4</v>
      </c>
      <c r="C252" s="5">
        <v>3.7666489086895578E-2</v>
      </c>
      <c r="D252" s="5">
        <v>7.2778015586399698E-3</v>
      </c>
      <c r="E252" s="5">
        <v>3.0790104794180895E-3</v>
      </c>
      <c r="F252" s="5" t="s">
        <v>256</v>
      </c>
      <c r="G252">
        <v>9.9420729684201407E-3</v>
      </c>
      <c r="H252" s="6">
        <v>5.1161799999999997E-3</v>
      </c>
    </row>
    <row r="253" spans="1:8" x14ac:dyDescent="0.2">
      <c r="A253">
        <v>201012</v>
      </c>
      <c r="B253" s="5">
        <v>6.4644772394106681E-2</v>
      </c>
      <c r="C253" s="5">
        <v>-8.1529406404366896E-4</v>
      </c>
      <c r="D253" s="5">
        <v>7.2886190847212705E-3</v>
      </c>
      <c r="E253" s="5">
        <v>3.1796081296054891E-3</v>
      </c>
      <c r="F253" s="5" t="s">
        <v>257</v>
      </c>
      <c r="G253">
        <v>1.352617479588163E-2</v>
      </c>
      <c r="H253" s="6">
        <v>1.073142E-2</v>
      </c>
    </row>
    <row r="254" spans="1:8" x14ac:dyDescent="0.2">
      <c r="A254">
        <v>201101</v>
      </c>
      <c r="B254" s="5">
        <v>2.3754744743216656E-2</v>
      </c>
      <c r="C254" s="5">
        <v>6.4644772394106681E-2</v>
      </c>
      <c r="D254" s="5">
        <v>7.2994366108025711E-3</v>
      </c>
      <c r="E254" s="5">
        <v>3.2131727896603196E-3</v>
      </c>
      <c r="F254" s="5" t="s">
        <v>258</v>
      </c>
      <c r="G254">
        <v>7.686938838183094E-3</v>
      </c>
      <c r="H254" s="6">
        <v>-3.9973999999999999E-3</v>
      </c>
    </row>
    <row r="255" spans="1:8" x14ac:dyDescent="0.2">
      <c r="A255">
        <v>201102</v>
      </c>
      <c r="B255" s="5">
        <v>3.2803686694018355E-2</v>
      </c>
      <c r="C255" s="5">
        <v>2.3754744743216656E-2</v>
      </c>
      <c r="D255" s="5">
        <v>7.3113035167601597E-3</v>
      </c>
      <c r="E255" s="5">
        <v>3.2613658090485252E-3</v>
      </c>
      <c r="F255" s="5" t="s">
        <v>259</v>
      </c>
      <c r="G255">
        <v>9.3493164563688402E-3</v>
      </c>
      <c r="H255" s="6">
        <v>5.1531000000000005E-4</v>
      </c>
    </row>
    <row r="256" spans="1:8" x14ac:dyDescent="0.2">
      <c r="A256">
        <v>201103</v>
      </c>
      <c r="B256" s="5">
        <v>3.4045437653718817E-4</v>
      </c>
      <c r="C256" s="5">
        <v>3.2803686694018355E-2</v>
      </c>
      <c r="D256" s="5">
        <v>7.2994366108025711E-3</v>
      </c>
      <c r="E256" s="5">
        <v>3.2566163595647672E-3</v>
      </c>
      <c r="F256" s="5" t="s">
        <v>260</v>
      </c>
      <c r="G256">
        <v>1.269558371893989E-2</v>
      </c>
      <c r="H256" s="6">
        <v>4.6978599999999999E-3</v>
      </c>
    </row>
    <row r="257" spans="1:8" x14ac:dyDescent="0.2">
      <c r="A257">
        <v>201104</v>
      </c>
      <c r="B257" s="5">
        <v>2.9496323740461954E-2</v>
      </c>
      <c r="C257" s="5">
        <v>3.4045437653718817E-4</v>
      </c>
      <c r="D257" s="5">
        <v>7.3113035167601597E-3</v>
      </c>
      <c r="E257" s="5">
        <v>3.2992132871311588E-3</v>
      </c>
      <c r="F257" s="5" t="s">
        <v>261</v>
      </c>
      <c r="G257">
        <v>1.0183449184467411E-2</v>
      </c>
      <c r="H257" s="6">
        <v>6.5973500000000001E-3</v>
      </c>
    </row>
    <row r="258" spans="1:8" x14ac:dyDescent="0.2">
      <c r="A258">
        <v>201105</v>
      </c>
      <c r="B258" s="5">
        <v>-1.2138234233959723E-2</v>
      </c>
      <c r="C258" s="5">
        <v>2.9496323740461954E-2</v>
      </c>
      <c r="D258" s="5">
        <v>7.2994366108025711E-3</v>
      </c>
      <c r="E258" s="5">
        <v>3.2741931128668299E-3</v>
      </c>
      <c r="F258" s="5" t="s">
        <v>262</v>
      </c>
      <c r="G258">
        <v>9.7241284628732921E-3</v>
      </c>
      <c r="H258" s="6">
        <v>3.7759400000000002E-3</v>
      </c>
    </row>
    <row r="259" spans="1:8" x14ac:dyDescent="0.2">
      <c r="A259">
        <v>201106</v>
      </c>
      <c r="B259" s="5">
        <v>-1.6924810934553728E-2</v>
      </c>
      <c r="C259" s="5">
        <v>-1.2138234233959723E-2</v>
      </c>
      <c r="D259" s="5">
        <v>7.2886190847212705E-3</v>
      </c>
      <c r="E259" s="5">
        <v>3.2415086402981888E-3</v>
      </c>
      <c r="F259" s="5" t="s">
        <v>263</v>
      </c>
      <c r="G259">
        <v>1.2692776444391511E-2</v>
      </c>
      <c r="H259" s="6">
        <v>1.3817279999999999E-2</v>
      </c>
    </row>
    <row r="260" spans="1:8" x14ac:dyDescent="0.2">
      <c r="A260">
        <v>201107</v>
      </c>
      <c r="B260" s="5">
        <v>-2.0155262671271115E-2</v>
      </c>
      <c r="C260" s="5">
        <v>-1.6924810934553728E-2</v>
      </c>
      <c r="D260" s="5">
        <v>7.2778015586399698E-3</v>
      </c>
      <c r="E260" s="5">
        <v>3.2037109483570429E-3</v>
      </c>
      <c r="F260" s="5" t="s">
        <v>264</v>
      </c>
      <c r="G260">
        <v>1.5671689787721731E-2</v>
      </c>
      <c r="H260" s="6">
        <v>1.4358030000000001E-2</v>
      </c>
    </row>
    <row r="261" spans="1:8" x14ac:dyDescent="0.2">
      <c r="A261">
        <v>201108</v>
      </c>
      <c r="B261" s="5">
        <v>-5.6783169011133811E-2</v>
      </c>
      <c r="C261" s="5">
        <v>-2.0155262671271115E-2</v>
      </c>
      <c r="D261" s="5">
        <v>7.2442729483008879E-3</v>
      </c>
      <c r="E261" s="5">
        <v>3.1069579161643155E-3</v>
      </c>
      <c r="F261" s="5" t="s">
        <v>265</v>
      </c>
      <c r="G261">
        <v>1.383142666919996E-2</v>
      </c>
      <c r="H261" s="6">
        <v>2.4363900000000001E-3</v>
      </c>
    </row>
    <row r="262" spans="1:8" x14ac:dyDescent="0.2">
      <c r="A262">
        <v>201109</v>
      </c>
      <c r="B262" s="5">
        <v>-7.26225034514867E-2</v>
      </c>
      <c r="C262" s="5">
        <v>-5.6783169011133811E-2</v>
      </c>
      <c r="D262" s="5">
        <v>7.2107443379618059E-3</v>
      </c>
      <c r="E262" s="5">
        <v>2.9850103133178566E-3</v>
      </c>
      <c r="F262" s="5" t="s">
        <v>266</v>
      </c>
      <c r="G262">
        <v>9.5565840979950009E-3</v>
      </c>
      <c r="H262" s="6">
        <v>-3.0861999999999999E-3</v>
      </c>
    </row>
    <row r="263" spans="1:8" x14ac:dyDescent="0.2">
      <c r="A263">
        <v>201110</v>
      </c>
      <c r="B263" s="5">
        <v>0.1039903630820205</v>
      </c>
      <c r="C263" s="5">
        <v>-7.26225034514867E-2</v>
      </c>
      <c r="D263" s="5">
        <v>7.2442729483008879E-3</v>
      </c>
      <c r="E263" s="5">
        <v>3.1473983402771854E-3</v>
      </c>
      <c r="F263" s="5" t="s">
        <v>267</v>
      </c>
      <c r="G263">
        <v>1.089525326541067E-2</v>
      </c>
      <c r="H263" s="6">
        <v>3.6806400000000002E-3</v>
      </c>
    </row>
    <row r="264" spans="1:8" x14ac:dyDescent="0.2">
      <c r="A264">
        <v>201111</v>
      </c>
      <c r="B264" s="5">
        <v>-3.3430761668568213E-3</v>
      </c>
      <c r="C264" s="5">
        <v>0.1039903630820205</v>
      </c>
      <c r="D264" s="5">
        <v>7.2107443379618059E-3</v>
      </c>
      <c r="E264" s="5">
        <v>3.1369802431549798E-3</v>
      </c>
      <c r="F264" s="5" t="s">
        <v>268</v>
      </c>
      <c r="G264">
        <v>1.1166729443246461E-2</v>
      </c>
      <c r="H264" s="6">
        <v>1.2461799999999999E-3</v>
      </c>
    </row>
    <row r="265" spans="1:8" x14ac:dyDescent="0.2">
      <c r="A265">
        <v>201112</v>
      </c>
      <c r="B265" s="5">
        <v>1.0237709339255796E-2</v>
      </c>
      <c r="C265" s="5">
        <v>-3.3430761668568213E-3</v>
      </c>
      <c r="D265" s="5">
        <v>7.2442729483008879E-3</v>
      </c>
      <c r="E265" s="5">
        <v>3.1483596167064237E-3</v>
      </c>
      <c r="F265" s="5" t="s">
        <v>269</v>
      </c>
      <c r="G265">
        <v>1.187350635604984E-3</v>
      </c>
      <c r="H265" s="6">
        <v>-1.2289599999999999E-2</v>
      </c>
    </row>
    <row r="266" spans="1:8" x14ac:dyDescent="0.2">
      <c r="A266">
        <v>201201</v>
      </c>
      <c r="B266" s="5">
        <v>4.4331093907383962E-2</v>
      </c>
      <c r="C266" s="5">
        <v>1.0237709339255796E-2</v>
      </c>
      <c r="D266" s="5">
        <v>7.2778015586399698E-3</v>
      </c>
      <c r="E266" s="5">
        <v>3.2142519915715076E-3</v>
      </c>
      <c r="F266" s="5" t="s">
        <v>270</v>
      </c>
      <c r="G266">
        <v>1.2415964052860931E-2</v>
      </c>
      <c r="H266" s="6">
        <v>2.0206500000000001E-3</v>
      </c>
    </row>
    <row r="267" spans="1:8" x14ac:dyDescent="0.2">
      <c r="A267">
        <v>201202</v>
      </c>
      <c r="B267" s="5">
        <v>4.1361163923072472E-2</v>
      </c>
      <c r="C267" s="5">
        <v>4.4331093907383962E-2</v>
      </c>
      <c r="D267" s="5">
        <v>7.2886190847212705E-3</v>
      </c>
      <c r="E267" s="5">
        <v>3.275189550567516E-3</v>
      </c>
      <c r="F267" s="5" t="s">
        <v>271</v>
      </c>
      <c r="G267">
        <v>1.0318040954116829E-2</v>
      </c>
      <c r="H267" s="6">
        <v>3.2304399999999998E-3</v>
      </c>
    </row>
    <row r="268" spans="1:8" x14ac:dyDescent="0.2">
      <c r="A268">
        <v>201203</v>
      </c>
      <c r="B268" s="5">
        <v>3.2401922396086615E-2</v>
      </c>
      <c r="C268" s="5">
        <v>4.1361163923072472E-2</v>
      </c>
      <c r="D268" s="5">
        <v>7.2994366108025711E-3</v>
      </c>
      <c r="E268" s="5">
        <v>3.32164366993836E-3</v>
      </c>
      <c r="F268" s="5" t="s">
        <v>272</v>
      </c>
      <c r="G268">
        <v>1.0761882802053851E-2</v>
      </c>
      <c r="H268" s="6">
        <v>1.0838270000000001E-2</v>
      </c>
    </row>
    <row r="269" spans="1:8" x14ac:dyDescent="0.2">
      <c r="A269">
        <v>201204</v>
      </c>
      <c r="B269" s="5">
        <v>-5.9439689251170038E-3</v>
      </c>
      <c r="C269" s="5">
        <v>3.2401922396086615E-2</v>
      </c>
      <c r="D269" s="5">
        <v>7.2886190847212705E-3</v>
      </c>
      <c r="E269" s="5">
        <v>3.3068895097551512E-3</v>
      </c>
      <c r="F269" s="5" t="s">
        <v>273</v>
      </c>
      <c r="G269">
        <v>-8.7859296871350316E-4</v>
      </c>
      <c r="H269" s="6">
        <v>4.9319000000000003E-3</v>
      </c>
    </row>
    <row r="270" spans="1:8" x14ac:dyDescent="0.2">
      <c r="A270">
        <v>201205</v>
      </c>
      <c r="B270" s="5">
        <v>-6.2995262813659941E-2</v>
      </c>
      <c r="C270" s="5">
        <v>-5.9439689251170038E-3</v>
      </c>
      <c r="D270" s="5">
        <v>7.2778015586399698E-3</v>
      </c>
      <c r="E270" s="5">
        <v>3.2014806825319156E-3</v>
      </c>
      <c r="F270" s="5" t="s">
        <v>274</v>
      </c>
      <c r="G270">
        <v>1.0247948060878869E-2</v>
      </c>
      <c r="H270" s="6">
        <v>7.2796900000000001E-3</v>
      </c>
    </row>
    <row r="271" spans="1:8" x14ac:dyDescent="0.2">
      <c r="A271">
        <v>201206</v>
      </c>
      <c r="B271" s="5">
        <v>4.0448701743510604E-2</v>
      </c>
      <c r="C271" s="5">
        <v>-6.2995262813659941E-2</v>
      </c>
      <c r="D271" s="5">
        <v>7.2886190847212705E-3</v>
      </c>
      <c r="E271" s="5">
        <v>3.2606032556445797E-3</v>
      </c>
      <c r="F271" s="5" t="s">
        <v>275</v>
      </c>
      <c r="G271">
        <v>1.0748612746615651E-2</v>
      </c>
      <c r="H271" s="6">
        <v>1.8615989999999999E-2</v>
      </c>
    </row>
    <row r="272" spans="1:8" x14ac:dyDescent="0.2">
      <c r="A272">
        <v>201207</v>
      </c>
      <c r="B272" s="5">
        <v>1.4170670315686456E-2</v>
      </c>
      <c r="C272" s="5">
        <v>4.0448701743510604E-2</v>
      </c>
      <c r="D272" s="5">
        <v>7.2994366108025711E-3</v>
      </c>
      <c r="E272" s="5">
        <v>3.2778933777682594E-3</v>
      </c>
      <c r="F272" s="5" t="s">
        <v>276</v>
      </c>
      <c r="G272">
        <v>1.5822241322760201E-2</v>
      </c>
      <c r="H272" s="6">
        <v>1.692948E-2</v>
      </c>
    </row>
    <row r="273" spans="1:8" x14ac:dyDescent="0.2">
      <c r="A273">
        <v>201208</v>
      </c>
      <c r="B273" s="5">
        <v>2.121376350261793E-2</v>
      </c>
      <c r="C273" s="5">
        <v>1.4170670315686456E-2</v>
      </c>
      <c r="D273" s="5">
        <v>7.3113035167601597E-3</v>
      </c>
      <c r="E273" s="5">
        <v>3.3062729191050471E-3</v>
      </c>
      <c r="F273" s="5" t="s">
        <v>277</v>
      </c>
      <c r="G273">
        <v>1.4742359763432571E-2</v>
      </c>
      <c r="H273" s="6">
        <v>1.0886720000000001E-2</v>
      </c>
    </row>
    <row r="274" spans="1:8" x14ac:dyDescent="0.2">
      <c r="A274">
        <v>201209</v>
      </c>
      <c r="B274" s="5">
        <v>2.5565510980143497E-2</v>
      </c>
      <c r="C274" s="5">
        <v>2.121376350261793E-2</v>
      </c>
      <c r="D274" s="5">
        <v>7.3231704227177483E-3</v>
      </c>
      <c r="E274" s="5">
        <v>3.3414375921872559E-3</v>
      </c>
      <c r="F274" s="5" t="s">
        <v>278</v>
      </c>
      <c r="G274">
        <v>7.3034073006055513E-3</v>
      </c>
      <c r="H274" s="6">
        <v>7.2428900000000001E-3</v>
      </c>
    </row>
    <row r="275" spans="1:8" x14ac:dyDescent="0.2">
      <c r="A275">
        <v>201210</v>
      </c>
      <c r="B275" s="5">
        <v>-1.8294017173377766E-2</v>
      </c>
      <c r="C275" s="5">
        <v>2.5565510980143497E-2</v>
      </c>
      <c r="D275" s="5">
        <v>7.3113035167601597E-3</v>
      </c>
      <c r="E275" s="5">
        <v>3.3073122692131784E-3</v>
      </c>
      <c r="F275" s="5" t="s">
        <v>279</v>
      </c>
      <c r="G275">
        <v>8.1876740447001384E-3</v>
      </c>
      <c r="H275" s="6">
        <v>1.064434E-2</v>
      </c>
    </row>
    <row r="276" spans="1:8" x14ac:dyDescent="0.2">
      <c r="A276">
        <v>201211</v>
      </c>
      <c r="B276" s="5">
        <v>4.5722135650190831E-3</v>
      </c>
      <c r="C276" s="5">
        <v>-1.8294017173377766E-2</v>
      </c>
      <c r="D276" s="5">
        <v>7.2994366108025711E-3</v>
      </c>
      <c r="E276" s="5">
        <v>3.3093042397577548E-3</v>
      </c>
      <c r="F276" s="5" t="s">
        <v>280</v>
      </c>
      <c r="G276">
        <v>1.426544871150821E-2</v>
      </c>
      <c r="H276" s="6">
        <v>1.2121470000000001E-2</v>
      </c>
    </row>
    <row r="277" spans="1:8" x14ac:dyDescent="0.2">
      <c r="A277">
        <v>201212</v>
      </c>
      <c r="B277" s="5">
        <v>8.8092292286273723E-3</v>
      </c>
      <c r="C277" s="5">
        <v>4.5722135650190831E-3</v>
      </c>
      <c r="D277" s="5">
        <v>7.3113035167601597E-3</v>
      </c>
      <c r="E277" s="5">
        <v>3.3179519205578643E-3</v>
      </c>
      <c r="F277" s="5" t="s">
        <v>281</v>
      </c>
      <c r="G277">
        <v>1.2564745549850711E-2</v>
      </c>
      <c r="H277" s="6">
        <v>7.88407E-3</v>
      </c>
    </row>
    <row r="278" spans="1:8" x14ac:dyDescent="0.2">
      <c r="A278">
        <v>201301</v>
      </c>
      <c r="B278" s="5">
        <v>5.0892058897247044E-2</v>
      </c>
      <c r="C278" s="5">
        <v>8.8092292286273723E-3</v>
      </c>
      <c r="D278" s="5">
        <v>7.3231704227177483E-3</v>
      </c>
      <c r="E278" s="5">
        <v>3.3926365468948962E-3</v>
      </c>
      <c r="F278" s="5" t="s">
        <v>282</v>
      </c>
      <c r="G278">
        <v>1.253557289721873E-2</v>
      </c>
      <c r="H278" s="6">
        <v>8.4727199999999996E-3</v>
      </c>
    </row>
    <row r="279" spans="1:8" x14ac:dyDescent="0.2">
      <c r="A279">
        <v>201302</v>
      </c>
      <c r="B279" s="5">
        <v>1.2665857485853216E-2</v>
      </c>
      <c r="C279" s="5">
        <v>5.0892058897247044E-2</v>
      </c>
      <c r="D279" s="5">
        <v>7.4010237550966446E-3</v>
      </c>
      <c r="E279" s="5">
        <v>3.4071713759528245E-3</v>
      </c>
      <c r="F279" s="5" t="s">
        <v>283</v>
      </c>
      <c r="G279">
        <v>3.7930584043651171E-3</v>
      </c>
      <c r="H279" s="6">
        <v>4.8220700000000003E-3</v>
      </c>
    </row>
    <row r="280" spans="1:8" x14ac:dyDescent="0.2">
      <c r="A280">
        <v>201303</v>
      </c>
      <c r="B280" s="5">
        <v>3.6984247230691679E-2</v>
      </c>
      <c r="C280" s="5">
        <v>1.2665857485853216E-2</v>
      </c>
      <c r="D280" s="5">
        <v>7.4788770874755408E-3</v>
      </c>
      <c r="E280" s="5">
        <v>3.4597176605455303E-3</v>
      </c>
      <c r="F280" s="5" t="s">
        <v>284</v>
      </c>
      <c r="G280">
        <v>8.8041787148583819E-3</v>
      </c>
      <c r="H280" s="6">
        <v>5.7245300000000002E-3</v>
      </c>
    </row>
    <row r="281" spans="1:8" x14ac:dyDescent="0.2">
      <c r="A281">
        <v>201304</v>
      </c>
      <c r="B281" s="5">
        <v>1.9567838873673277E-2</v>
      </c>
      <c r="C281" s="5">
        <v>3.6984247230691679E-2</v>
      </c>
      <c r="D281" s="5">
        <v>7.5550078212303457E-3</v>
      </c>
      <c r="E281" s="5">
        <v>3.4848865999410421E-3</v>
      </c>
      <c r="F281" s="5" t="s">
        <v>285</v>
      </c>
      <c r="G281">
        <v>9.3206208675196515E-3</v>
      </c>
      <c r="H281" s="6">
        <v>3.9863299999999997E-3</v>
      </c>
    </row>
    <row r="282" spans="1:8" x14ac:dyDescent="0.2">
      <c r="A282">
        <v>201305</v>
      </c>
      <c r="B282" s="5">
        <v>2.2195728315144426E-2</v>
      </c>
      <c r="C282" s="5">
        <v>1.9567838873673277E-2</v>
      </c>
      <c r="D282" s="5">
        <v>7.6311385549851507E-3</v>
      </c>
      <c r="E282" s="5">
        <v>3.5140766806199871E-3</v>
      </c>
      <c r="F282" s="5" t="s">
        <v>286</v>
      </c>
      <c r="G282">
        <v>9.7358914690369412E-3</v>
      </c>
      <c r="H282" s="6">
        <v>3.5012400000000001E-3</v>
      </c>
    </row>
    <row r="283" spans="1:8" x14ac:dyDescent="0.2">
      <c r="A283">
        <v>201306</v>
      </c>
      <c r="B283" s="5">
        <v>-1.3430260106266086E-2</v>
      </c>
      <c r="C283" s="5">
        <v>2.2195728315144426E-2</v>
      </c>
      <c r="D283" s="5">
        <v>7.5550078212303457E-3</v>
      </c>
      <c r="E283" s="5">
        <v>3.487683632665336E-3</v>
      </c>
      <c r="F283" s="5" t="s">
        <v>287</v>
      </c>
      <c r="G283">
        <v>5.2334987880564808E-3</v>
      </c>
      <c r="H283" s="6">
        <v>5.2879600000000004E-3</v>
      </c>
    </row>
    <row r="284" spans="1:8" x14ac:dyDescent="0.2">
      <c r="A284">
        <v>201307</v>
      </c>
      <c r="B284" s="5">
        <v>4.9906294603267197E-2</v>
      </c>
      <c r="C284" s="5">
        <v>-1.3430260106266086E-2</v>
      </c>
      <c r="D284" s="5">
        <v>7.6311385549851507E-3</v>
      </c>
      <c r="E284" s="5">
        <v>3.5598743184672051E-3</v>
      </c>
      <c r="F284" s="5" t="s">
        <v>288</v>
      </c>
      <c r="G284">
        <v>3.660914432481485E-3</v>
      </c>
      <c r="H284" s="6">
        <v>4.2032800000000002E-3</v>
      </c>
    </row>
    <row r="285" spans="1:8" x14ac:dyDescent="0.2">
      <c r="A285">
        <v>201308</v>
      </c>
      <c r="B285" s="5">
        <v>-3.0096759851400961E-2</v>
      </c>
      <c r="C285" s="5">
        <v>4.9906294603267197E-2</v>
      </c>
      <c r="D285" s="5">
        <v>7.5550078212303457E-3</v>
      </c>
      <c r="E285" s="5">
        <v>3.5076124641661675E-3</v>
      </c>
      <c r="F285" s="5" t="s">
        <v>289</v>
      </c>
      <c r="G285">
        <v>1.124360596091402E-2</v>
      </c>
      <c r="H285" s="6">
        <v>5.2799500000000003E-3</v>
      </c>
    </row>
    <row r="286" spans="1:8" x14ac:dyDescent="0.2">
      <c r="A286">
        <v>201309</v>
      </c>
      <c r="B286" s="5">
        <v>3.1002395956047656E-2</v>
      </c>
      <c r="C286" s="5">
        <v>-3.0096759851400961E-2</v>
      </c>
      <c r="D286" s="5">
        <v>7.6311385549851507E-3</v>
      </c>
      <c r="E286" s="5">
        <v>3.5502400354714102E-3</v>
      </c>
      <c r="F286" s="5" t="s">
        <v>290</v>
      </c>
      <c r="G286">
        <v>1.6223410613185978E-2</v>
      </c>
      <c r="H286" s="6">
        <v>3.87616E-3</v>
      </c>
    </row>
    <row r="287" spans="1:8" x14ac:dyDescent="0.2">
      <c r="A287">
        <v>201310</v>
      </c>
      <c r="B287" s="5">
        <v>4.5228447097428286E-2</v>
      </c>
      <c r="C287" s="5">
        <v>3.1002395956047656E-2</v>
      </c>
      <c r="D287" s="5">
        <v>7.6531260014924126E-3</v>
      </c>
      <c r="E287" s="5">
        <v>3.6147573838645323E-3</v>
      </c>
      <c r="F287" s="5" t="s">
        <v>291</v>
      </c>
      <c r="G287">
        <v>1.082203642663521E-2</v>
      </c>
      <c r="H287" s="6">
        <v>1.0079660000000001E-2</v>
      </c>
    </row>
    <row r="288" spans="1:8" x14ac:dyDescent="0.2">
      <c r="A288">
        <v>201311</v>
      </c>
      <c r="B288" s="5">
        <v>2.92093996410768E-2</v>
      </c>
      <c r="C288" s="5">
        <v>4.5228447097428286E-2</v>
      </c>
      <c r="D288" s="5">
        <v>7.6751134479996746E-3</v>
      </c>
      <c r="E288" s="5">
        <v>3.6543163363486316E-3</v>
      </c>
      <c r="F288" s="5" t="s">
        <v>292</v>
      </c>
      <c r="G288">
        <v>1.267378090731245E-2</v>
      </c>
      <c r="H288" s="6">
        <v>4.9234300000000003E-3</v>
      </c>
    </row>
    <row r="289" spans="1:8" x14ac:dyDescent="0.2">
      <c r="A289">
        <v>201312</v>
      </c>
      <c r="B289" s="5">
        <v>2.4807553428805029E-2</v>
      </c>
      <c r="C289" s="5">
        <v>2.92093996410768E-2</v>
      </c>
      <c r="D289" s="5">
        <v>7.6894567946623645E-3</v>
      </c>
      <c r="E289" s="5">
        <v>3.6869602207505706E-3</v>
      </c>
      <c r="F289" s="5" t="s">
        <v>293</v>
      </c>
      <c r="G289">
        <v>1.2520747244361851E-2</v>
      </c>
      <c r="H289" s="6">
        <v>8.7180599999999997E-3</v>
      </c>
    </row>
    <row r="290" spans="1:8" x14ac:dyDescent="0.2">
      <c r="A290">
        <v>201401</v>
      </c>
      <c r="B290" s="5">
        <v>-3.4611019776753363E-2</v>
      </c>
      <c r="C290" s="5">
        <v>2.4807553428805029E-2</v>
      </c>
      <c r="D290" s="5">
        <v>7.6751134479996746E-3</v>
      </c>
      <c r="E290" s="5">
        <v>3.6279494657467121E-3</v>
      </c>
      <c r="F290" s="5" t="s">
        <v>294</v>
      </c>
      <c r="G290">
        <v>1.034280842876481E-2</v>
      </c>
      <c r="H290" s="6">
        <v>8.7335099999999999E-3</v>
      </c>
    </row>
    <row r="291" spans="1:8" x14ac:dyDescent="0.2">
      <c r="A291">
        <v>201402</v>
      </c>
      <c r="B291" s="5">
        <v>4.3775552991304569E-2</v>
      </c>
      <c r="C291" s="5">
        <v>-3.4611019776753363E-2</v>
      </c>
      <c r="D291" s="5">
        <v>7.6894567946623645E-3</v>
      </c>
      <c r="E291" s="5">
        <v>3.6897150096321858E-3</v>
      </c>
      <c r="F291" s="5" t="s">
        <v>295</v>
      </c>
      <c r="G291">
        <v>1.649327691570851E-2</v>
      </c>
      <c r="H291" s="6">
        <v>6.9945500000000004E-3</v>
      </c>
    </row>
    <row r="292" spans="1:8" x14ac:dyDescent="0.2">
      <c r="A292">
        <v>201403</v>
      </c>
      <c r="B292" s="5">
        <v>8.4776808933717061E-3</v>
      </c>
      <c r="C292" s="5">
        <v>4.3775552991304569E-2</v>
      </c>
      <c r="D292" s="5">
        <v>7.7038001413250543E-3</v>
      </c>
      <c r="E292" s="5">
        <v>3.6970697959359325E-3</v>
      </c>
      <c r="F292" s="5" t="s">
        <v>296</v>
      </c>
      <c r="G292">
        <v>1.6296138036670089E-2</v>
      </c>
      <c r="H292" s="6">
        <v>9.9459200000000005E-3</v>
      </c>
    </row>
    <row r="293" spans="1:8" x14ac:dyDescent="0.2">
      <c r="A293">
        <v>201404</v>
      </c>
      <c r="B293" s="5">
        <v>7.7748110344565899E-3</v>
      </c>
      <c r="C293" s="5">
        <v>8.4776808933717061E-3</v>
      </c>
      <c r="D293" s="5">
        <v>7.7320813250180316E-3</v>
      </c>
      <c r="E293" s="5">
        <v>3.7033240002894915E-3</v>
      </c>
      <c r="F293" s="5" t="s">
        <v>297</v>
      </c>
      <c r="G293">
        <v>1.0251992038076439E-2</v>
      </c>
      <c r="H293" s="6">
        <v>7.3605299999999997E-3</v>
      </c>
    </row>
    <row r="294" spans="1:8" x14ac:dyDescent="0.2">
      <c r="A294">
        <v>201405</v>
      </c>
      <c r="B294" s="5">
        <v>2.238867861765249E-2</v>
      </c>
      <c r="C294" s="5">
        <v>7.7748110344565899E-3</v>
      </c>
      <c r="D294" s="5">
        <v>7.7603625087110089E-3</v>
      </c>
      <c r="E294" s="5">
        <v>3.7319386321690677E-3</v>
      </c>
      <c r="F294" s="5" t="s">
        <v>298</v>
      </c>
      <c r="G294">
        <v>1.133735083098977E-2</v>
      </c>
      <c r="H294" s="6">
        <v>6.2437999999999999E-3</v>
      </c>
    </row>
    <row r="295" spans="1:8" x14ac:dyDescent="0.2">
      <c r="A295">
        <v>201406</v>
      </c>
      <c r="B295" s="5">
        <v>2.0433511548429675E-2</v>
      </c>
      <c r="C295" s="5">
        <v>2.238867861765249E-2</v>
      </c>
      <c r="D295" s="5">
        <v>7.7675867715837994E-3</v>
      </c>
      <c r="E295" s="5">
        <v>3.7574762054355211E-3</v>
      </c>
      <c r="F295" s="5" t="s">
        <v>299</v>
      </c>
      <c r="G295">
        <v>9.3723632489177682E-3</v>
      </c>
      <c r="H295" s="6">
        <v>6.1175800000000001E-3</v>
      </c>
    </row>
    <row r="296" spans="1:8" x14ac:dyDescent="0.2">
      <c r="A296">
        <v>201407</v>
      </c>
      <c r="B296" s="5">
        <v>-1.3591561215402273E-2</v>
      </c>
      <c r="C296" s="5">
        <v>2.0433511548429675E-2</v>
      </c>
      <c r="D296" s="5">
        <v>7.7603625087110089E-3</v>
      </c>
      <c r="E296" s="5">
        <v>3.7309891254037079E-3</v>
      </c>
      <c r="F296" s="5" t="s">
        <v>300</v>
      </c>
      <c r="G296">
        <v>1.385965966119765E-2</v>
      </c>
      <c r="H296" s="6">
        <v>9.2053800000000009E-3</v>
      </c>
    </row>
    <row r="297" spans="1:8" x14ac:dyDescent="0.2">
      <c r="A297">
        <v>201408</v>
      </c>
      <c r="B297" s="5">
        <v>3.8523211997313199E-2</v>
      </c>
      <c r="C297" s="5">
        <v>-1.3591561215402273E-2</v>
      </c>
      <c r="D297" s="5">
        <v>7.7675867715837994E-3</v>
      </c>
      <c r="E297" s="5">
        <v>3.784026050513326E-3</v>
      </c>
      <c r="F297" s="5" t="s">
        <v>301</v>
      </c>
      <c r="G297">
        <v>1.1369896814900639E-2</v>
      </c>
      <c r="H297" s="6">
        <v>1.4092769999999999E-2</v>
      </c>
    </row>
    <row r="298" spans="1:8" x14ac:dyDescent="0.2">
      <c r="A298">
        <v>201409</v>
      </c>
      <c r="B298" s="5">
        <v>-1.40269694591284E-2</v>
      </c>
      <c r="C298" s="5">
        <v>3.8523211997313199E-2</v>
      </c>
      <c r="D298" s="5">
        <v>7.7603625087110089E-3</v>
      </c>
      <c r="E298" s="5">
        <v>3.7569164683068697E-3</v>
      </c>
      <c r="F298" s="5" t="s">
        <v>302</v>
      </c>
      <c r="G298">
        <v>1.287697870470275E-2</v>
      </c>
      <c r="H298" s="6">
        <v>7.2306100000000002E-3</v>
      </c>
    </row>
    <row r="299" spans="1:8" x14ac:dyDescent="0.2">
      <c r="A299">
        <v>201410</v>
      </c>
      <c r="B299" s="5">
        <v>2.4521096983340953E-2</v>
      </c>
      <c r="C299" s="5">
        <v>-1.40269694591284E-2</v>
      </c>
      <c r="D299" s="5">
        <v>7.7675867715837994E-3</v>
      </c>
      <c r="E299" s="5">
        <v>3.7884729736488666E-3</v>
      </c>
      <c r="F299" s="5" t="s">
        <v>303</v>
      </c>
      <c r="G299">
        <v>5.2334815393848778E-3</v>
      </c>
      <c r="H299" s="6">
        <v>1.65091E-3</v>
      </c>
    </row>
    <row r="300" spans="1:8" x14ac:dyDescent="0.2">
      <c r="A300">
        <v>201411</v>
      </c>
      <c r="B300" s="5">
        <v>2.5796578928245596E-2</v>
      </c>
      <c r="C300" s="5">
        <v>2.4521096983340953E-2</v>
      </c>
      <c r="D300" s="5">
        <v>7.7748110344565899E-3</v>
      </c>
      <c r="E300" s="5">
        <v>3.8218691890579662E-3</v>
      </c>
      <c r="F300" s="5" t="s">
        <v>304</v>
      </c>
      <c r="G300">
        <v>1.1268689080872011E-2</v>
      </c>
      <c r="H300" s="6">
        <v>8.4655500000000005E-3</v>
      </c>
    </row>
    <row r="301" spans="1:8" x14ac:dyDescent="0.2">
      <c r="A301">
        <v>201412</v>
      </c>
      <c r="B301" s="5">
        <v>-2.6271329373474912E-3</v>
      </c>
      <c r="C301" s="5">
        <v>2.5796578928245596E-2</v>
      </c>
      <c r="D301" s="5">
        <v>7.7675867715837994E-3</v>
      </c>
      <c r="E301" s="5">
        <v>3.8120979737149281E-3</v>
      </c>
      <c r="F301" s="5" t="s">
        <v>305</v>
      </c>
      <c r="G301">
        <v>8.6657362850066366E-3</v>
      </c>
      <c r="H301" s="6">
        <v>2.01849E-3</v>
      </c>
    </row>
    <row r="302" spans="1:8" x14ac:dyDescent="0.2">
      <c r="A302">
        <v>201501</v>
      </c>
      <c r="B302" s="5">
        <v>-2.9892638264944146E-2</v>
      </c>
      <c r="C302" s="5">
        <v>-2.6271329373474912E-3</v>
      </c>
      <c r="D302" s="5">
        <v>7.7603625087110089E-3</v>
      </c>
      <c r="E302" s="5">
        <v>3.7611074499045512E-3</v>
      </c>
      <c r="F302" s="5" t="s">
        <v>306</v>
      </c>
      <c r="G302">
        <v>1.2659459388546859E-2</v>
      </c>
      <c r="H302" s="6">
        <v>1.3982899999999999E-3</v>
      </c>
    </row>
    <row r="303" spans="1:8" x14ac:dyDescent="0.2">
      <c r="A303">
        <v>201502</v>
      </c>
      <c r="B303" s="5">
        <v>5.5018785080322291E-2</v>
      </c>
      <c r="C303" s="5">
        <v>-2.9892638264944146E-2</v>
      </c>
      <c r="D303" s="5">
        <v>7.7675867715837994E-3</v>
      </c>
      <c r="E303" s="5">
        <v>3.8385359659625835E-3</v>
      </c>
      <c r="F303" s="5" t="s">
        <v>307</v>
      </c>
      <c r="G303">
        <v>1.257768681892967E-2</v>
      </c>
      <c r="H303" s="6">
        <v>9.7836899999999994E-3</v>
      </c>
    </row>
    <row r="304" spans="1:8" x14ac:dyDescent="0.2">
      <c r="A304">
        <v>201503</v>
      </c>
      <c r="B304" s="5">
        <v>-1.5931093686652437E-2</v>
      </c>
      <c r="C304" s="5">
        <v>5.5018785080322291E-2</v>
      </c>
      <c r="D304" s="5">
        <v>7.7603625087110089E-3</v>
      </c>
      <c r="E304" s="5">
        <v>3.8087175200310379E-3</v>
      </c>
      <c r="F304" s="5" t="s">
        <v>308</v>
      </c>
      <c r="G304">
        <v>2.3078293296530548E-3</v>
      </c>
      <c r="H304" s="6">
        <v>2.7540400000000001E-3</v>
      </c>
    </row>
    <row r="305" spans="1:8" x14ac:dyDescent="0.2">
      <c r="A305">
        <v>201504</v>
      </c>
      <c r="B305" s="5">
        <v>1.0109727019191493E-2</v>
      </c>
      <c r="C305" s="5">
        <v>-1.5931093686652437E-2</v>
      </c>
      <c r="D305" s="5">
        <v>7.7675867715837994E-3</v>
      </c>
      <c r="E305" s="5">
        <v>3.8182069921683273E-3</v>
      </c>
      <c r="F305" s="5" t="s">
        <v>309</v>
      </c>
      <c r="G305">
        <v>1.055386693693142E-2</v>
      </c>
      <c r="H305" s="6">
        <v>3.8472799999999998E-3</v>
      </c>
    </row>
    <row r="306" spans="1:8" x14ac:dyDescent="0.2">
      <c r="A306">
        <v>201505</v>
      </c>
      <c r="B306" s="5">
        <v>1.2057013018020186E-2</v>
      </c>
      <c r="C306" s="5">
        <v>1.0109727019191493E-2</v>
      </c>
      <c r="D306" s="5">
        <v>7.7748110344565899E-3</v>
      </c>
      <c r="E306" s="5">
        <v>3.8305961741620892E-3</v>
      </c>
      <c r="F306" s="5" t="s">
        <v>310</v>
      </c>
      <c r="G306">
        <v>7.7657830203625797E-3</v>
      </c>
      <c r="H306" s="6">
        <v>6.6460900000000003E-3</v>
      </c>
    </row>
    <row r="307" spans="1:8" x14ac:dyDescent="0.2">
      <c r="A307">
        <v>201506</v>
      </c>
      <c r="B307" s="5">
        <v>-1.9567599084108562E-2</v>
      </c>
      <c r="C307" s="5">
        <v>1.2057013018020186E-2</v>
      </c>
      <c r="D307" s="5">
        <v>7.7675867715837994E-3</v>
      </c>
      <c r="E307" s="5">
        <v>3.7954637488493708E-3</v>
      </c>
      <c r="F307" s="5" t="s">
        <v>311</v>
      </c>
      <c r="G307">
        <v>8.6297998137431029E-3</v>
      </c>
      <c r="H307" s="6">
        <v>5.4700599999999997E-3</v>
      </c>
    </row>
    <row r="308" spans="1:8" x14ac:dyDescent="0.2">
      <c r="A308">
        <v>201507</v>
      </c>
      <c r="B308" s="5">
        <v>2.1186851369832286E-2</v>
      </c>
      <c r="C308" s="5">
        <v>-1.9567599084108562E-2</v>
      </c>
      <c r="D308" s="5">
        <v>7.7748110344565899E-3</v>
      </c>
      <c r="E308" s="5">
        <v>3.8215377932586405E-3</v>
      </c>
      <c r="F308" s="5" t="s">
        <v>312</v>
      </c>
      <c r="G308">
        <v>3.3501625742556268E-3</v>
      </c>
      <c r="H308" s="6">
        <v>-2.4275E-3</v>
      </c>
    </row>
    <row r="309" spans="1:8" x14ac:dyDescent="0.2">
      <c r="A309">
        <v>201508</v>
      </c>
      <c r="B309" s="5">
        <v>-6.2899228267320084E-2</v>
      </c>
      <c r="C309" s="5">
        <v>2.1186851369832286E-2</v>
      </c>
      <c r="D309" s="5">
        <v>7.7675867715837994E-3</v>
      </c>
      <c r="E309" s="5">
        <v>3.7216564069404087E-3</v>
      </c>
      <c r="F309" s="5" t="s">
        <v>313</v>
      </c>
      <c r="G309">
        <v>1.0346916034627261E-2</v>
      </c>
      <c r="H309" s="6">
        <v>4.8965600000000003E-3</v>
      </c>
    </row>
    <row r="310" spans="1:8" x14ac:dyDescent="0.2">
      <c r="A310">
        <v>201509</v>
      </c>
      <c r="B310" s="5">
        <v>-2.4972057630273499E-2</v>
      </c>
      <c r="C310" s="5">
        <v>-6.2899228267320084E-2</v>
      </c>
      <c r="D310" s="5">
        <v>7.7603625087110089E-3</v>
      </c>
      <c r="E310" s="5">
        <v>3.6787659524752164E-3</v>
      </c>
      <c r="F310" s="5" t="s">
        <v>314</v>
      </c>
      <c r="G310">
        <v>1.0148763288667611E-2</v>
      </c>
      <c r="H310" s="6">
        <v>1.1267289999999999E-2</v>
      </c>
    </row>
    <row r="311" spans="1:8" x14ac:dyDescent="0.2">
      <c r="A311">
        <v>201510</v>
      </c>
      <c r="B311" s="5">
        <v>8.1416630330101117E-2</v>
      </c>
      <c r="C311" s="5">
        <v>-2.4972057630273499E-2</v>
      </c>
      <c r="D311" s="5">
        <v>7.7675867715837994E-3</v>
      </c>
      <c r="E311" s="5">
        <v>3.7947926157254038E-3</v>
      </c>
      <c r="F311" s="5" t="s">
        <v>315</v>
      </c>
      <c r="G311">
        <v>1.02300906383579E-2</v>
      </c>
      <c r="H311" s="6">
        <v>6.1342899999999997E-3</v>
      </c>
    </row>
    <row r="312" spans="1:8" x14ac:dyDescent="0.2">
      <c r="A312">
        <v>201511</v>
      </c>
      <c r="B312" s="5">
        <v>2.1294865671023459E-3</v>
      </c>
      <c r="C312" s="5">
        <v>8.1416630330101117E-2</v>
      </c>
      <c r="D312" s="5">
        <v>7.7603625087110089E-3</v>
      </c>
      <c r="E312" s="5">
        <v>3.7923107885292442E-3</v>
      </c>
      <c r="F312" s="5" t="s">
        <v>316</v>
      </c>
      <c r="G312">
        <v>1.179522563389755E-2</v>
      </c>
      <c r="H312" s="6">
        <v>6.39333E-3</v>
      </c>
    </row>
    <row r="313" spans="1:8" x14ac:dyDescent="0.2">
      <c r="A313">
        <v>201512</v>
      </c>
      <c r="B313" s="5">
        <v>-1.6109941806135428E-2</v>
      </c>
      <c r="C313" s="5">
        <v>2.1294865671023459E-3</v>
      </c>
      <c r="D313" s="5">
        <v>7.7320813250180316E-3</v>
      </c>
      <c r="E313" s="5">
        <v>3.7626943412157549E-3</v>
      </c>
      <c r="F313" s="5" t="s">
        <v>317</v>
      </c>
      <c r="G313">
        <v>8.8078361789741856E-3</v>
      </c>
      <c r="H313" s="6">
        <v>4.9448499999999998E-3</v>
      </c>
    </row>
    <row r="314" spans="1:8" x14ac:dyDescent="0.2">
      <c r="A314">
        <v>201601</v>
      </c>
      <c r="B314" s="5">
        <v>-5.0415551804447102E-2</v>
      </c>
      <c r="C314" s="5">
        <v>-1.6109941806135428E-2</v>
      </c>
      <c r="D314" s="5">
        <v>7.7038001413250543E-3</v>
      </c>
      <c r="E314" s="5">
        <v>3.6821917466456763E-3</v>
      </c>
      <c r="F314" s="5" t="s">
        <v>318</v>
      </c>
      <c r="G314">
        <v>9.9356171883787561E-3</v>
      </c>
      <c r="H314" s="6">
        <v>1.9245200000000001E-3</v>
      </c>
    </row>
    <row r="315" spans="1:8" x14ac:dyDescent="0.2">
      <c r="A315">
        <v>201602</v>
      </c>
      <c r="B315" s="5">
        <v>-2.5117740805216098E-3</v>
      </c>
      <c r="C315" s="5">
        <v>-5.0415551804447102E-2</v>
      </c>
      <c r="D315" s="5">
        <v>7.6894567946623645E-3</v>
      </c>
      <c r="E315" s="5">
        <v>3.6730018863679803E-3</v>
      </c>
      <c r="F315" s="5" t="s">
        <v>319</v>
      </c>
      <c r="G315">
        <v>1.366764409424231E-2</v>
      </c>
      <c r="H315" s="6">
        <v>-3.592E-4</v>
      </c>
    </row>
    <row r="316" spans="1:8" x14ac:dyDescent="0.2">
      <c r="A316">
        <v>201603</v>
      </c>
      <c r="B316" s="5">
        <v>6.5436856046409725E-2</v>
      </c>
      <c r="C316" s="5">
        <v>-2.5117740805216098E-3</v>
      </c>
      <c r="D316" s="5">
        <v>7.7038001413250543E-3</v>
      </c>
      <c r="E316" s="5">
        <v>3.764503892531005E-3</v>
      </c>
      <c r="F316" s="5" t="s">
        <v>320</v>
      </c>
      <c r="G316">
        <v>1.2560786342447779E-2</v>
      </c>
      <c r="H316" s="6">
        <v>1.06522E-3</v>
      </c>
    </row>
    <row r="317" spans="1:8" x14ac:dyDescent="0.2">
      <c r="A317">
        <v>201604</v>
      </c>
      <c r="B317" s="5">
        <v>4.2806845338078173E-3</v>
      </c>
      <c r="C317" s="5">
        <v>6.5436856046409725E-2</v>
      </c>
      <c r="D317" s="5">
        <v>7.6894567946623645E-3</v>
      </c>
      <c r="E317" s="5">
        <v>3.7652674733612964E-3</v>
      </c>
      <c r="F317" s="5" t="s">
        <v>321</v>
      </c>
      <c r="G317">
        <v>9.1204844278807515E-3</v>
      </c>
      <c r="H317" s="6">
        <v>6.77E-3</v>
      </c>
    </row>
    <row r="318" spans="1:8" x14ac:dyDescent="0.2">
      <c r="A318">
        <v>201605</v>
      </c>
      <c r="B318" s="5">
        <v>1.6740954702591449E-2</v>
      </c>
      <c r="C318" s="5">
        <v>4.2806845338078173E-3</v>
      </c>
      <c r="D318" s="5">
        <v>7.7038001413250543E-3</v>
      </c>
      <c r="E318" s="5">
        <v>3.7844339242168804E-3</v>
      </c>
      <c r="F318" s="5" t="s">
        <v>322</v>
      </c>
      <c r="G318">
        <v>9.7386001837844183E-3</v>
      </c>
      <c r="H318" s="6">
        <v>7.0668399999999996E-3</v>
      </c>
    </row>
    <row r="319" spans="1:8" x14ac:dyDescent="0.2">
      <c r="A319">
        <v>201606</v>
      </c>
      <c r="B319" s="5">
        <v>2.4490897399154499E-3</v>
      </c>
      <c r="C319" s="5">
        <v>1.6740954702591449E-2</v>
      </c>
      <c r="D319" s="5">
        <v>7.6894567946623645E-3</v>
      </c>
      <c r="E319" s="5">
        <v>3.7824643900217455E-3</v>
      </c>
      <c r="F319" s="5" t="s">
        <v>323</v>
      </c>
      <c r="G319">
        <v>1.022499768674714E-2</v>
      </c>
      <c r="H319" s="6">
        <v>9.9860899999999996E-3</v>
      </c>
    </row>
    <row r="320" spans="1:8" x14ac:dyDescent="0.2">
      <c r="A320">
        <v>201607</v>
      </c>
      <c r="B320" s="5">
        <v>3.6450715919127179E-2</v>
      </c>
      <c r="C320" s="5">
        <v>2.4490897399154499E-3</v>
      </c>
      <c r="D320" s="5">
        <v>7.7038001413250543E-3</v>
      </c>
      <c r="E320" s="5">
        <v>3.8305766897700597E-3</v>
      </c>
      <c r="F320" s="5" t="s">
        <v>324</v>
      </c>
      <c r="G320">
        <v>1.336070989595617E-2</v>
      </c>
      <c r="H320" s="6">
        <v>6.6304800000000002E-3</v>
      </c>
    </row>
    <row r="321" spans="1:8" x14ac:dyDescent="0.2">
      <c r="A321">
        <v>201608</v>
      </c>
      <c r="B321" s="5">
        <v>2.4967083939216516E-4</v>
      </c>
      <c r="C321" s="5">
        <v>3.6450715919127179E-2</v>
      </c>
      <c r="D321" s="5">
        <v>7.6894567946623645E-3</v>
      </c>
      <c r="E321" s="5">
        <v>3.8253106517547979E-3</v>
      </c>
      <c r="F321" s="5" t="s">
        <v>325</v>
      </c>
      <c r="G321">
        <v>9.4780857310695805E-3</v>
      </c>
      <c r="H321" s="6">
        <v>7.9516399999999994E-3</v>
      </c>
    </row>
    <row r="322" spans="1:8" x14ac:dyDescent="0.2">
      <c r="A322">
        <v>201609</v>
      </c>
      <c r="B322" s="5">
        <v>2.520401837493362E-4</v>
      </c>
      <c r="C322" s="5">
        <v>2.4967083939216516E-4</v>
      </c>
      <c r="D322" s="5">
        <v>7.6751134479996746E-3</v>
      </c>
      <c r="E322" s="5">
        <v>3.820063558556552E-3</v>
      </c>
      <c r="F322" s="5" t="s">
        <v>326</v>
      </c>
      <c r="G322">
        <v>1.227887517576458E-2</v>
      </c>
      <c r="H322" s="6">
        <v>6.5836999999999996E-3</v>
      </c>
    </row>
    <row r="323" spans="1:8" x14ac:dyDescent="0.2">
      <c r="A323">
        <v>201610</v>
      </c>
      <c r="B323" s="5">
        <v>-1.8119814900859794E-2</v>
      </c>
      <c r="C323" s="5">
        <v>2.520401837493362E-4</v>
      </c>
      <c r="D323" s="5">
        <v>7.6531260014924126E-3</v>
      </c>
      <c r="E323" s="5">
        <v>3.7878936487920119E-3</v>
      </c>
      <c r="F323" s="5" t="s">
        <v>327</v>
      </c>
      <c r="G323">
        <v>9.8433782769457284E-3</v>
      </c>
      <c r="H323" s="6">
        <v>6.9253400000000003E-3</v>
      </c>
    </row>
    <row r="324" spans="1:8" x14ac:dyDescent="0.2">
      <c r="A324">
        <v>201611</v>
      </c>
      <c r="B324" s="5">
        <v>3.4950412733104133E-2</v>
      </c>
      <c r="C324" s="5">
        <v>-1.8119814900859794E-2</v>
      </c>
      <c r="D324" s="5">
        <v>7.6751134479996746E-3</v>
      </c>
      <c r="E324" s="5">
        <v>3.8335195918144309E-3</v>
      </c>
      <c r="F324" s="5" t="s">
        <v>328</v>
      </c>
      <c r="G324">
        <v>5.3069483123427937E-3</v>
      </c>
      <c r="H324" s="6">
        <v>3.5973300000000001E-3</v>
      </c>
    </row>
    <row r="325" spans="1:8" x14ac:dyDescent="0.2">
      <c r="A325">
        <v>201612</v>
      </c>
      <c r="B325" s="5">
        <v>1.9311627323526197E-2</v>
      </c>
      <c r="C325" s="5">
        <v>3.4950412733104133E-2</v>
      </c>
      <c r="D325" s="5">
        <v>7.6894567946623645E-3</v>
      </c>
      <c r="E325" s="5">
        <v>3.8561484042876934E-3</v>
      </c>
      <c r="F325" s="5" t="s">
        <v>329</v>
      </c>
      <c r="G325">
        <v>3.9260312810133983E-3</v>
      </c>
      <c r="H325" s="6">
        <v>-9.4700000000000003E-4</v>
      </c>
    </row>
    <row r="326" spans="1:8" x14ac:dyDescent="0.2">
      <c r="A326">
        <v>201701</v>
      </c>
      <c r="B326" s="5">
        <v>1.8979333116897087E-2</v>
      </c>
      <c r="C326" s="5">
        <v>1.9311627323526197E-2</v>
      </c>
      <c r="D326" s="5">
        <v>7.7038001413250543E-3</v>
      </c>
      <c r="E326" s="5">
        <v>3.8782260462039116E-3</v>
      </c>
      <c r="F326" s="5" t="s">
        <v>330</v>
      </c>
      <c r="G326">
        <v>4.6614321971630152E-3</v>
      </c>
      <c r="H326" s="6">
        <v>3.51725E-3</v>
      </c>
    </row>
    <row r="327" spans="1:8" x14ac:dyDescent="0.2">
      <c r="A327">
        <v>201702</v>
      </c>
      <c r="B327" s="5">
        <v>3.7715513694221346E-2</v>
      </c>
      <c r="C327" s="5">
        <v>1.8979333116897087E-2</v>
      </c>
      <c r="D327" s="5">
        <v>7.7320813250180316E-3</v>
      </c>
      <c r="E327" s="5">
        <v>3.9275515384021879E-3</v>
      </c>
      <c r="F327" s="5" t="s">
        <v>331</v>
      </c>
      <c r="G327">
        <v>9.7230477166228828E-3</v>
      </c>
      <c r="H327" s="6">
        <v>6.8524700000000003E-3</v>
      </c>
    </row>
    <row r="328" spans="1:8" x14ac:dyDescent="0.2">
      <c r="A328">
        <v>201703</v>
      </c>
      <c r="B328" s="5">
        <v>6.2844557846203526E-4</v>
      </c>
      <c r="C328" s="5">
        <v>3.7715513694221346E-2</v>
      </c>
      <c r="D328" s="5">
        <v>7.7038001413250543E-3</v>
      </c>
      <c r="E328" s="5">
        <v>3.9227493463207608E-3</v>
      </c>
      <c r="F328" s="5" t="s">
        <v>332</v>
      </c>
      <c r="G328">
        <v>1.181553755602191E-2</v>
      </c>
      <c r="H328" s="6">
        <v>1.078953E-2</v>
      </c>
    </row>
    <row r="329" spans="1:8" x14ac:dyDescent="0.2">
      <c r="A329">
        <v>201704</v>
      </c>
      <c r="B329" s="5">
        <v>1.0012835409817889E-2</v>
      </c>
      <c r="C329" s="5">
        <v>6.2844557846203526E-4</v>
      </c>
      <c r="D329" s="5">
        <v>7.7320813250180316E-3</v>
      </c>
      <c r="E329" s="5">
        <v>3.9316012155991001E-3</v>
      </c>
      <c r="F329" s="5" t="s">
        <v>333</v>
      </c>
      <c r="G329">
        <v>1.022531133892407E-2</v>
      </c>
      <c r="H329" s="6">
        <v>5.9688099999999997E-3</v>
      </c>
    </row>
    <row r="330" spans="1:8" x14ac:dyDescent="0.2">
      <c r="A330">
        <v>201705</v>
      </c>
      <c r="B330" s="5">
        <v>1.2388395768559216E-2</v>
      </c>
      <c r="C330" s="5">
        <v>1.0012835409817889E-2</v>
      </c>
      <c r="D330" s="5">
        <v>7.7603625087110089E-3</v>
      </c>
      <c r="E330" s="5">
        <v>3.9438752280126846E-3</v>
      </c>
      <c r="F330" s="5" t="s">
        <v>334</v>
      </c>
      <c r="G330">
        <v>8.1970564550820236E-3</v>
      </c>
      <c r="H330" s="6">
        <v>2.3492500000000002E-3</v>
      </c>
    </row>
    <row r="331" spans="1:8" x14ac:dyDescent="0.2">
      <c r="A331">
        <v>201706</v>
      </c>
      <c r="B331" s="5">
        <v>5.6076202936701253E-3</v>
      </c>
      <c r="C331" s="5">
        <v>1.2388395768559216E-2</v>
      </c>
      <c r="D331" s="5">
        <v>7.7320813250180316E-3</v>
      </c>
      <c r="E331" s="5">
        <v>3.9462864527455219E-3</v>
      </c>
      <c r="F331" s="5" t="s">
        <v>335</v>
      </c>
      <c r="G331">
        <v>1.224101094309556E-2</v>
      </c>
      <c r="H331" s="6">
        <v>8.5462999999999997E-3</v>
      </c>
    </row>
    <row r="332" spans="1:8" x14ac:dyDescent="0.2">
      <c r="A332">
        <v>201707</v>
      </c>
      <c r="B332" s="5">
        <v>1.987428812509149E-2</v>
      </c>
      <c r="C332" s="5">
        <v>5.6076202936701253E-3</v>
      </c>
      <c r="D332" s="5">
        <v>7.7603625087110089E-3</v>
      </c>
      <c r="E332" s="5">
        <v>3.9693371063958052E-3</v>
      </c>
      <c r="F332" s="5" t="s">
        <v>336</v>
      </c>
      <c r="G332">
        <v>1.0366458618559371E-2</v>
      </c>
      <c r="H332" s="6">
        <v>3.9945800000000002E-3</v>
      </c>
    </row>
    <row r="333" spans="1:8" x14ac:dyDescent="0.2">
      <c r="A333">
        <v>201708</v>
      </c>
      <c r="B333" s="5">
        <v>1.3164283036550396E-3</v>
      </c>
      <c r="C333" s="5">
        <v>1.987428812509149E-2</v>
      </c>
      <c r="D333" s="5">
        <v>7.7320813250180316E-3</v>
      </c>
      <c r="E333" s="5">
        <v>3.9655034231548501E-3</v>
      </c>
      <c r="F333" s="5" t="s">
        <v>337</v>
      </c>
      <c r="G333">
        <v>1.2432486437854291E-2</v>
      </c>
      <c r="H333" s="6">
        <v>7.07656E-3</v>
      </c>
    </row>
    <row r="334" spans="1:8" x14ac:dyDescent="0.2">
      <c r="A334">
        <v>201709</v>
      </c>
      <c r="B334" s="5">
        <v>1.9852499858997872E-2</v>
      </c>
      <c r="C334" s="5">
        <v>1.3164283036550396E-3</v>
      </c>
      <c r="D334" s="5">
        <v>7.7603625087110089E-3</v>
      </c>
      <c r="E334" s="5">
        <v>3.988428381936731E-3</v>
      </c>
      <c r="F334" s="5" t="s">
        <v>338</v>
      </c>
      <c r="G334">
        <v>1.090224386490312E-2</v>
      </c>
      <c r="H334" s="6">
        <v>6.3519600000000002E-3</v>
      </c>
    </row>
    <row r="335" spans="1:8" x14ac:dyDescent="0.2">
      <c r="A335">
        <v>201710</v>
      </c>
      <c r="B335" s="5">
        <v>2.2619298128474182E-2</v>
      </c>
      <c r="C335" s="5">
        <v>1.9852499858997872E-2</v>
      </c>
      <c r="D335" s="5">
        <v>7.7675867715837994E-3</v>
      </c>
      <c r="E335" s="5">
        <v>4.0152740155772739E-3</v>
      </c>
      <c r="F335" s="5" t="s">
        <v>339</v>
      </c>
      <c r="G335">
        <v>6.9346729729768122E-3</v>
      </c>
      <c r="H335" s="6">
        <v>4.4500900000000003E-3</v>
      </c>
    </row>
    <row r="336" spans="1:8" x14ac:dyDescent="0.2">
      <c r="A336">
        <v>201711</v>
      </c>
      <c r="B336" s="5">
        <v>4.2557615777740901E-3</v>
      </c>
      <c r="C336" s="5">
        <v>2.2619298128474182E-2</v>
      </c>
      <c r="D336" s="5">
        <v>7.7603625087110089E-3</v>
      </c>
      <c r="E336" s="5">
        <v>4.0156200408466222E-3</v>
      </c>
      <c r="F336" s="5" t="s">
        <v>340</v>
      </c>
      <c r="G336">
        <v>1.097656124582462E-2</v>
      </c>
      <c r="H336" s="6">
        <v>3.0941800000000002E-3</v>
      </c>
    </row>
    <row r="337" spans="1:8" x14ac:dyDescent="0.2">
      <c r="A337">
        <v>201712</v>
      </c>
      <c r="B337" s="5">
        <v>3.4189401943405202E-2</v>
      </c>
      <c r="C337" s="5">
        <v>4.2557615777740901E-3</v>
      </c>
      <c r="D337" s="5">
        <v>7.7675867715837994E-3</v>
      </c>
      <c r="E337" s="5">
        <v>4.0589731757640921E-3</v>
      </c>
      <c r="F337" s="5" t="s">
        <v>341</v>
      </c>
      <c r="G337">
        <v>8.735154813839777E-3</v>
      </c>
      <c r="H337" s="6">
        <v>5.2243599999999999E-3</v>
      </c>
    </row>
    <row r="338" spans="1:8" x14ac:dyDescent="0.2">
      <c r="A338">
        <v>201801</v>
      </c>
      <c r="B338" s="5">
        <v>5.4935196520059876E-2</v>
      </c>
      <c r="C338" s="5">
        <v>3.4189401943405202E-2</v>
      </c>
      <c r="D338" s="5">
        <v>7.7748110344565899E-3</v>
      </c>
      <c r="E338" s="5">
        <v>4.1319663225995234E-3</v>
      </c>
      <c r="F338" s="5" t="s">
        <v>342</v>
      </c>
      <c r="G338">
        <v>8.6400830849894597E-3</v>
      </c>
      <c r="H338" s="6">
        <v>5.9263800000000002E-3</v>
      </c>
    </row>
    <row r="339" spans="1:8" x14ac:dyDescent="0.2">
      <c r="A339">
        <v>201802</v>
      </c>
      <c r="B339" s="5">
        <v>-3.9511989991433211E-2</v>
      </c>
      <c r="C339" s="5">
        <v>5.4935196520059876E-2</v>
      </c>
      <c r="D339" s="5">
        <v>7.7675867715837994E-3</v>
      </c>
      <c r="E339" s="5">
        <v>4.0694391645564962E-3</v>
      </c>
      <c r="F339" s="5" t="s">
        <v>343</v>
      </c>
      <c r="G339">
        <v>8.7764660889332879E-3</v>
      </c>
      <c r="H339" s="6">
        <v>3.4157599999999999E-3</v>
      </c>
    </row>
    <row r="340" spans="1:8" x14ac:dyDescent="0.2">
      <c r="A340">
        <v>201803</v>
      </c>
      <c r="B340" s="5">
        <v>-2.7093568594379083E-2</v>
      </c>
      <c r="C340" s="5">
        <v>-3.9511989991433211E-2</v>
      </c>
      <c r="D340" s="5">
        <v>7.7603625087110089E-3</v>
      </c>
      <c r="E340" s="5">
        <v>4.0248568930844851E-3</v>
      </c>
      <c r="F340" s="5" t="s">
        <v>344</v>
      </c>
      <c r="G340">
        <v>5.5405813547176877E-3</v>
      </c>
      <c r="H340" s="6">
        <v>7.8555699999999992E-3</v>
      </c>
    </row>
    <row r="341" spans="1:8" x14ac:dyDescent="0.2">
      <c r="A341">
        <v>201804</v>
      </c>
      <c r="B341" s="5">
        <v>2.830052389999161E-3</v>
      </c>
      <c r="C341" s="5">
        <v>-2.7093568594379083E-2</v>
      </c>
      <c r="D341" s="5">
        <v>7.7320813250180316E-3</v>
      </c>
      <c r="E341" s="5">
        <v>4.0231500295086495E-3</v>
      </c>
      <c r="F341" s="5" t="s">
        <v>345</v>
      </c>
      <c r="G341">
        <v>9.5162728621316934E-3</v>
      </c>
      <c r="H341" s="6">
        <v>1.4956500000000001E-3</v>
      </c>
    </row>
    <row r="342" spans="1:8" x14ac:dyDescent="0.2">
      <c r="A342">
        <v>201805</v>
      </c>
      <c r="B342" s="5">
        <v>2.1386355487137895E-2</v>
      </c>
      <c r="C342" s="5">
        <v>2.830052389999161E-3</v>
      </c>
      <c r="D342" s="5">
        <v>7.7603625087110089E-3</v>
      </c>
      <c r="E342" s="5">
        <v>4.0479192241700329E-3</v>
      </c>
      <c r="F342" s="5" t="s">
        <v>346</v>
      </c>
      <c r="G342">
        <v>9.7068243131454828E-3</v>
      </c>
      <c r="H342" s="6">
        <v>5.0917000000000002E-3</v>
      </c>
    </row>
    <row r="343" spans="1:8" x14ac:dyDescent="0.2">
      <c r="A343">
        <v>201806</v>
      </c>
      <c r="B343" s="5">
        <v>4.808044849909497E-3</v>
      </c>
      <c r="C343" s="5">
        <v>2.1386355487137895E-2</v>
      </c>
      <c r="D343" s="5">
        <v>7.7320813250180316E-3</v>
      </c>
      <c r="E343" s="5">
        <v>4.0490020242066986E-3</v>
      </c>
      <c r="F343" s="5" t="s">
        <v>347</v>
      </c>
      <c r="G343">
        <v>9.6882179825415367E-3</v>
      </c>
      <c r="H343" s="6">
        <v>5.6044700000000003E-3</v>
      </c>
    </row>
    <row r="344" spans="1:8" x14ac:dyDescent="0.2">
      <c r="A344">
        <v>201807</v>
      </c>
      <c r="B344" s="5">
        <v>3.5274247672890079E-2</v>
      </c>
      <c r="C344" s="5">
        <v>4.808044849909497E-3</v>
      </c>
      <c r="D344" s="5">
        <v>7.7603625087110089E-3</v>
      </c>
      <c r="E344" s="5">
        <v>4.0934191588420949E-3</v>
      </c>
      <c r="F344" s="5" t="s">
        <v>348</v>
      </c>
      <c r="G344">
        <v>7.7321852583495431E-3</v>
      </c>
      <c r="H344" s="6">
        <v>4.5108700000000002E-3</v>
      </c>
    </row>
    <row r="345" spans="1:8" x14ac:dyDescent="0.2">
      <c r="A345">
        <v>201808</v>
      </c>
      <c r="B345" s="5">
        <v>2.9610408305297181E-2</v>
      </c>
      <c r="C345" s="5">
        <v>3.5274247672890079E-2</v>
      </c>
      <c r="D345" s="5">
        <v>7.7675867715837994E-3</v>
      </c>
      <c r="E345" s="5">
        <v>4.1296648820614906E-3</v>
      </c>
      <c r="F345" s="5" t="s">
        <v>349</v>
      </c>
      <c r="G345">
        <v>9.7185330866854432E-3</v>
      </c>
      <c r="H345" s="6">
        <v>8.7596700000000007E-3</v>
      </c>
    </row>
    <row r="346" spans="1:8" x14ac:dyDescent="0.2">
      <c r="A346">
        <v>201809</v>
      </c>
      <c r="B346" s="5">
        <v>4.0041900378169982E-3</v>
      </c>
      <c r="C346" s="5">
        <v>2.9610408305297181E-2</v>
      </c>
      <c r="D346" s="5">
        <v>7.7603625087110089E-3</v>
      </c>
      <c r="E346" s="5">
        <v>4.1294869035590166E-3</v>
      </c>
      <c r="F346" s="5" t="s">
        <v>350</v>
      </c>
      <c r="G346">
        <v>1.014179223870504E-2</v>
      </c>
      <c r="H346" s="6">
        <v>6.0155599999999997E-3</v>
      </c>
    </row>
    <row r="347" spans="1:8" x14ac:dyDescent="0.2">
      <c r="A347">
        <v>201810</v>
      </c>
      <c r="B347" s="5">
        <v>-7.2184580853484406E-2</v>
      </c>
      <c r="C347" s="5">
        <v>4.0041900378169982E-3</v>
      </c>
      <c r="D347" s="5">
        <v>7.7320813250180316E-3</v>
      </c>
      <c r="E347" s="5">
        <v>4.0213933231666036E-3</v>
      </c>
      <c r="F347" s="5" t="s">
        <v>351</v>
      </c>
      <c r="G347">
        <v>7.5984012903126457E-3</v>
      </c>
      <c r="H347" s="6">
        <v>-1.8647E-3</v>
      </c>
    </row>
    <row r="348" spans="1:8" x14ac:dyDescent="0.2">
      <c r="A348">
        <v>201811</v>
      </c>
      <c r="B348" s="5">
        <v>1.7365481299090723E-2</v>
      </c>
      <c r="C348" s="5">
        <v>-7.2184580853484406E-2</v>
      </c>
      <c r="D348" s="5">
        <v>7.7603625087110089E-3</v>
      </c>
      <c r="E348" s="5">
        <v>4.0402675635851665E-3</v>
      </c>
      <c r="F348" s="5" t="s">
        <v>352</v>
      </c>
      <c r="G348">
        <v>3.064291004490374E-3</v>
      </c>
      <c r="H348" s="6">
        <v>2.85074E-3</v>
      </c>
    </row>
    <row r="349" spans="1:8" x14ac:dyDescent="0.2">
      <c r="A349">
        <v>201812</v>
      </c>
      <c r="B349" s="5">
        <v>-9.6457122633592948E-2</v>
      </c>
      <c r="C349" s="5">
        <v>1.7365481299090723E-2</v>
      </c>
      <c r="D349" s="5">
        <v>7.7320813250180316E-3</v>
      </c>
      <c r="E349" s="5">
        <v>3.8983220972049716E-3</v>
      </c>
      <c r="F349" s="5" t="s">
        <v>353</v>
      </c>
      <c r="G349">
        <v>1.0090608230983299E-2</v>
      </c>
      <c r="H349" s="6">
        <v>4.2276900000000001E-3</v>
      </c>
    </row>
    <row r="350" spans="1:8" x14ac:dyDescent="0.2">
      <c r="A350">
        <v>201901</v>
      </c>
      <c r="B350" s="5">
        <v>7.543243924950907E-2</v>
      </c>
      <c r="C350" s="5">
        <v>-9.6457122633592948E-2</v>
      </c>
      <c r="D350" s="5">
        <v>7.7603625087110089E-3</v>
      </c>
      <c r="E350" s="5">
        <v>3.9992164796482776E-3</v>
      </c>
      <c r="F350" s="5" t="s">
        <v>354</v>
      </c>
      <c r="G350">
        <v>7.770094429542033E-3</v>
      </c>
      <c r="H350" s="6">
        <v>1.73661E-3</v>
      </c>
    </row>
    <row r="351" spans="1:8" x14ac:dyDescent="0.2">
      <c r="A351">
        <v>201902</v>
      </c>
      <c r="B351" s="5">
        <v>2.893284691212468E-2</v>
      </c>
      <c r="C351" s="5">
        <v>7.543243924950907E-2</v>
      </c>
      <c r="D351" s="5">
        <v>7.7675867715837994E-3</v>
      </c>
      <c r="E351" s="5">
        <v>4.0343342689897936E-3</v>
      </c>
      <c r="F351" s="5" t="s">
        <v>355</v>
      </c>
      <c r="G351">
        <v>9.626296368991042E-3</v>
      </c>
      <c r="H351" s="6">
        <v>6.7499999999999999E-3</v>
      </c>
    </row>
    <row r="352" spans="1:8" x14ac:dyDescent="0.2">
      <c r="A352">
        <v>201903</v>
      </c>
      <c r="B352" s="5">
        <v>1.7377390071893838E-2</v>
      </c>
      <c r="C352" s="5">
        <v>2.893284691212468E-2</v>
      </c>
      <c r="D352" s="5">
        <v>7.7748110344565899E-3</v>
      </c>
      <c r="E352" s="5">
        <v>4.0531008734945809E-3</v>
      </c>
      <c r="F352" s="5" t="s">
        <v>356</v>
      </c>
      <c r="G352">
        <v>7.5922430340395579E-3</v>
      </c>
      <c r="H352" s="6">
        <v>2.7123500000000001E-3</v>
      </c>
    </row>
    <row r="353" spans="1:8" x14ac:dyDescent="0.2">
      <c r="A353">
        <v>201904</v>
      </c>
      <c r="B353" s="5">
        <v>3.8138712998821496E-2</v>
      </c>
      <c r="C353" s="5">
        <v>1.7377390071893838E-2</v>
      </c>
      <c r="D353" s="5">
        <v>8.1262459639141471E-3</v>
      </c>
      <c r="E353" s="5">
        <v>4.1009739242323998E-3</v>
      </c>
      <c r="F353" s="5" t="s">
        <v>357</v>
      </c>
      <c r="G353">
        <v>9.0285312794095018E-3</v>
      </c>
      <c r="H353" s="6">
        <v>4.8738499999999999E-3</v>
      </c>
    </row>
    <row r="354" spans="1:8" x14ac:dyDescent="0.2">
      <c r="A354">
        <v>201905</v>
      </c>
      <c r="B354" s="5">
        <v>-6.8316037451432041E-2</v>
      </c>
      <c r="C354" s="5">
        <v>3.8138712998821496E-2</v>
      </c>
      <c r="D354" s="5">
        <v>7.7748110344565899E-3</v>
      </c>
      <c r="E354" s="5">
        <v>3.999407288361902E-3</v>
      </c>
      <c r="F354" s="5" t="s">
        <v>358</v>
      </c>
      <c r="G354">
        <v>5.0072587958458039E-3</v>
      </c>
      <c r="H354" s="6">
        <v>7.9010299999999999E-3</v>
      </c>
    </row>
    <row r="355" spans="1:8" x14ac:dyDescent="0.2">
      <c r="A355">
        <v>201906</v>
      </c>
      <c r="B355" s="5">
        <v>6.6435612690225923E-2</v>
      </c>
      <c r="C355" s="5">
        <v>-6.8316037451432041E-2</v>
      </c>
      <c r="D355" s="5">
        <v>8.1262459639141471E-3</v>
      </c>
      <c r="E355" s="5">
        <v>4.0868529541908437E-3</v>
      </c>
      <c r="F355" s="5" t="s">
        <v>359</v>
      </c>
      <c r="G355">
        <v>1.126917523373434E-2</v>
      </c>
      <c r="H355" s="6">
        <v>1.341114E-2</v>
      </c>
    </row>
    <row r="356" spans="1:8" x14ac:dyDescent="0.2">
      <c r="A356">
        <v>201907</v>
      </c>
      <c r="B356" s="5">
        <v>1.2868550411449462E-2</v>
      </c>
      <c r="C356" s="5">
        <v>6.6435612690225923E-2</v>
      </c>
      <c r="D356" s="5">
        <v>8.4776808933717061E-3</v>
      </c>
      <c r="E356" s="5">
        <v>4.0991350485366593E-3</v>
      </c>
      <c r="F356" s="5" t="s">
        <v>360</v>
      </c>
      <c r="G356">
        <v>8.7950854193254747E-3</v>
      </c>
      <c r="H356" s="6">
        <v>6.3196800000000003E-3</v>
      </c>
    </row>
    <row r="357" spans="1:8" x14ac:dyDescent="0.2">
      <c r="A357">
        <v>201908</v>
      </c>
      <c r="B357" s="5">
        <v>-1.8266381108405595E-2</v>
      </c>
      <c r="C357" s="5">
        <v>1.2868550411449462E-2</v>
      </c>
      <c r="D357" s="5">
        <v>8.1262459639141471E-3</v>
      </c>
      <c r="E357" s="5">
        <v>4.067898294127523E-3</v>
      </c>
      <c r="F357" s="5" t="s">
        <v>361</v>
      </c>
      <c r="G357">
        <v>5.2392207274641412E-3</v>
      </c>
      <c r="H357" s="6">
        <v>4.5201599999999996E-3</v>
      </c>
    </row>
    <row r="358" spans="1:8" x14ac:dyDescent="0.2">
      <c r="A358">
        <v>201909</v>
      </c>
      <c r="B358" s="5">
        <v>1.7059578365836402E-2</v>
      </c>
      <c r="C358" s="5">
        <v>-1.8266381108405595E-2</v>
      </c>
      <c r="D358" s="5">
        <v>8.4776808933717061E-3</v>
      </c>
      <c r="E358" s="5">
        <v>4.0860177921354848E-3</v>
      </c>
      <c r="F358" s="5" t="s">
        <v>362</v>
      </c>
      <c r="G358">
        <v>1.268893057904266E-2</v>
      </c>
      <c r="H358" s="6">
        <v>1.318686E-2</v>
      </c>
    </row>
    <row r="359" spans="1:8" x14ac:dyDescent="0.2">
      <c r="A359">
        <v>201910</v>
      </c>
      <c r="B359" s="5">
        <v>2.0427766100047352E-2</v>
      </c>
      <c r="C359" s="5">
        <v>1.7059578365836402E-2</v>
      </c>
      <c r="D359" s="5">
        <v>8.5531228027717933E-3</v>
      </c>
      <c r="E359" s="5">
        <v>4.1087778872718516E-3</v>
      </c>
      <c r="F359" s="5" t="s">
        <v>363</v>
      </c>
      <c r="G359">
        <v>3.9140590015233883E-3</v>
      </c>
      <c r="H359" s="6">
        <v>-2.6153000000000001E-3</v>
      </c>
    </row>
    <row r="360" spans="1:8" x14ac:dyDescent="0.2">
      <c r="A360">
        <v>201911</v>
      </c>
      <c r="B360" s="5">
        <v>3.3731081387155464E-2</v>
      </c>
      <c r="C360" s="5">
        <v>2.0427766100047352E-2</v>
      </c>
      <c r="D360" s="5">
        <v>8.6285647121718788E-3</v>
      </c>
      <c r="E360" s="5">
        <v>4.14997719672927E-3</v>
      </c>
      <c r="F360" s="5" t="s">
        <v>364</v>
      </c>
      <c r="G360">
        <v>8.9986732842164841E-3</v>
      </c>
      <c r="H360" s="6">
        <v>1.62196E-3</v>
      </c>
    </row>
    <row r="361" spans="1:8" x14ac:dyDescent="0.2">
      <c r="A361">
        <v>201912</v>
      </c>
      <c r="B361" s="5">
        <v>2.8405705233614922E-2</v>
      </c>
      <c r="C361" s="5">
        <v>3.3731081387155464E-2</v>
      </c>
      <c r="D361" s="5">
        <v>8.6373106639250873E-3</v>
      </c>
      <c r="E361" s="5">
        <v>4.1836657078916113E-3</v>
      </c>
      <c r="F361" s="5" t="s">
        <v>365</v>
      </c>
      <c r="G361">
        <v>1.2678975407542E-2</v>
      </c>
      <c r="H361" s="6">
        <v>8.2486399999999998E-3</v>
      </c>
    </row>
    <row r="362" spans="1:8" x14ac:dyDescent="0.2">
      <c r="A362">
        <v>202001</v>
      </c>
      <c r="B362" s="5">
        <v>-1.3818203165270617E-3</v>
      </c>
      <c r="C362" s="5">
        <v>2.8405705233614922E-2</v>
      </c>
      <c r="D362" s="5">
        <v>8.6285647121718788E-3</v>
      </c>
      <c r="E362" s="5">
        <v>4.1759465871920014E-3</v>
      </c>
      <c r="F362" s="5" t="s">
        <v>366</v>
      </c>
      <c r="G362">
        <v>1.191760530631201E-2</v>
      </c>
      <c r="H362" s="6">
        <v>6.2783400000000003E-3</v>
      </c>
    </row>
    <row r="363" spans="1:8" x14ac:dyDescent="0.2">
      <c r="A363">
        <v>202002</v>
      </c>
      <c r="B363" s="5">
        <v>-8.7460315643707029E-2</v>
      </c>
      <c r="C363" s="5">
        <v>-1.3818203165270617E-3</v>
      </c>
      <c r="D363" s="5">
        <v>8.5531228027717933E-3</v>
      </c>
      <c r="E363" s="5">
        <v>4.0490265564012834E-3</v>
      </c>
      <c r="F363" s="5"/>
    </row>
    <row r="364" spans="1:8" x14ac:dyDescent="0.2">
      <c r="A364">
        <v>202003</v>
      </c>
      <c r="B364" s="5">
        <v>-0.13199028679264652</v>
      </c>
      <c r="C364" s="5">
        <v>-8.7460315643707029E-2</v>
      </c>
      <c r="D364" s="5">
        <v>8.4776808933717061E-3</v>
      </c>
      <c r="E364" s="5">
        <v>3.8608670635256982E-3</v>
      </c>
      <c r="F364" s="5"/>
    </row>
    <row r="365" spans="1:8" x14ac:dyDescent="0.2">
      <c r="A365">
        <v>202004</v>
      </c>
      <c r="B365" s="5">
        <v>0.12100852943044482</v>
      </c>
      <c r="C365" s="5">
        <v>-0.13199028679264652</v>
      </c>
      <c r="D365" s="5">
        <v>8.5531228027717933E-3</v>
      </c>
      <c r="E365" s="5">
        <v>4.0226732270159183E-3</v>
      </c>
      <c r="F365" s="5"/>
    </row>
    <row r="366" spans="1:8" x14ac:dyDescent="0.2">
      <c r="A366">
        <v>202005</v>
      </c>
      <c r="B366" s="5">
        <v>4.5809623555437905E-2</v>
      </c>
      <c r="C366" s="5">
        <v>0.12100852943044482</v>
      </c>
      <c r="D366" s="5">
        <v>8.6285647121718788E-3</v>
      </c>
      <c r="E366" s="5">
        <v>4.080310399882707E-3</v>
      </c>
      <c r="F366" s="5"/>
    </row>
    <row r="367" spans="1:8" x14ac:dyDescent="0.2">
      <c r="A367">
        <v>202006</v>
      </c>
      <c r="B367" s="5">
        <v>1.969099606937488E-2</v>
      </c>
      <c r="C367" s="5">
        <v>4.5809623555437905E-2</v>
      </c>
      <c r="D367" s="5">
        <v>8.6373106639250873E-3</v>
      </c>
      <c r="E367" s="5">
        <v>4.101812721741511E-3</v>
      </c>
      <c r="F367" s="5"/>
    </row>
    <row r="368" spans="1:8" x14ac:dyDescent="0.2">
      <c r="A368">
        <v>202007</v>
      </c>
      <c r="B368" s="5">
        <v>5.5040691709421621E-2</v>
      </c>
      <c r="C368" s="5">
        <v>1.969099606937488E-2</v>
      </c>
      <c r="D368" s="5">
        <v>8.6460566156782975E-3</v>
      </c>
      <c r="E368" s="5">
        <v>4.1718799555622542E-3</v>
      </c>
      <c r="F368" s="5"/>
    </row>
    <row r="369" spans="1:6" x14ac:dyDescent="0.2">
      <c r="A369">
        <v>202008</v>
      </c>
      <c r="B369" s="5">
        <v>6.9042475205884205E-2</v>
      </c>
      <c r="C369" s="5">
        <v>5.5040691709421621E-2</v>
      </c>
      <c r="D369" s="5">
        <v>8.6903054782060431E-3</v>
      </c>
      <c r="E369" s="5">
        <v>4.2609879160709387E-3</v>
      </c>
      <c r="F369" s="5"/>
    </row>
    <row r="370" spans="1:6" x14ac:dyDescent="0.2">
      <c r="A370">
        <v>202009</v>
      </c>
      <c r="B370" s="5">
        <v>-3.865253437175676E-2</v>
      </c>
      <c r="C370" s="5">
        <v>6.9042475205884205E-2</v>
      </c>
      <c r="D370" s="5">
        <v>8.6460566156782975E-3</v>
      </c>
      <c r="E370" s="5">
        <v>4.2021216303537532E-3</v>
      </c>
      <c r="F370" s="5"/>
    </row>
    <row r="371" spans="1:6" x14ac:dyDescent="0.2">
      <c r="A371">
        <v>202010</v>
      </c>
      <c r="B371" s="5">
        <v>-2.6645200788749632E-2</v>
      </c>
      <c r="C371" s="5">
        <v>-3.865253437175676E-2</v>
      </c>
      <c r="D371" s="5">
        <v>8.6373106639250873E-3</v>
      </c>
      <c r="E371" s="5">
        <v>4.1598650243001873E-3</v>
      </c>
      <c r="F371" s="5"/>
    </row>
    <row r="372" spans="1:6" x14ac:dyDescent="0.2">
      <c r="A372">
        <v>202011</v>
      </c>
      <c r="B372" s="5">
        <v>0.10341592175639212</v>
      </c>
      <c r="C372" s="5">
        <v>-2.6645200788749632E-2</v>
      </c>
      <c r="D372" s="5">
        <v>8.6460566156782975E-3</v>
      </c>
      <c r="E372" s="5">
        <v>4.2956462236600941E-3</v>
      </c>
      <c r="F372" s="5"/>
    </row>
    <row r="373" spans="1:6" x14ac:dyDescent="0.2">
      <c r="A373">
        <v>202012</v>
      </c>
      <c r="B373" s="5">
        <v>3.7666151821395648E-2</v>
      </c>
      <c r="C373" s="5">
        <v>0.10341592175639212</v>
      </c>
      <c r="D373" s="5">
        <v>8.6903054782060431E-3</v>
      </c>
      <c r="E373" s="5">
        <v>4.3412343460613725E-3</v>
      </c>
      <c r="F373" s="5"/>
    </row>
    <row r="374" spans="1:6" x14ac:dyDescent="0.2">
      <c r="B374" s="5"/>
      <c r="C374" s="5">
        <v>3.7666151821395648E-2</v>
      </c>
      <c r="D374" s="5"/>
      <c r="E374" s="5"/>
      <c r="F37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EB61-A161-FA43-89BE-E98ED5201E46}">
  <dimension ref="A1:F302"/>
  <sheetViews>
    <sheetView tabSelected="1" topLeftCell="A285" workbookViewId="0">
      <selection activeCell="E302" sqref="E302"/>
    </sheetView>
  </sheetViews>
  <sheetFormatPr baseColWidth="10" defaultRowHeight="16" x14ac:dyDescent="0.2"/>
  <sheetData>
    <row r="1" spans="1:6" x14ac:dyDescent="0.2">
      <c r="A1" s="1" t="s">
        <v>0</v>
      </c>
      <c r="B1" t="s">
        <v>1</v>
      </c>
      <c r="C1" t="s">
        <v>419</v>
      </c>
      <c r="D1" t="s">
        <v>4</v>
      </c>
      <c r="E1" t="s">
        <v>5</v>
      </c>
      <c r="F1" t="s">
        <v>367</v>
      </c>
    </row>
    <row r="2" spans="1:6" x14ac:dyDescent="0.2">
      <c r="A2" s="3">
        <v>199001</v>
      </c>
      <c r="B2">
        <v>4.5498521045443871E-3</v>
      </c>
      <c r="C2">
        <v>1.9513514944755929E-3</v>
      </c>
      <c r="D2">
        <v>1.18356937476398E-3</v>
      </c>
      <c r="E2">
        <v>3.0544199757293069E-3</v>
      </c>
      <c r="F2">
        <v>2.162858275925389E-3</v>
      </c>
    </row>
    <row r="3" spans="1:6" x14ac:dyDescent="0.2">
      <c r="A3" s="3">
        <v>199002</v>
      </c>
      <c r="B3">
        <v>4.9873346219635028E-3</v>
      </c>
      <c r="C3">
        <v>1.9648765478685252E-3</v>
      </c>
      <c r="D3">
        <v>1.2432205537128091E-3</v>
      </c>
      <c r="E3">
        <v>3.6646041492906498E-3</v>
      </c>
      <c r="F3">
        <v>2.4840864958181538E-3</v>
      </c>
    </row>
    <row r="4" spans="1:6" x14ac:dyDescent="0.2">
      <c r="A4" s="3">
        <v>199003</v>
      </c>
      <c r="B4">
        <v>5.0259380964066507E-3</v>
      </c>
      <c r="C4">
        <v>1.9784016012614576E-3</v>
      </c>
      <c r="D4">
        <v>1.2779112131504229E-3</v>
      </c>
      <c r="E4">
        <v>3.1006705453029771E-3</v>
      </c>
      <c r="F4">
        <v>2.506764232400044E-3</v>
      </c>
    </row>
    <row r="5" spans="1:6" x14ac:dyDescent="0.2">
      <c r="A5" s="3">
        <v>199004</v>
      </c>
      <c r="B5">
        <v>6.0120703780065267E-3</v>
      </c>
      <c r="C5">
        <v>1.9806371457172698E-3</v>
      </c>
      <c r="D5">
        <v>1.3048186086698809E-3</v>
      </c>
      <c r="E5">
        <v>2.766061288538799E-3</v>
      </c>
      <c r="F5">
        <v>2.7410731807131728E-3</v>
      </c>
    </row>
    <row r="6" spans="1:6" x14ac:dyDescent="0.2">
      <c r="A6" s="3">
        <v>199005</v>
      </c>
      <c r="B6">
        <v>5.1297746364476222E-3</v>
      </c>
      <c r="C6">
        <v>1.982872690173082E-3</v>
      </c>
      <c r="D6">
        <v>1.4520274981101649E-3</v>
      </c>
      <c r="E6">
        <v>3.0549525332168401E-3</v>
      </c>
      <c r="F6">
        <v>2.5639224425848869E-3</v>
      </c>
    </row>
    <row r="7" spans="1:6" x14ac:dyDescent="0.2">
      <c r="A7" s="3">
        <v>199006</v>
      </c>
      <c r="B7">
        <v>5.6250369810980786E-3</v>
      </c>
      <c r="C7">
        <v>1.9925074963708577E-3</v>
      </c>
      <c r="D7">
        <v>1.5358176269472221E-3</v>
      </c>
      <c r="E7">
        <v>3.057648885786995E-3</v>
      </c>
      <c r="F7">
        <v>2.646953232745997E-3</v>
      </c>
    </row>
    <row r="8" spans="1:6" x14ac:dyDescent="0.2">
      <c r="A8" s="3">
        <v>199007</v>
      </c>
      <c r="B8">
        <v>6.3036247981586337E-3</v>
      </c>
      <c r="C8">
        <v>2.0021423025686335E-3</v>
      </c>
      <c r="D8">
        <v>1.7301337291777609E-3</v>
      </c>
      <c r="E8">
        <v>2.90142777323934E-3</v>
      </c>
      <c r="F8">
        <v>2.6972664745068559E-3</v>
      </c>
    </row>
    <row r="9" spans="1:6" x14ac:dyDescent="0.2">
      <c r="A9" s="3">
        <v>199008</v>
      </c>
      <c r="B9">
        <v>7.9296244933608762E-3</v>
      </c>
      <c r="C9">
        <v>2.0073116908330014E-3</v>
      </c>
      <c r="D9">
        <v>1.8767282913373781E-3</v>
      </c>
      <c r="E9">
        <v>4.5437070215083612E-3</v>
      </c>
      <c r="F9">
        <v>2.8172980446466329E-3</v>
      </c>
    </row>
    <row r="10" spans="1:6" x14ac:dyDescent="0.2">
      <c r="A10" s="3">
        <v>199009</v>
      </c>
      <c r="B10">
        <v>9.4538356573127327E-3</v>
      </c>
      <c r="C10">
        <v>2.0124810790973693E-3</v>
      </c>
      <c r="D10">
        <v>2.0262162319072642E-3</v>
      </c>
      <c r="E10">
        <v>5.1118570833695613E-3</v>
      </c>
      <c r="F10">
        <v>3.1055019260044941E-3</v>
      </c>
    </row>
    <row r="11" spans="1:6" x14ac:dyDescent="0.2">
      <c r="A11" s="3">
        <v>199010</v>
      </c>
      <c r="B11">
        <v>9.5407610920372997E-3</v>
      </c>
      <c r="C11">
        <v>2.0232137941213891E-3</v>
      </c>
      <c r="D11">
        <v>2.168239110180002E-3</v>
      </c>
      <c r="E11">
        <v>4.8973953517438707E-3</v>
      </c>
      <c r="F11">
        <v>2.9285334783622249E-3</v>
      </c>
    </row>
    <row r="12" spans="1:6" x14ac:dyDescent="0.2">
      <c r="A12" s="3">
        <v>199011</v>
      </c>
      <c r="B12">
        <v>9.2122033344623107E-3</v>
      </c>
      <c r="C12">
        <v>2.033946509145409E-3</v>
      </c>
      <c r="D12">
        <v>2.3088785383723878E-3</v>
      </c>
      <c r="E12">
        <v>4.8493485970870758E-3</v>
      </c>
      <c r="F12">
        <v>3.431628297910713E-3</v>
      </c>
    </row>
    <row r="13" spans="1:6" x14ac:dyDescent="0.2">
      <c r="A13" s="3">
        <v>199012</v>
      </c>
      <c r="B13">
        <v>9.0879196517636152E-3</v>
      </c>
      <c r="C13">
        <v>2.0580790579491919E-3</v>
      </c>
      <c r="D13">
        <v>2.4289845967430551E-3</v>
      </c>
      <c r="E13">
        <v>4.8460694160100933E-3</v>
      </c>
      <c r="F13">
        <v>3.3454134723240169E-3</v>
      </c>
    </row>
    <row r="14" spans="1:6" x14ac:dyDescent="0.2">
      <c r="A14" s="3">
        <v>199101</v>
      </c>
      <c r="B14">
        <v>8.9983688851422647E-3</v>
      </c>
      <c r="C14">
        <v>2.0822116067529747E-3</v>
      </c>
      <c r="D14">
        <v>2.52288284387535E-3</v>
      </c>
      <c r="E14">
        <v>4.844356965174608E-3</v>
      </c>
      <c r="F14">
        <v>3.3932293161275228E-3</v>
      </c>
    </row>
    <row r="15" spans="1:6" x14ac:dyDescent="0.2">
      <c r="A15" s="3">
        <v>199102</v>
      </c>
      <c r="B15">
        <v>7.9962238674234909E-3</v>
      </c>
      <c r="C15">
        <v>2.0995611469822725E-3</v>
      </c>
      <c r="D15">
        <v>2.597194788683227E-3</v>
      </c>
      <c r="E15">
        <v>4.8285675337297147E-3</v>
      </c>
      <c r="F15">
        <v>3.0771595334819469E-3</v>
      </c>
    </row>
    <row r="16" spans="1:6" x14ac:dyDescent="0.2">
      <c r="A16" s="3">
        <v>199103</v>
      </c>
      <c r="B16">
        <v>7.7589259961275249E-3</v>
      </c>
      <c r="C16">
        <v>2.1169106872115703E-3</v>
      </c>
      <c r="D16">
        <v>3.0458791859163861E-3</v>
      </c>
      <c r="E16">
        <v>3.5135320777938892E-3</v>
      </c>
      <c r="F16">
        <v>3.4149001304079208E-3</v>
      </c>
    </row>
    <row r="17" spans="1:6" x14ac:dyDescent="0.2">
      <c r="A17" s="3">
        <v>199104</v>
      </c>
      <c r="B17">
        <v>8.0167805214398542E-3</v>
      </c>
      <c r="C17">
        <v>2.1545776516441952E-3</v>
      </c>
      <c r="D17">
        <v>3.0698965621295642E-3</v>
      </c>
      <c r="E17">
        <v>4.1496744909551523E-3</v>
      </c>
      <c r="F17">
        <v>3.001594398319503E-3</v>
      </c>
    </row>
    <row r="18" spans="1:6" x14ac:dyDescent="0.2">
      <c r="A18" s="3">
        <v>199105</v>
      </c>
      <c r="B18">
        <v>7.7275402018305078E-3</v>
      </c>
      <c r="C18">
        <v>2.1922446160768201E-3</v>
      </c>
      <c r="D18">
        <v>3.0810158248939751E-3</v>
      </c>
      <c r="E18">
        <v>4.0483499581168703E-3</v>
      </c>
      <c r="F18">
        <v>3.026294610576749E-3</v>
      </c>
    </row>
    <row r="19" spans="1:6" x14ac:dyDescent="0.2">
      <c r="A19" s="3">
        <v>199106</v>
      </c>
      <c r="B19">
        <v>8.572238390411973E-3</v>
      </c>
      <c r="C19">
        <v>2.1961753770585626E-3</v>
      </c>
      <c r="D19">
        <v>3.1034821788392258E-3</v>
      </c>
      <c r="E19">
        <v>3.606410369584691E-3</v>
      </c>
      <c r="F19">
        <v>3.2729504615429872E-3</v>
      </c>
    </row>
    <row r="20" spans="1:6" x14ac:dyDescent="0.2">
      <c r="A20" s="3">
        <v>199107</v>
      </c>
      <c r="B20">
        <v>7.0935914809183154E-3</v>
      </c>
      <c r="C20">
        <v>2.2001061380403052E-3</v>
      </c>
      <c r="D20">
        <v>3.1162575402554479E-3</v>
      </c>
      <c r="E20">
        <v>3.605728461888758E-3</v>
      </c>
      <c r="F20">
        <v>3.2900543998655631E-3</v>
      </c>
    </row>
    <row r="21" spans="1:6" x14ac:dyDescent="0.2">
      <c r="A21" s="3">
        <v>199108</v>
      </c>
      <c r="B21">
        <v>7.0357952468674606E-3</v>
      </c>
      <c r="C21">
        <v>2.2507735624897299E-3</v>
      </c>
      <c r="D21">
        <v>3.1204256867853261E-3</v>
      </c>
      <c r="E21">
        <v>3.6059967143681551E-3</v>
      </c>
      <c r="F21">
        <v>2.6990455614495429E-3</v>
      </c>
    </row>
    <row r="22" spans="1:6" x14ac:dyDescent="0.2">
      <c r="A22" s="3">
        <v>199109</v>
      </c>
      <c r="B22">
        <v>8.2296341220536237E-3</v>
      </c>
      <c r="C22">
        <v>2.3014409869391546E-3</v>
      </c>
      <c r="D22">
        <v>3.16177047979883E-3</v>
      </c>
      <c r="E22">
        <v>3.612323461282845E-3</v>
      </c>
      <c r="F22">
        <v>2.779898279831113E-3</v>
      </c>
    </row>
    <row r="23" spans="1:6" x14ac:dyDescent="0.2">
      <c r="A23" s="3">
        <v>199110</v>
      </c>
      <c r="B23">
        <v>8.4922196837400894E-3</v>
      </c>
      <c r="C23">
        <v>2.3295682525168834E-3</v>
      </c>
      <c r="D23">
        <v>3.158303472075916E-3</v>
      </c>
      <c r="E23">
        <v>3.7722628017499578E-3</v>
      </c>
      <c r="F23">
        <v>2.8811240792349629E-3</v>
      </c>
    </row>
    <row r="24" spans="1:6" x14ac:dyDescent="0.2">
      <c r="A24" s="3">
        <v>199111</v>
      </c>
      <c r="B24">
        <v>1.036459542791022E-2</v>
      </c>
      <c r="C24">
        <v>2.3576955180946123E-3</v>
      </c>
      <c r="D24">
        <v>3.1600009445573781E-3</v>
      </c>
      <c r="E24">
        <v>3.930378943671777E-3</v>
      </c>
      <c r="F24">
        <v>2.2150975599875512E-3</v>
      </c>
    </row>
    <row r="25" spans="1:6" x14ac:dyDescent="0.2">
      <c r="A25" s="3">
        <v>199112</v>
      </c>
      <c r="B25">
        <v>8.2268578982624442E-3</v>
      </c>
      <c r="C25">
        <v>2.3635215744162164E-3</v>
      </c>
      <c r="D25">
        <v>3.1349220098611671E-3</v>
      </c>
      <c r="E25">
        <v>2.0652267173662769E-3</v>
      </c>
      <c r="F25">
        <v>2.1868320111538371E-3</v>
      </c>
    </row>
    <row r="26" spans="1:6" x14ac:dyDescent="0.2">
      <c r="A26" s="3">
        <v>199201</v>
      </c>
      <c r="B26">
        <v>9.5765782664872668E-3</v>
      </c>
      <c r="C26">
        <v>2.3693476307378204E-3</v>
      </c>
      <c r="D26">
        <v>3.0991750260252271E-3</v>
      </c>
      <c r="E26">
        <v>2.7751837121566601E-3</v>
      </c>
      <c r="F26">
        <v>1.97113093259796E-3</v>
      </c>
    </row>
    <row r="27" spans="1:6" x14ac:dyDescent="0.2">
      <c r="A27" s="3">
        <v>199202</v>
      </c>
      <c r="B27">
        <v>9.4433594349256095E-3</v>
      </c>
      <c r="C27">
        <v>2.3814232935234622E-3</v>
      </c>
      <c r="D27">
        <v>3.0939468742641999E-3</v>
      </c>
      <c r="E27">
        <v>2.093373822649285E-3</v>
      </c>
      <c r="F27">
        <v>2.232193816326718E-3</v>
      </c>
    </row>
    <row r="28" spans="1:6" x14ac:dyDescent="0.2">
      <c r="A28" s="3">
        <v>199203</v>
      </c>
      <c r="B28">
        <v>9.0556571961188728E-3</v>
      </c>
      <c r="C28">
        <v>2.3934989563091039E-3</v>
      </c>
      <c r="D28">
        <v>3.009327776822431E-3</v>
      </c>
      <c r="E28">
        <v>2.0040380951311661E-3</v>
      </c>
      <c r="F28">
        <v>2.197107457424886E-3</v>
      </c>
    </row>
    <row r="29" spans="1:6" x14ac:dyDescent="0.2">
      <c r="A29" s="3">
        <v>199204</v>
      </c>
      <c r="B29">
        <v>9.5498596784245968E-3</v>
      </c>
      <c r="C29">
        <v>2.4402644127277649E-3</v>
      </c>
      <c r="D29">
        <v>3.0059332677034008E-3</v>
      </c>
      <c r="E29">
        <v>3.0233986939740892E-3</v>
      </c>
      <c r="F29">
        <v>1.8716870978631641E-3</v>
      </c>
    </row>
    <row r="30" spans="1:6" x14ac:dyDescent="0.2">
      <c r="A30" s="3">
        <v>199205</v>
      </c>
      <c r="B30">
        <v>1.041055720445795E-2</v>
      </c>
      <c r="C30">
        <v>2.4870298691464258E-3</v>
      </c>
      <c r="D30">
        <v>3.009152837507537E-3</v>
      </c>
      <c r="E30">
        <v>2.4916864665960941E-3</v>
      </c>
      <c r="F30">
        <v>2.0950767524138469E-3</v>
      </c>
    </row>
    <row r="31" spans="1:6" x14ac:dyDescent="0.2">
      <c r="A31" s="3">
        <v>199206</v>
      </c>
      <c r="B31">
        <v>1.1381109314416001E-2</v>
      </c>
      <c r="C31">
        <v>2.4402644127277649E-3</v>
      </c>
      <c r="D31">
        <v>2.9223110388085938E-3</v>
      </c>
      <c r="E31">
        <v>2.5842013757204131E-3</v>
      </c>
      <c r="F31">
        <v>1.6868964774547201E-3</v>
      </c>
    </row>
    <row r="32" spans="1:6" x14ac:dyDescent="0.2">
      <c r="A32" s="3">
        <v>199207</v>
      </c>
      <c r="B32">
        <v>1.1981683465635291E-2</v>
      </c>
      <c r="C32">
        <v>2.3934989563091039E-3</v>
      </c>
      <c r="D32">
        <v>2.832851726010467E-3</v>
      </c>
      <c r="E32">
        <v>2.0857513271378492E-3</v>
      </c>
      <c r="F32">
        <v>1.907376505075431E-3</v>
      </c>
    </row>
    <row r="33" spans="1:6" x14ac:dyDescent="0.2">
      <c r="A33" s="3">
        <v>199208</v>
      </c>
      <c r="B33">
        <v>1.1326601918543171E-2</v>
      </c>
      <c r="C33">
        <v>2.3814232935234622E-3</v>
      </c>
      <c r="D33">
        <v>2.7995759408180661E-3</v>
      </c>
      <c r="E33">
        <v>2.4327981620188232E-3</v>
      </c>
      <c r="F33">
        <v>2.069571551129907E-3</v>
      </c>
    </row>
    <row r="34" spans="1:6" x14ac:dyDescent="0.2">
      <c r="A34" s="3">
        <v>199209</v>
      </c>
      <c r="B34">
        <v>1.201414476270952E-2</v>
      </c>
      <c r="C34">
        <v>2.3693476307378204E-3</v>
      </c>
      <c r="D34">
        <v>2.7743549844990449E-3</v>
      </c>
      <c r="E34">
        <v>2.2285587521113049E-3</v>
      </c>
      <c r="F34">
        <v>2.128215183896537E-3</v>
      </c>
    </row>
    <row r="35" spans="1:6" x14ac:dyDescent="0.2">
      <c r="A35" s="3">
        <v>199210</v>
      </c>
      <c r="B35">
        <v>1.1361531528928369E-2</v>
      </c>
      <c r="C35">
        <v>2.3814232935234622E-3</v>
      </c>
      <c r="D35">
        <v>2.7600936176101578E-3</v>
      </c>
      <c r="E35">
        <v>2.0473413269778661E-3</v>
      </c>
      <c r="F35">
        <v>2.417701426637598E-3</v>
      </c>
    </row>
    <row r="36" spans="1:6" x14ac:dyDescent="0.2">
      <c r="A36" s="3">
        <v>199211</v>
      </c>
      <c r="B36">
        <v>1.151114528948621E-2</v>
      </c>
      <c r="C36">
        <v>2.3934989563091039E-3</v>
      </c>
      <c r="D36">
        <v>2.759435564411012E-3</v>
      </c>
      <c r="E36">
        <v>1.803784476803474E-3</v>
      </c>
      <c r="F36">
        <v>1.957947298119695E-3</v>
      </c>
    </row>
    <row r="37" spans="1:6" x14ac:dyDescent="0.2">
      <c r="A37" s="3">
        <v>199212</v>
      </c>
      <c r="B37">
        <v>1.157932711158581E-2</v>
      </c>
      <c r="C37">
        <v>2.4402644127277649E-3</v>
      </c>
      <c r="D37">
        <v>2.8301678286941881E-3</v>
      </c>
      <c r="E37">
        <v>1.8201687983854381E-3</v>
      </c>
      <c r="F37">
        <v>2.0116026012460091E-3</v>
      </c>
    </row>
    <row r="38" spans="1:6" x14ac:dyDescent="0.2">
      <c r="A38" s="3">
        <v>199301</v>
      </c>
      <c r="B38">
        <v>1.1595379097246559E-2</v>
      </c>
      <c r="C38">
        <v>2.4870298691464258E-3</v>
      </c>
      <c r="D38">
        <v>2.8527576794010931E-3</v>
      </c>
      <c r="E38">
        <v>1.8118690776629529E-3</v>
      </c>
      <c r="F38">
        <v>2.0013704038511172E-3</v>
      </c>
    </row>
    <row r="39" spans="1:6" x14ac:dyDescent="0.2">
      <c r="A39" s="3">
        <v>199302</v>
      </c>
      <c r="B39">
        <v>1.247892552642804E-2</v>
      </c>
      <c r="C39">
        <v>2.4935981989079761E-3</v>
      </c>
      <c r="D39">
        <v>2.9225005449212888E-3</v>
      </c>
      <c r="E39">
        <v>1.845073421533282E-3</v>
      </c>
      <c r="F39">
        <v>2.3089703126153052E-3</v>
      </c>
    </row>
    <row r="40" spans="1:6" x14ac:dyDescent="0.2">
      <c r="A40" s="3">
        <v>199303</v>
      </c>
      <c r="B40">
        <v>1.2959702796783049E-2</v>
      </c>
      <c r="C40">
        <v>2.5001665286695264E-3</v>
      </c>
      <c r="D40">
        <v>2.9577373326959491E-3</v>
      </c>
      <c r="E40">
        <v>1.834562718936657E-3</v>
      </c>
      <c r="F40">
        <v>2.171084063183476E-3</v>
      </c>
    </row>
    <row r="41" spans="1:6" x14ac:dyDescent="0.2">
      <c r="A41" s="3">
        <v>199304</v>
      </c>
      <c r="B41">
        <v>1.3497501314433049E-2</v>
      </c>
      <c r="C41">
        <v>2.5019674513080134E-3</v>
      </c>
      <c r="D41">
        <v>2.9834619366705269E-3</v>
      </c>
      <c r="E41">
        <v>1.7662742634062889E-3</v>
      </c>
      <c r="F41">
        <v>1.9505796211422401E-3</v>
      </c>
    </row>
    <row r="42" spans="1:6" x14ac:dyDescent="0.2">
      <c r="A42" s="3">
        <v>199305</v>
      </c>
      <c r="B42">
        <v>1.272400103064612E-2</v>
      </c>
      <c r="C42">
        <v>2.5037683739465005E-3</v>
      </c>
      <c r="D42">
        <v>3.0043724646445719E-3</v>
      </c>
      <c r="E42">
        <v>1.7921154491542771E-3</v>
      </c>
      <c r="F42">
        <v>2.1383430248090151E-3</v>
      </c>
    </row>
    <row r="43" spans="1:6" x14ac:dyDescent="0.2">
      <c r="A43" s="3">
        <v>199306</v>
      </c>
      <c r="B43">
        <v>1.33362401842655E-2</v>
      </c>
      <c r="C43">
        <v>2.5194697942982876E-3</v>
      </c>
      <c r="D43">
        <v>3.021663443381146E-3</v>
      </c>
      <c r="E43">
        <v>1.7569546904368221E-3</v>
      </c>
      <c r="F43">
        <v>1.9961469815779728E-3</v>
      </c>
    </row>
    <row r="44" spans="1:6" x14ac:dyDescent="0.2">
      <c r="A44" s="3">
        <v>199307</v>
      </c>
      <c r="B44">
        <v>1.3189449986576989E-2</v>
      </c>
      <c r="C44">
        <v>2.5351712146500748E-3</v>
      </c>
      <c r="D44">
        <v>3.026130078368897E-3</v>
      </c>
      <c r="E44">
        <v>1.67964996723486E-3</v>
      </c>
      <c r="F44">
        <v>2.3773535072171281E-3</v>
      </c>
    </row>
    <row r="45" spans="1:6" x14ac:dyDescent="0.2">
      <c r="A45" s="3">
        <v>199308</v>
      </c>
      <c r="B45">
        <v>9.9223444833030916E-3</v>
      </c>
      <c r="C45">
        <v>2.5464711976125086E-3</v>
      </c>
      <c r="D45">
        <v>3.0197540531387008E-3</v>
      </c>
      <c r="E45">
        <v>1.718783918471464E-3</v>
      </c>
      <c r="F45">
        <v>2.0429960507202288E-3</v>
      </c>
    </row>
    <row r="46" spans="1:6" x14ac:dyDescent="0.2">
      <c r="A46" s="3">
        <v>199309</v>
      </c>
      <c r="B46">
        <v>1.10872204164606E-2</v>
      </c>
      <c r="C46">
        <v>2.5577711805749425E-3</v>
      </c>
      <c r="D46">
        <v>2.9994061670657051E-3</v>
      </c>
      <c r="E46">
        <v>1.675146159565118E-3</v>
      </c>
      <c r="F46">
        <v>1.793328777267029E-3</v>
      </c>
    </row>
    <row r="47" spans="1:6" x14ac:dyDescent="0.2">
      <c r="A47" s="3">
        <v>199310</v>
      </c>
      <c r="B47">
        <v>1.2014979569924479E-2</v>
      </c>
      <c r="C47">
        <v>2.6346739862164997E-3</v>
      </c>
      <c r="D47">
        <v>2.9789567324783662E-3</v>
      </c>
      <c r="E47">
        <v>1.6788607678014471E-3</v>
      </c>
      <c r="F47">
        <v>1.945046297383624E-3</v>
      </c>
    </row>
    <row r="48" spans="1:6" x14ac:dyDescent="0.2">
      <c r="A48" s="3">
        <v>199311</v>
      </c>
      <c r="B48">
        <v>1.3109902216549389E-2</v>
      </c>
      <c r="C48">
        <v>2.7115767918580568E-3</v>
      </c>
      <c r="D48">
        <v>2.960896630406116E-3</v>
      </c>
      <c r="E48">
        <v>1.664268448791404E-3</v>
      </c>
      <c r="F48">
        <v>2.1614187668538951E-3</v>
      </c>
    </row>
    <row r="49" spans="1:6" x14ac:dyDescent="0.2">
      <c r="A49" s="3">
        <v>199312</v>
      </c>
      <c r="B49">
        <v>1.385132156712483E-2</v>
      </c>
      <c r="C49">
        <v>2.7355320313473628E-3</v>
      </c>
      <c r="D49">
        <v>2.923809322844491E-3</v>
      </c>
      <c r="E49">
        <v>1.720615469976791E-3</v>
      </c>
      <c r="F49">
        <v>1.8587614429879469E-3</v>
      </c>
    </row>
    <row r="50" spans="1:6" x14ac:dyDescent="0.2">
      <c r="A50" s="3">
        <v>199401</v>
      </c>
      <c r="B50">
        <v>1.397693662394551E-2</v>
      </c>
      <c r="C50">
        <v>2.7594872708366688E-3</v>
      </c>
      <c r="D50">
        <v>2.881147354022767E-3</v>
      </c>
      <c r="E50">
        <v>1.7986427499475321E-3</v>
      </c>
      <c r="F50">
        <v>1.697489228320654E-3</v>
      </c>
    </row>
    <row r="51" spans="1:6" x14ac:dyDescent="0.2">
      <c r="A51" s="3">
        <v>199402</v>
      </c>
      <c r="B51">
        <v>1.3843077658151889E-2</v>
      </c>
      <c r="C51">
        <v>2.7700656809281129E-3</v>
      </c>
      <c r="D51">
        <v>2.8743956622890878E-3</v>
      </c>
      <c r="E51">
        <v>1.716939146140857E-3</v>
      </c>
      <c r="F51">
        <v>2.0113356128119001E-3</v>
      </c>
    </row>
    <row r="52" spans="1:6" x14ac:dyDescent="0.2">
      <c r="A52" s="3">
        <v>199403</v>
      </c>
      <c r="B52">
        <v>1.524904602474204E-2</v>
      </c>
      <c r="C52">
        <v>2.780644091019557E-3</v>
      </c>
      <c r="D52">
        <v>2.8416853254233519E-3</v>
      </c>
      <c r="E52">
        <v>2.0742703796756742E-3</v>
      </c>
      <c r="F52">
        <v>2.2069700315318639E-3</v>
      </c>
    </row>
    <row r="53" spans="1:6" x14ac:dyDescent="0.2">
      <c r="A53" s="3">
        <v>199404</v>
      </c>
      <c r="B53">
        <v>1.566281801584448E-2</v>
      </c>
      <c r="C53">
        <v>2.7824056463483108E-3</v>
      </c>
      <c r="D53">
        <v>2.8896103207661102E-3</v>
      </c>
      <c r="E53">
        <v>8.3013618483873566E-4</v>
      </c>
      <c r="F53">
        <v>1.7128991668106421E-3</v>
      </c>
    </row>
    <row r="54" spans="1:6" x14ac:dyDescent="0.2">
      <c r="A54" s="3">
        <v>199405</v>
      </c>
      <c r="B54">
        <v>1.4945304886097769E-2</v>
      </c>
      <c r="C54">
        <v>2.7841672016770645E-3</v>
      </c>
      <c r="D54">
        <v>2.8807064140144202E-3</v>
      </c>
      <c r="E54">
        <v>4.35437639596151E-4</v>
      </c>
      <c r="F54">
        <v>1.4577912228626289E-3</v>
      </c>
    </row>
    <row r="55" spans="1:6" x14ac:dyDescent="0.2">
      <c r="A55" s="3">
        <v>199406</v>
      </c>
      <c r="B55">
        <v>1.6281734527979999E-2</v>
      </c>
      <c r="C55">
        <v>2.8649574592455491E-3</v>
      </c>
      <c r="D55">
        <v>2.868078683697063E-3</v>
      </c>
      <c r="E55">
        <v>4.018027540761E-4</v>
      </c>
      <c r="F55">
        <v>1.4293236989878059E-3</v>
      </c>
    </row>
    <row r="56" spans="1:6" x14ac:dyDescent="0.2">
      <c r="A56" s="3">
        <v>199407</v>
      </c>
      <c r="B56">
        <v>1.522089229308486E-2</v>
      </c>
      <c r="C56">
        <v>2.9457477168140338E-3</v>
      </c>
      <c r="D56">
        <v>2.8769422661688291E-3</v>
      </c>
      <c r="E56">
        <v>3.7299568927235652E-4</v>
      </c>
      <c r="F56">
        <v>2.308805251122707E-3</v>
      </c>
    </row>
    <row r="57" spans="1:6" x14ac:dyDescent="0.2">
      <c r="A57" s="3">
        <v>199408</v>
      </c>
      <c r="B57">
        <v>1.4421712290243281E-2</v>
      </c>
      <c r="C57">
        <v>2.9805148477196177E-3</v>
      </c>
      <c r="D57">
        <v>2.8735738520832979E-3</v>
      </c>
      <c r="E57">
        <v>1.57445902301883E-3</v>
      </c>
      <c r="F57">
        <v>2.4303878100000171E-3</v>
      </c>
    </row>
    <row r="58" spans="1:6" x14ac:dyDescent="0.2">
      <c r="A58" s="3">
        <v>199409</v>
      </c>
      <c r="B58">
        <v>1.439313365729436E-2</v>
      </c>
      <c r="C58">
        <v>3.0152819786252011E-3</v>
      </c>
      <c r="D58">
        <v>2.912357133847525E-3</v>
      </c>
      <c r="E58">
        <v>2.061105653514301E-3</v>
      </c>
      <c r="F58">
        <v>2.499211253153479E-3</v>
      </c>
    </row>
    <row r="59" spans="1:6" x14ac:dyDescent="0.2">
      <c r="A59" s="3">
        <v>199410</v>
      </c>
      <c r="B59">
        <v>1.5068123216638149E-2</v>
      </c>
      <c r="C59">
        <v>3.0169259129868486E-3</v>
      </c>
      <c r="D59">
        <v>2.9901152826767251E-3</v>
      </c>
      <c r="E59">
        <v>2.072750433567081E-3</v>
      </c>
      <c r="F59">
        <v>2.3494074519957889E-3</v>
      </c>
    </row>
    <row r="60" spans="1:6" x14ac:dyDescent="0.2">
      <c r="A60" s="3">
        <v>199411</v>
      </c>
      <c r="B60">
        <v>1.5971851468943941E-2</v>
      </c>
      <c r="C60">
        <v>3.0185698473484956E-3</v>
      </c>
      <c r="D60">
        <v>2.9980211218500509E-3</v>
      </c>
      <c r="E60">
        <v>3.0310465244664381E-3</v>
      </c>
      <c r="F60">
        <v>2.48761696217569E-3</v>
      </c>
    </row>
    <row r="61" spans="1:6" x14ac:dyDescent="0.2">
      <c r="A61" s="3">
        <v>199412</v>
      </c>
      <c r="B61">
        <v>1.6709355372475861E-2</v>
      </c>
      <c r="C61">
        <v>3.0169259129868486E-3</v>
      </c>
      <c r="D61">
        <v>3.020334233726326E-3</v>
      </c>
      <c r="E61">
        <v>2.5660717221017621E-3</v>
      </c>
      <c r="F61">
        <v>2.5701554295946881E-3</v>
      </c>
    </row>
    <row r="62" spans="1:6" x14ac:dyDescent="0.2">
      <c r="A62" s="3">
        <v>199501</v>
      </c>
      <c r="B62">
        <v>1.545174366768419E-2</v>
      </c>
      <c r="C62">
        <v>3.0185698473484956E-3</v>
      </c>
      <c r="D62">
        <v>3.0417717038572259E-3</v>
      </c>
      <c r="E62">
        <v>2.0373437312536961E-3</v>
      </c>
      <c r="F62">
        <v>2.2800999690482642E-3</v>
      </c>
    </row>
    <row r="63" spans="1:6" x14ac:dyDescent="0.2">
      <c r="A63" s="3">
        <v>199502</v>
      </c>
      <c r="B63">
        <v>1.4448109184863091E-2</v>
      </c>
      <c r="C63">
        <v>3.0194628555154463E-3</v>
      </c>
      <c r="D63">
        <v>3.0716735264488299E-3</v>
      </c>
      <c r="E63">
        <v>2.0233555231152422E-3</v>
      </c>
      <c r="F63">
        <v>2.4242229761242229E-3</v>
      </c>
    </row>
    <row r="64" spans="1:6" x14ac:dyDescent="0.2">
      <c r="A64" s="3">
        <v>199503</v>
      </c>
      <c r="B64">
        <v>1.555207145844377E-2</v>
      </c>
      <c r="C64">
        <v>3.020355863682397E-3</v>
      </c>
      <c r="D64">
        <v>3.0993504660719422E-3</v>
      </c>
      <c r="E64">
        <v>1.735407033923504E-3</v>
      </c>
      <c r="F64">
        <v>2.0490719593758292E-3</v>
      </c>
    </row>
    <row r="65" spans="1:6" x14ac:dyDescent="0.2">
      <c r="A65" s="3">
        <v>199504</v>
      </c>
      <c r="B65">
        <v>1.458617107880166E-2</v>
      </c>
      <c r="C65">
        <v>3.0311415735198403E-3</v>
      </c>
      <c r="D65">
        <v>3.1862409446406781E-3</v>
      </c>
      <c r="E65">
        <v>1.720616977414841E-3</v>
      </c>
      <c r="F65">
        <v>2.446230666266376E-3</v>
      </c>
    </row>
    <row r="66" spans="1:6" x14ac:dyDescent="0.2">
      <c r="A66" s="3">
        <v>199505</v>
      </c>
      <c r="B66">
        <v>1.3543076263831239E-2</v>
      </c>
      <c r="C66">
        <v>3.0419272833572836E-3</v>
      </c>
      <c r="D66">
        <v>3.25308970183006E-3</v>
      </c>
      <c r="E66">
        <v>1.825552610260462E-3</v>
      </c>
      <c r="F66">
        <v>2.2888537739932219E-3</v>
      </c>
    </row>
    <row r="67" spans="1:6" x14ac:dyDescent="0.2">
      <c r="A67" s="3">
        <v>199506</v>
      </c>
      <c r="B67">
        <v>1.3596293666276869E-2</v>
      </c>
      <c r="C67">
        <v>3.0453718838176743E-3</v>
      </c>
      <c r="D67">
        <v>3.273342617967604E-3</v>
      </c>
      <c r="E67">
        <v>1.745562185499788E-3</v>
      </c>
      <c r="F67">
        <v>2.335669354161937E-3</v>
      </c>
    </row>
    <row r="68" spans="1:6" x14ac:dyDescent="0.2">
      <c r="A68" s="3">
        <v>199507</v>
      </c>
      <c r="B68">
        <v>1.2815878063405251E-2</v>
      </c>
      <c r="C68">
        <v>3.0488164842780649E-3</v>
      </c>
      <c r="D68">
        <v>3.282024362554369E-3</v>
      </c>
      <c r="E68">
        <v>1.9118597547384539E-3</v>
      </c>
      <c r="F68">
        <v>2.7857409754052319E-3</v>
      </c>
    </row>
    <row r="69" spans="1:6" x14ac:dyDescent="0.2">
      <c r="A69" s="3">
        <v>199508</v>
      </c>
      <c r="B69">
        <v>1.3719392481469139E-2</v>
      </c>
      <c r="C69">
        <v>3.0500313280855521E-3</v>
      </c>
      <c r="D69">
        <v>3.2993688060741818E-3</v>
      </c>
      <c r="E69">
        <v>1.7700348369291991E-3</v>
      </c>
      <c r="F69">
        <v>1.944485704209162E-3</v>
      </c>
    </row>
    <row r="70" spans="1:6" x14ac:dyDescent="0.2">
      <c r="A70" s="3">
        <v>199509</v>
      </c>
      <c r="B70">
        <v>1.215546237229969E-2</v>
      </c>
      <c r="C70">
        <v>3.0512461718930394E-3</v>
      </c>
      <c r="D70">
        <v>3.308645515545505E-3</v>
      </c>
      <c r="E70">
        <v>1.317326172783112E-3</v>
      </c>
      <c r="F70">
        <v>2.286441342252042E-3</v>
      </c>
    </row>
    <row r="71" spans="1:6" x14ac:dyDescent="0.2">
      <c r="A71" s="3">
        <v>199510</v>
      </c>
      <c r="B71">
        <v>1.215847313792395E-2</v>
      </c>
      <c r="C71">
        <v>3.0638810201690007E-3</v>
      </c>
      <c r="D71">
        <v>3.331744408851351E-3</v>
      </c>
      <c r="E71">
        <v>1.766982394072725E-3</v>
      </c>
      <c r="F71">
        <v>2.259101374324043E-3</v>
      </c>
    </row>
    <row r="72" spans="1:6" x14ac:dyDescent="0.2">
      <c r="A72" s="3">
        <v>199511</v>
      </c>
      <c r="B72">
        <v>1.0010862210252131E-2</v>
      </c>
      <c r="C72">
        <v>3.0765158684449619E-3</v>
      </c>
      <c r="D72">
        <v>3.3397314688440138E-3</v>
      </c>
      <c r="E72">
        <v>1.6289545078575309E-3</v>
      </c>
      <c r="F72">
        <v>2.2993644506202281E-3</v>
      </c>
    </row>
    <row r="73" spans="1:6" x14ac:dyDescent="0.2">
      <c r="A73" s="3">
        <v>199512</v>
      </c>
      <c r="B73">
        <v>9.7986989112559854E-3</v>
      </c>
      <c r="C73">
        <v>3.0830229464093501E-3</v>
      </c>
      <c r="D73">
        <v>3.3425715608662158E-3</v>
      </c>
      <c r="E73">
        <v>1.559501938770725E-3</v>
      </c>
      <c r="F73">
        <v>2.4002798552323111E-3</v>
      </c>
    </row>
    <row r="74" spans="1:6" x14ac:dyDescent="0.2">
      <c r="A74" s="3">
        <v>199601</v>
      </c>
      <c r="B74">
        <v>9.8319942788954295E-3</v>
      </c>
      <c r="C74">
        <v>3.0895300243737383E-3</v>
      </c>
      <c r="D74">
        <v>3.3915262408237409E-3</v>
      </c>
      <c r="E74">
        <v>1.594686925035988E-3</v>
      </c>
      <c r="F74">
        <v>2.3982792683658791E-3</v>
      </c>
    </row>
    <row r="75" spans="1:6" x14ac:dyDescent="0.2">
      <c r="A75" s="3">
        <v>199602</v>
      </c>
      <c r="B75">
        <v>8.0195197516078863E-3</v>
      </c>
      <c r="C75">
        <v>3.1287059860753267E-3</v>
      </c>
      <c r="D75">
        <v>3.3904611070790318E-3</v>
      </c>
      <c r="E75">
        <v>1.1106034773502901E-3</v>
      </c>
      <c r="F75">
        <v>2.1401357639248709E-3</v>
      </c>
    </row>
    <row r="76" spans="1:6" x14ac:dyDescent="0.2">
      <c r="A76" s="3">
        <v>199603</v>
      </c>
      <c r="B76">
        <v>6.8010489429250866E-3</v>
      </c>
      <c r="C76">
        <v>3.1678819477769151E-3</v>
      </c>
      <c r="D76">
        <v>3.3847915328405068E-3</v>
      </c>
      <c r="E76">
        <v>1.212113151209414E-3</v>
      </c>
      <c r="F76">
        <v>2.0564030571151742E-3</v>
      </c>
    </row>
    <row r="77" spans="1:6" x14ac:dyDescent="0.2">
      <c r="A77" s="3">
        <v>199604</v>
      </c>
      <c r="B77">
        <v>7.8344406053935962E-3</v>
      </c>
      <c r="C77">
        <v>3.1685478635723823E-3</v>
      </c>
      <c r="D77">
        <v>3.369033303966291E-3</v>
      </c>
      <c r="E77">
        <v>1.1067231586553059E-3</v>
      </c>
      <c r="F77">
        <v>1.60936223129445E-3</v>
      </c>
    </row>
    <row r="78" spans="1:6" x14ac:dyDescent="0.2">
      <c r="A78" s="3">
        <v>199605</v>
      </c>
      <c r="B78">
        <v>7.4634838368200802E-3</v>
      </c>
      <c r="C78">
        <v>3.1692137793678495E-3</v>
      </c>
      <c r="D78">
        <v>3.354155179148448E-3</v>
      </c>
      <c r="E78">
        <v>-9.9205331040078267E-5</v>
      </c>
      <c r="F78">
        <v>1.1814800983019811E-3</v>
      </c>
    </row>
    <row r="79" spans="1:6" x14ac:dyDescent="0.2">
      <c r="A79" s="3">
        <v>199606</v>
      </c>
      <c r="B79">
        <v>7.0469586908483602E-3</v>
      </c>
      <c r="C79">
        <v>3.1714901628466939E-3</v>
      </c>
      <c r="D79">
        <v>3.3725315707198462E-3</v>
      </c>
      <c r="E79">
        <v>-8.5427634974301662E-4</v>
      </c>
      <c r="F79">
        <v>1.4245502885753499E-3</v>
      </c>
    </row>
    <row r="80" spans="1:6" x14ac:dyDescent="0.2">
      <c r="A80" s="3">
        <v>199607</v>
      </c>
      <c r="B80">
        <v>7.6909521861866399E-3</v>
      </c>
      <c r="C80">
        <v>3.1737665463255384E-3</v>
      </c>
      <c r="D80">
        <v>3.365344851706315E-3</v>
      </c>
      <c r="E80">
        <v>-1.226726158156311E-3</v>
      </c>
      <c r="F80">
        <v>1.234973270016851E-3</v>
      </c>
    </row>
    <row r="81" spans="1:6" x14ac:dyDescent="0.2">
      <c r="A81" s="3">
        <v>199608</v>
      </c>
      <c r="B81">
        <v>6.210797439717349E-3</v>
      </c>
      <c r="C81">
        <v>3.1773720338940121E-3</v>
      </c>
      <c r="D81">
        <v>3.384071675361029E-3</v>
      </c>
      <c r="E81">
        <v>-1.271542365358034E-3</v>
      </c>
      <c r="F81">
        <v>1.170401132591986E-3</v>
      </c>
    </row>
    <row r="82" spans="1:6" x14ac:dyDescent="0.2">
      <c r="A82" s="3">
        <v>199609</v>
      </c>
      <c r="B82">
        <v>3.9651409350822007E-3</v>
      </c>
      <c r="C82">
        <v>3.1809775214624858E-3</v>
      </c>
      <c r="D82">
        <v>3.3846062316451059E-3</v>
      </c>
      <c r="E82">
        <v>-2.009020336019613E-3</v>
      </c>
      <c r="F82">
        <v>1.1304642986007219E-3</v>
      </c>
    </row>
    <row r="83" spans="1:6" x14ac:dyDescent="0.2">
      <c r="A83" s="3">
        <v>199610</v>
      </c>
      <c r="B83">
        <v>3.8847364376478981E-3</v>
      </c>
      <c r="C83">
        <v>3.1871963900926776E-3</v>
      </c>
      <c r="D83">
        <v>3.430186253029583E-3</v>
      </c>
      <c r="E83">
        <v>-2.0232592788098689E-4</v>
      </c>
      <c r="F83">
        <v>1.4564426591188171E-3</v>
      </c>
    </row>
    <row r="84" spans="1:6" x14ac:dyDescent="0.2">
      <c r="A84" s="3">
        <v>199611</v>
      </c>
      <c r="B84">
        <v>3.853188078101566E-3</v>
      </c>
      <c r="C84">
        <v>3.1934152587228693E-3</v>
      </c>
      <c r="D84">
        <v>3.4352190048281342E-3</v>
      </c>
      <c r="E84">
        <v>-1.2627754128002001E-3</v>
      </c>
      <c r="F84">
        <v>1.3808949736370849E-3</v>
      </c>
    </row>
    <row r="85" spans="1:6" x14ac:dyDescent="0.2">
      <c r="A85" s="3">
        <v>199612</v>
      </c>
      <c r="B85">
        <v>4.4273236825727426E-3</v>
      </c>
      <c r="C85">
        <v>3.2002680392892793E-3</v>
      </c>
      <c r="D85">
        <v>3.523814469052344E-3</v>
      </c>
      <c r="E85">
        <v>-1.5155247990390681E-3</v>
      </c>
      <c r="F85">
        <v>1.729935803436394E-3</v>
      </c>
    </row>
    <row r="86" spans="1:6" x14ac:dyDescent="0.2">
      <c r="A86" s="3">
        <v>199701</v>
      </c>
      <c r="B86">
        <v>3.2416203708204908E-3</v>
      </c>
      <c r="C86">
        <v>3.2071208198556894E-3</v>
      </c>
      <c r="D86">
        <v>3.5247942477564442E-3</v>
      </c>
      <c r="E86">
        <v>-1.1727668410944729E-3</v>
      </c>
      <c r="F86">
        <v>1.605898761444E-3</v>
      </c>
    </row>
    <row r="87" spans="1:6" x14ac:dyDescent="0.2">
      <c r="A87" s="3">
        <v>199702</v>
      </c>
      <c r="B87">
        <v>2.7490730247044111E-3</v>
      </c>
      <c r="C87">
        <v>3.2328662976715931E-3</v>
      </c>
      <c r="D87">
        <v>3.602578127622132E-3</v>
      </c>
      <c r="E87">
        <v>-1.228763772719535E-3</v>
      </c>
      <c r="F87">
        <v>1.8051417077787481E-3</v>
      </c>
    </row>
    <row r="88" spans="1:6" x14ac:dyDescent="0.2">
      <c r="A88" s="3">
        <v>199703</v>
      </c>
      <c r="B88">
        <v>4.1650656754655584E-3</v>
      </c>
      <c r="C88">
        <v>3.2586117754874969E-3</v>
      </c>
      <c r="D88">
        <v>3.6389819724881789E-3</v>
      </c>
      <c r="E88">
        <v>-1.75750987132378E-3</v>
      </c>
      <c r="F88">
        <v>1.3509076646428999E-3</v>
      </c>
    </row>
    <row r="89" spans="1:6" x14ac:dyDescent="0.2">
      <c r="A89" s="3">
        <v>199704</v>
      </c>
      <c r="B89">
        <v>2.2383675712098631E-3</v>
      </c>
      <c r="C89">
        <v>3.2675302890685476E-3</v>
      </c>
      <c r="D89">
        <v>3.60657547038122E-3</v>
      </c>
      <c r="E89">
        <v>-1.1823296311353651E-3</v>
      </c>
      <c r="F89">
        <v>1.9344188305329879E-3</v>
      </c>
    </row>
    <row r="90" spans="1:6" x14ac:dyDescent="0.2">
      <c r="A90" s="3">
        <v>199705</v>
      </c>
      <c r="B90">
        <v>1.0920842268383479E-3</v>
      </c>
      <c r="C90">
        <v>3.2764488026495982E-3</v>
      </c>
      <c r="D90">
        <v>3.5708457526878201E-3</v>
      </c>
      <c r="E90">
        <v>-8.2762614907383859E-4</v>
      </c>
      <c r="F90">
        <v>1.502119021421275E-3</v>
      </c>
    </row>
    <row r="91" spans="1:6" x14ac:dyDescent="0.2">
      <c r="A91" s="3">
        <v>199706</v>
      </c>
      <c r="B91">
        <v>-7.7191763172185538E-4</v>
      </c>
      <c r="C91">
        <v>3.3209908754446515E-3</v>
      </c>
      <c r="D91">
        <v>3.5659630173035211E-3</v>
      </c>
      <c r="E91">
        <v>-7.6931034314905652E-4</v>
      </c>
      <c r="F91">
        <v>1.8329973242928259E-3</v>
      </c>
    </row>
    <row r="92" spans="1:6" x14ac:dyDescent="0.2">
      <c r="A92" s="3">
        <v>199707</v>
      </c>
      <c r="B92">
        <v>-3.3092685286772649E-3</v>
      </c>
      <c r="C92">
        <v>3.3655329482397047E-3</v>
      </c>
      <c r="D92">
        <v>3.5975688219566128E-3</v>
      </c>
      <c r="E92">
        <v>-8.6598021646528333E-4</v>
      </c>
      <c r="F92">
        <v>1.8043542901834081E-3</v>
      </c>
    </row>
    <row r="93" spans="1:6" x14ac:dyDescent="0.2">
      <c r="A93" s="3">
        <v>199708</v>
      </c>
      <c r="B93">
        <v>-2.2884842116724928E-3</v>
      </c>
      <c r="C93">
        <v>3.3889962500969284E-3</v>
      </c>
      <c r="D93">
        <v>3.580172900723337E-3</v>
      </c>
      <c r="E93">
        <v>-4.0216598040940769E-4</v>
      </c>
      <c r="F93">
        <v>1.808956446525781E-3</v>
      </c>
    </row>
    <row r="94" spans="1:6" x14ac:dyDescent="0.2">
      <c r="A94" s="3">
        <v>199709</v>
      </c>
      <c r="B94">
        <v>-4.9935200857521992E-3</v>
      </c>
      <c r="C94">
        <v>3.4124595519541522E-3</v>
      </c>
      <c r="D94">
        <v>3.5730062946796311E-3</v>
      </c>
      <c r="E94">
        <v>-1.147747329544441E-3</v>
      </c>
      <c r="F94">
        <v>2.2046182887709579E-3</v>
      </c>
    </row>
    <row r="95" spans="1:6" x14ac:dyDescent="0.2">
      <c r="A95" s="3">
        <v>199710</v>
      </c>
      <c r="B95">
        <v>-2.9339674746253078E-3</v>
      </c>
      <c r="C95">
        <v>3.4204711007101256E-3</v>
      </c>
      <c r="D95">
        <v>3.590241994698283E-3</v>
      </c>
      <c r="E95">
        <v>-1.034090488964734E-3</v>
      </c>
      <c r="F95">
        <v>1.6124802443502331E-3</v>
      </c>
    </row>
    <row r="96" spans="1:6" x14ac:dyDescent="0.2">
      <c r="A96" s="3">
        <v>199711</v>
      </c>
      <c r="B96">
        <v>-2.7753482293206388E-3</v>
      </c>
      <c r="C96">
        <v>3.4284826494660994E-3</v>
      </c>
      <c r="D96">
        <v>3.5958658471013489E-3</v>
      </c>
      <c r="E96">
        <v>-1.3637966331791901E-3</v>
      </c>
      <c r="F96">
        <v>2.0217307796897939E-3</v>
      </c>
    </row>
    <row r="97" spans="1:6" x14ac:dyDescent="0.2">
      <c r="A97" s="3">
        <v>199712</v>
      </c>
      <c r="B97">
        <v>-3.9816631223043514E-3</v>
      </c>
      <c r="C97">
        <v>3.4705147612922533E-3</v>
      </c>
      <c r="D97">
        <v>3.615079764931512E-3</v>
      </c>
      <c r="E97">
        <v>-1.2816161880312171E-3</v>
      </c>
      <c r="F97">
        <v>1.890431417304439E-3</v>
      </c>
    </row>
    <row r="98" spans="1:6" x14ac:dyDescent="0.2">
      <c r="A98" s="3">
        <v>199801</v>
      </c>
      <c r="B98">
        <v>-4.51467282666034E-3</v>
      </c>
      <c r="C98">
        <v>3.5125468731184075E-3</v>
      </c>
      <c r="D98">
        <v>3.6443712837318739E-3</v>
      </c>
      <c r="E98">
        <v>-1.239140829570695E-3</v>
      </c>
      <c r="F98">
        <v>2.1616209990169E-3</v>
      </c>
    </row>
    <row r="99" spans="1:6" x14ac:dyDescent="0.2">
      <c r="A99" s="3">
        <v>199802</v>
      </c>
      <c r="B99">
        <v>-5.9479952389345052E-3</v>
      </c>
      <c r="C99">
        <v>3.5188613204864706E-3</v>
      </c>
      <c r="D99">
        <v>3.649966742882016E-3</v>
      </c>
      <c r="E99">
        <v>-1.2449906198677789E-3</v>
      </c>
      <c r="F99">
        <v>1.973908882208207E-3</v>
      </c>
    </row>
    <row r="100" spans="1:6" x14ac:dyDescent="0.2">
      <c r="A100" s="3">
        <v>199803</v>
      </c>
      <c r="B100">
        <v>-6.5244406597863786E-3</v>
      </c>
      <c r="C100">
        <v>3.5251757678545336E-3</v>
      </c>
      <c r="D100">
        <v>3.671096283883487E-3</v>
      </c>
      <c r="E100">
        <v>-1.2980535757844791E-3</v>
      </c>
      <c r="F100">
        <v>1.854101101434572E-3</v>
      </c>
    </row>
    <row r="101" spans="1:6" x14ac:dyDescent="0.2">
      <c r="A101" s="3">
        <v>199804</v>
      </c>
      <c r="B101">
        <v>-5.2811028876504143E-3</v>
      </c>
      <c r="C101">
        <v>3.5651993929959082E-3</v>
      </c>
      <c r="D101">
        <v>3.6675057930364058E-3</v>
      </c>
      <c r="E101">
        <v>-1.2435008544677969E-3</v>
      </c>
      <c r="F101">
        <v>2.0313979491158908E-3</v>
      </c>
    </row>
    <row r="102" spans="1:6" x14ac:dyDescent="0.2">
      <c r="A102" s="3">
        <v>199805</v>
      </c>
      <c r="B102">
        <v>-4.1505856300519204E-3</v>
      </c>
      <c r="C102">
        <v>3.6052230181372828E-3</v>
      </c>
      <c r="D102">
        <v>3.737608231664765E-3</v>
      </c>
      <c r="E102">
        <v>-1.3728262770786549E-3</v>
      </c>
      <c r="F102">
        <v>2.3636782933651292E-3</v>
      </c>
    </row>
    <row r="103" spans="1:6" x14ac:dyDescent="0.2">
      <c r="A103" s="3">
        <v>199806</v>
      </c>
      <c r="B103">
        <v>-4.5144826927001674E-3</v>
      </c>
      <c r="C103">
        <v>3.6082119323919354E-3</v>
      </c>
      <c r="D103">
        <v>3.7179306077680802E-3</v>
      </c>
      <c r="E103">
        <v>-1.2433661860472441E-3</v>
      </c>
      <c r="F103">
        <v>2.4906329913378768E-3</v>
      </c>
    </row>
    <row r="104" spans="1:6" x14ac:dyDescent="0.2">
      <c r="A104" s="3">
        <v>199807</v>
      </c>
      <c r="B104">
        <v>-3.9617653543538231E-3</v>
      </c>
      <c r="C104">
        <v>3.6112008466465881E-3</v>
      </c>
      <c r="D104">
        <v>3.6895551738667719E-3</v>
      </c>
      <c r="E104">
        <v>-1.043827988259306E-3</v>
      </c>
      <c r="F104">
        <v>2.3422253002100368E-3</v>
      </c>
    </row>
    <row r="105" spans="1:6" x14ac:dyDescent="0.2">
      <c r="A105" s="3">
        <v>199808</v>
      </c>
      <c r="B105">
        <v>-1.052966247638103E-3</v>
      </c>
      <c r="C105">
        <v>3.6120620016624021E-3</v>
      </c>
      <c r="D105">
        <v>3.6804633241098389E-3</v>
      </c>
      <c r="E105">
        <v>-3.2452243547807298E-4</v>
      </c>
      <c r="F105">
        <v>1.827129002497108E-3</v>
      </c>
    </row>
    <row r="106" spans="1:6" x14ac:dyDescent="0.2">
      <c r="A106" s="3">
        <v>199809</v>
      </c>
      <c r="B106">
        <v>-2.1660429953563572E-3</v>
      </c>
      <c r="C106">
        <v>3.6129231566782161E-3</v>
      </c>
      <c r="D106">
        <v>3.6417771759808971E-3</v>
      </c>
      <c r="E106">
        <v>-2.407451175720456E-4</v>
      </c>
      <c r="F106">
        <v>2.0791131972286631E-3</v>
      </c>
    </row>
    <row r="107" spans="1:6" x14ac:dyDescent="0.2">
      <c r="A107" s="3">
        <v>199810</v>
      </c>
      <c r="B107">
        <v>-2.4727632250570002E-3</v>
      </c>
      <c r="C107">
        <v>3.676912440162561E-3</v>
      </c>
      <c r="D107">
        <v>3.624024264194056E-3</v>
      </c>
      <c r="E107">
        <v>-5.7355899336931492E-4</v>
      </c>
      <c r="F107">
        <v>2.9080640600979211E-3</v>
      </c>
    </row>
    <row r="108" spans="1:6" x14ac:dyDescent="0.2">
      <c r="A108" s="3">
        <v>199811</v>
      </c>
      <c r="B108">
        <v>-3.3254413246334839E-3</v>
      </c>
      <c r="C108">
        <v>3.7409017236469059E-3</v>
      </c>
      <c r="D108">
        <v>3.5994747266615171E-3</v>
      </c>
      <c r="E108">
        <v>-6.196431669256246E-4</v>
      </c>
      <c r="F108">
        <v>2.5802688451602418E-3</v>
      </c>
    </row>
    <row r="109" spans="1:6" x14ac:dyDescent="0.2">
      <c r="A109" s="3">
        <v>199812</v>
      </c>
      <c r="B109">
        <v>-3.3276031669763708E-3</v>
      </c>
      <c r="C109">
        <v>3.7552185132650046E-3</v>
      </c>
      <c r="D109">
        <v>3.5770418306934251E-3</v>
      </c>
      <c r="E109">
        <v>-9.4162260945056513E-4</v>
      </c>
      <c r="F109">
        <v>2.6058125596949751E-3</v>
      </c>
    </row>
    <row r="110" spans="1:6" x14ac:dyDescent="0.2">
      <c r="A110" s="3">
        <v>199901</v>
      </c>
      <c r="B110">
        <v>-3.6474606465181901E-3</v>
      </c>
      <c r="C110">
        <v>3.7695353028831032E-3</v>
      </c>
      <c r="D110">
        <v>3.577688910207359E-3</v>
      </c>
      <c r="E110">
        <v>-7.8107362619252076E-4</v>
      </c>
      <c r="F110">
        <v>2.1070003773738829E-3</v>
      </c>
    </row>
    <row r="111" spans="1:6" x14ac:dyDescent="0.2">
      <c r="A111" s="3">
        <v>199902</v>
      </c>
      <c r="B111">
        <v>-2.8934630949660691E-3</v>
      </c>
      <c r="C111">
        <v>3.7785137086579113E-3</v>
      </c>
      <c r="D111">
        <v>3.5699619511183559E-3</v>
      </c>
      <c r="E111">
        <v>-7.7933561188628148E-4</v>
      </c>
      <c r="F111">
        <v>2.6521313586583091E-3</v>
      </c>
    </row>
    <row r="112" spans="1:6" x14ac:dyDescent="0.2">
      <c r="A112" s="3">
        <v>199903</v>
      </c>
      <c r="B112">
        <v>-3.7146637769843991E-3</v>
      </c>
      <c r="C112">
        <v>3.7874921144327193E-3</v>
      </c>
      <c r="D112">
        <v>3.564398450324796E-3</v>
      </c>
      <c r="E112">
        <v>-1.0494541067465799E-3</v>
      </c>
      <c r="F112">
        <v>2.8294912356081662E-3</v>
      </c>
    </row>
    <row r="113" spans="1:6" x14ac:dyDescent="0.2">
      <c r="A113" s="3">
        <v>199904</v>
      </c>
      <c r="B113">
        <v>-4.5525345772200951E-3</v>
      </c>
      <c r="C113">
        <v>3.7944180945473274E-3</v>
      </c>
      <c r="D113">
        <v>3.574347175737807E-3</v>
      </c>
      <c r="E113">
        <v>-9.2749693252063936E-4</v>
      </c>
      <c r="F113">
        <v>2.900685146874E-3</v>
      </c>
    </row>
    <row r="114" spans="1:6" x14ac:dyDescent="0.2">
      <c r="A114" s="3">
        <v>199905</v>
      </c>
      <c r="B114">
        <v>-3.9219558032977768E-3</v>
      </c>
      <c r="C114">
        <v>3.8013440746619354E-3</v>
      </c>
      <c r="D114">
        <v>3.5564281777586272E-3</v>
      </c>
      <c r="E114">
        <v>-1.462267728469694E-4</v>
      </c>
      <c r="F114">
        <v>3.1298102023842259E-3</v>
      </c>
    </row>
    <row r="115" spans="1:6" x14ac:dyDescent="0.2">
      <c r="A115" s="3">
        <v>199906</v>
      </c>
      <c r="B115">
        <v>-4.4191089905035036E-3</v>
      </c>
      <c r="C115">
        <v>3.8022384950044236E-3</v>
      </c>
      <c r="D115">
        <v>3.55658371760314E-3</v>
      </c>
      <c r="E115">
        <v>1.5889148741394569E-4</v>
      </c>
      <c r="F115">
        <v>2.6560470121030572E-3</v>
      </c>
    </row>
    <row r="116" spans="1:6" x14ac:dyDescent="0.2">
      <c r="A116" s="3">
        <v>199907</v>
      </c>
      <c r="B116">
        <v>-4.3983362984789812E-3</v>
      </c>
      <c r="C116">
        <v>3.8031329153469118E-3</v>
      </c>
      <c r="D116">
        <v>3.5683526440367379E-3</v>
      </c>
      <c r="E116">
        <v>-3.1107055845205949E-4</v>
      </c>
      <c r="F116">
        <v>2.8411256734064429E-3</v>
      </c>
    </row>
    <row r="117" spans="1:6" x14ac:dyDescent="0.2">
      <c r="A117" s="3">
        <v>199908</v>
      </c>
      <c r="B117">
        <v>-4.2401486963239091E-3</v>
      </c>
      <c r="C117">
        <v>3.808369999111382E-3</v>
      </c>
      <c r="D117">
        <v>3.5249074968804629E-3</v>
      </c>
      <c r="E117">
        <v>-5.5287128799904749E-4</v>
      </c>
      <c r="F117">
        <v>3.1346644531606289E-3</v>
      </c>
    </row>
    <row r="118" spans="1:6" x14ac:dyDescent="0.2">
      <c r="A118" s="3">
        <v>199909</v>
      </c>
      <c r="B118">
        <v>-3.5205008354807052E-3</v>
      </c>
      <c r="C118">
        <v>3.8136070828758521E-3</v>
      </c>
      <c r="D118">
        <v>3.4786133622338369E-3</v>
      </c>
      <c r="E118">
        <v>-3.9008444253974472E-4</v>
      </c>
      <c r="F118">
        <v>3.4482921460674502E-3</v>
      </c>
    </row>
    <row r="119" spans="1:6" x14ac:dyDescent="0.2">
      <c r="A119" s="3">
        <v>199910</v>
      </c>
      <c r="B119">
        <v>-4.2431956127368629E-3</v>
      </c>
      <c r="C119">
        <v>3.8261065363974249E-3</v>
      </c>
      <c r="D119">
        <v>3.4401980526966888E-3</v>
      </c>
      <c r="E119">
        <v>-8.4889157101707081E-4</v>
      </c>
      <c r="F119">
        <v>2.7735049536193749E-3</v>
      </c>
    </row>
    <row r="120" spans="1:6" x14ac:dyDescent="0.2">
      <c r="A120" s="3">
        <v>199911</v>
      </c>
      <c r="B120">
        <v>-3.9105690367581634E-3</v>
      </c>
      <c r="C120">
        <v>3.8386059899189976E-3</v>
      </c>
      <c r="D120">
        <v>3.4077490270966169E-3</v>
      </c>
      <c r="E120">
        <v>-9.9649249491496114E-5</v>
      </c>
      <c r="F120">
        <v>3.1775851507537898E-3</v>
      </c>
    </row>
    <row r="121" spans="1:6" x14ac:dyDescent="0.2">
      <c r="A121" s="3">
        <v>199912</v>
      </c>
      <c r="B121">
        <v>-4.2420109666428474E-3</v>
      </c>
      <c r="C121">
        <v>3.8453321498926095E-3</v>
      </c>
      <c r="D121">
        <v>3.3825374639664448E-3</v>
      </c>
      <c r="E121">
        <v>4.0812315509263988E-4</v>
      </c>
      <c r="F121">
        <v>3.21270970399779E-3</v>
      </c>
    </row>
    <row r="122" spans="1:6" x14ac:dyDescent="0.2">
      <c r="A122" s="3">
        <v>200001</v>
      </c>
      <c r="B122">
        <v>-3.7390380151597728E-3</v>
      </c>
      <c r="C122">
        <v>3.8520583098662214E-3</v>
      </c>
      <c r="D122">
        <v>3.3981268084437711E-3</v>
      </c>
      <c r="E122">
        <v>3.9102850895853051E-4</v>
      </c>
      <c r="F122">
        <v>2.9921842029475608E-3</v>
      </c>
    </row>
    <row r="123" spans="1:6" x14ac:dyDescent="0.2">
      <c r="A123" s="3">
        <v>200002</v>
      </c>
      <c r="B123">
        <v>-3.0765300769097928E-3</v>
      </c>
      <c r="C123">
        <v>3.8734406787487453E-3</v>
      </c>
      <c r="D123">
        <v>3.3757251779323368E-3</v>
      </c>
      <c r="E123">
        <v>-7.0602171796539095E-4</v>
      </c>
      <c r="F123">
        <v>3.1398500571029921E-3</v>
      </c>
    </row>
    <row r="124" spans="1:6" x14ac:dyDescent="0.2">
      <c r="A124" s="3">
        <v>200003</v>
      </c>
      <c r="B124">
        <v>-4.8613911945945476E-3</v>
      </c>
      <c r="C124">
        <v>3.8948230476312687E-3</v>
      </c>
      <c r="D124">
        <v>3.3978515279811522E-3</v>
      </c>
      <c r="E124">
        <v>-8.4879713343355293E-4</v>
      </c>
      <c r="F124">
        <v>3.218041912874196E-3</v>
      </c>
    </row>
    <row r="125" spans="1:6" x14ac:dyDescent="0.2">
      <c r="A125" s="3">
        <v>200004</v>
      </c>
      <c r="B125">
        <v>-4.6182526516146032E-3</v>
      </c>
      <c r="C125">
        <v>3.8966449658267097E-3</v>
      </c>
      <c r="D125">
        <v>3.37256192629977E-3</v>
      </c>
      <c r="E125">
        <v>5.6478293915174487E-4</v>
      </c>
      <c r="F125">
        <v>2.952544669627757E-3</v>
      </c>
    </row>
    <row r="126" spans="1:6" x14ac:dyDescent="0.2">
      <c r="A126" s="3">
        <v>200005</v>
      </c>
      <c r="B126">
        <v>-3.742626393690677E-3</v>
      </c>
      <c r="C126">
        <v>3.8984668840221504E-3</v>
      </c>
      <c r="D126">
        <v>3.3576432216836779E-3</v>
      </c>
      <c r="E126">
        <v>-2.4422925831044969E-4</v>
      </c>
      <c r="F126">
        <v>2.831669307920713E-3</v>
      </c>
    </row>
    <row r="127" spans="1:6" x14ac:dyDescent="0.2">
      <c r="A127" s="3">
        <v>200006</v>
      </c>
      <c r="B127">
        <v>-4.0659209409631613E-3</v>
      </c>
      <c r="C127">
        <v>3.9198969580481798E-3</v>
      </c>
      <c r="D127">
        <v>3.362484745541417E-3</v>
      </c>
      <c r="E127">
        <v>-9.3926252587382859E-4</v>
      </c>
      <c r="F127">
        <v>2.9888307400833241E-3</v>
      </c>
    </row>
    <row r="128" spans="1:6" x14ac:dyDescent="0.2">
      <c r="A128" s="3">
        <v>200007</v>
      </c>
      <c r="B128">
        <v>-3.145834422643799E-3</v>
      </c>
      <c r="C128">
        <v>3.9413270320742093E-3</v>
      </c>
      <c r="D128">
        <v>3.3817632195441661E-3</v>
      </c>
      <c r="E128">
        <v>6.080806334963179E-4</v>
      </c>
      <c r="F128">
        <v>2.8402343988518449E-3</v>
      </c>
    </row>
    <row r="129" spans="1:6" x14ac:dyDescent="0.2">
      <c r="A129" s="3">
        <v>200008</v>
      </c>
      <c r="B129">
        <v>-4.2972905758860676E-3</v>
      </c>
      <c r="C129">
        <v>3.9503172748179636E-3</v>
      </c>
      <c r="D129">
        <v>3.3867419276296259E-3</v>
      </c>
      <c r="E129">
        <v>1.234451295048066E-3</v>
      </c>
      <c r="F129">
        <v>3.1084379031454698E-3</v>
      </c>
    </row>
    <row r="130" spans="1:6" x14ac:dyDescent="0.2">
      <c r="A130" s="3">
        <v>200009</v>
      </c>
      <c r="B130">
        <v>-3.2020921743980291E-3</v>
      </c>
      <c r="C130">
        <v>3.9593075175617179E-3</v>
      </c>
      <c r="D130">
        <v>3.4932093994465212E-3</v>
      </c>
      <c r="E130">
        <v>2.7009152504439261E-5</v>
      </c>
      <c r="F130">
        <v>3.0972388243522939E-3</v>
      </c>
    </row>
    <row r="131" spans="1:6" x14ac:dyDescent="0.2">
      <c r="A131" s="3">
        <v>200010</v>
      </c>
      <c r="B131">
        <v>-3.3588493806926182E-3</v>
      </c>
      <c r="C131">
        <v>3.9964953199667849E-3</v>
      </c>
      <c r="D131">
        <v>3.5421176396979149E-3</v>
      </c>
      <c r="E131">
        <v>1.110498421089073E-3</v>
      </c>
      <c r="F131">
        <v>3.5294915632110299E-3</v>
      </c>
    </row>
    <row r="132" spans="1:6" x14ac:dyDescent="0.2">
      <c r="A132" s="3">
        <v>200011</v>
      </c>
      <c r="B132">
        <v>-1.3784901883872531E-3</v>
      </c>
      <c r="C132">
        <v>4.0336831223718519E-3</v>
      </c>
      <c r="D132">
        <v>3.5991464510044158E-3</v>
      </c>
      <c r="E132">
        <v>1.0315423038180561E-3</v>
      </c>
      <c r="F132">
        <v>3.4819105638825838E-3</v>
      </c>
    </row>
    <row r="133" spans="1:6" x14ac:dyDescent="0.2">
      <c r="A133" s="3">
        <v>200012</v>
      </c>
      <c r="B133">
        <v>-1.4019063301209729E-3</v>
      </c>
      <c r="C133">
        <v>4.0398745879813803E-3</v>
      </c>
      <c r="D133">
        <v>3.6660383699285348E-3</v>
      </c>
      <c r="E133">
        <v>1.687249018480998E-3</v>
      </c>
      <c r="F133">
        <v>4.0038049630300963E-3</v>
      </c>
    </row>
    <row r="134" spans="1:6" x14ac:dyDescent="0.2">
      <c r="A134" s="3">
        <v>200101</v>
      </c>
      <c r="B134">
        <v>-1.500175058376831E-3</v>
      </c>
      <c r="C134">
        <v>4.0460660535909087E-3</v>
      </c>
      <c r="D134">
        <v>3.732791391395577E-3</v>
      </c>
      <c r="E134">
        <v>1.1118831616148421E-3</v>
      </c>
      <c r="F134">
        <v>3.6482475695396748E-3</v>
      </c>
    </row>
    <row r="135" spans="1:6" x14ac:dyDescent="0.2">
      <c r="A135" s="3">
        <v>200102</v>
      </c>
      <c r="B135">
        <v>1.289988833315216E-4</v>
      </c>
      <c r="C135">
        <v>4.0737299079696317E-3</v>
      </c>
      <c r="D135">
        <v>3.8023785034023158E-3</v>
      </c>
      <c r="E135">
        <v>1.839425743058218E-3</v>
      </c>
      <c r="F135">
        <v>4.0814517043762854E-3</v>
      </c>
    </row>
    <row r="136" spans="1:6" x14ac:dyDescent="0.2">
      <c r="A136" s="3">
        <v>200103</v>
      </c>
      <c r="B136">
        <v>1.459323472843304E-3</v>
      </c>
      <c r="C136">
        <v>4.1013937623483538E-3</v>
      </c>
      <c r="D136">
        <v>3.8649696556283999E-3</v>
      </c>
      <c r="E136">
        <v>3.0076027263123101E-3</v>
      </c>
      <c r="F136">
        <v>4.0722275894784056E-3</v>
      </c>
    </row>
    <row r="137" spans="1:6" x14ac:dyDescent="0.2">
      <c r="A137" s="3">
        <v>200104</v>
      </c>
      <c r="B137">
        <v>4.3562513988822842E-4</v>
      </c>
      <c r="C137">
        <v>4.1111230823545186E-3</v>
      </c>
      <c r="D137">
        <v>3.9418036524927098E-3</v>
      </c>
      <c r="E137">
        <v>2.042391483048469E-3</v>
      </c>
      <c r="F137">
        <v>3.7514735066015849E-3</v>
      </c>
    </row>
    <row r="138" spans="1:6" x14ac:dyDescent="0.2">
      <c r="A138" s="3">
        <v>200105</v>
      </c>
      <c r="B138">
        <v>-1.824472133851839E-4</v>
      </c>
      <c r="C138">
        <v>4.1208524023606825E-3</v>
      </c>
      <c r="D138">
        <v>4.0075963378335064E-3</v>
      </c>
      <c r="E138">
        <v>6.5009543244160329E-3</v>
      </c>
      <c r="F138">
        <v>4.5211077518077583E-3</v>
      </c>
    </row>
    <row r="139" spans="1:6" x14ac:dyDescent="0.2">
      <c r="A139" s="3">
        <v>200106</v>
      </c>
      <c r="B139">
        <v>2.6138240897672022E-4</v>
      </c>
      <c r="C139">
        <v>4.1212178315089771E-3</v>
      </c>
      <c r="D139">
        <v>4.123191852209114E-3</v>
      </c>
      <c r="E139">
        <v>6.8105169833242466E-3</v>
      </c>
      <c r="F139">
        <v>4.2979249043455219E-3</v>
      </c>
    </row>
    <row r="140" spans="1:6" x14ac:dyDescent="0.2">
      <c r="A140" s="3">
        <v>200107</v>
      </c>
      <c r="B140">
        <v>5.0906706833053848E-4</v>
      </c>
      <c r="C140">
        <v>4.1215832606572717E-3</v>
      </c>
      <c r="D140">
        <v>4.2243536334820508E-3</v>
      </c>
      <c r="E140">
        <v>6.8102000714538131E-3</v>
      </c>
      <c r="F140">
        <v>4.8584672654337852E-3</v>
      </c>
    </row>
    <row r="141" spans="1:6" x14ac:dyDescent="0.2">
      <c r="A141" s="3">
        <v>200108</v>
      </c>
      <c r="B141">
        <v>1.9369140345532889E-3</v>
      </c>
      <c r="C141">
        <v>4.1807309457477107E-3</v>
      </c>
      <c r="D141">
        <v>4.2899974390975676E-3</v>
      </c>
      <c r="E141">
        <v>5.8471491942013358E-3</v>
      </c>
      <c r="F141">
        <v>4.6636787822524374E-3</v>
      </c>
    </row>
    <row r="142" spans="1:6" x14ac:dyDescent="0.2">
      <c r="A142" s="3">
        <v>200109</v>
      </c>
      <c r="B142">
        <v>3.7705750921905529E-3</v>
      </c>
      <c r="C142">
        <v>4.1215832606572717E-3</v>
      </c>
      <c r="D142">
        <v>4.3451809775595027E-3</v>
      </c>
      <c r="E142">
        <v>5.6663157927258657E-3</v>
      </c>
      <c r="F142">
        <v>5.0520009978929784E-3</v>
      </c>
    </row>
    <row r="143" spans="1:6" x14ac:dyDescent="0.2">
      <c r="A143" s="3">
        <v>200110</v>
      </c>
      <c r="B143">
        <v>3.9616177951930943E-3</v>
      </c>
      <c r="C143">
        <v>4.1212178315089771E-3</v>
      </c>
      <c r="D143">
        <v>4.3482667875943811E-3</v>
      </c>
      <c r="E143">
        <v>6.0172222618225558E-3</v>
      </c>
      <c r="F143">
        <v>4.7696675457070533E-3</v>
      </c>
    </row>
    <row r="144" spans="1:6" x14ac:dyDescent="0.2">
      <c r="A144" s="3">
        <v>200111</v>
      </c>
      <c r="B144">
        <v>2.990860052313618E-3</v>
      </c>
      <c r="C144">
        <v>4.1208524023606825E-3</v>
      </c>
      <c r="D144">
        <v>4.346122641377707E-3</v>
      </c>
      <c r="E144">
        <v>6.1255470198743577E-3</v>
      </c>
      <c r="F144">
        <v>5.3841991382647877E-3</v>
      </c>
    </row>
    <row r="145" spans="1:6" x14ac:dyDescent="0.2">
      <c r="A145" s="3">
        <v>200112</v>
      </c>
      <c r="B145">
        <v>3.0597491843887682E-3</v>
      </c>
      <c r="C145">
        <v>4.1212178315089771E-3</v>
      </c>
      <c r="D145">
        <v>4.3885511835571028E-3</v>
      </c>
      <c r="E145">
        <v>4.9714731169568753E-3</v>
      </c>
      <c r="F145">
        <v>5.07897785859908E-3</v>
      </c>
    </row>
    <row r="146" spans="1:6" x14ac:dyDescent="0.2">
      <c r="A146" s="3">
        <v>200201</v>
      </c>
      <c r="B146">
        <v>3.5033239520924409E-3</v>
      </c>
      <c r="C146">
        <v>4.1208524023606825E-3</v>
      </c>
      <c r="D146">
        <v>4.3654358499619818E-3</v>
      </c>
      <c r="E146">
        <v>4.4167078670097016E-3</v>
      </c>
      <c r="F146">
        <v>4.8656004122255778E-3</v>
      </c>
    </row>
    <row r="147" spans="1:6" x14ac:dyDescent="0.2">
      <c r="A147" s="3">
        <v>200202</v>
      </c>
      <c r="B147">
        <v>3.43709231359359E-3</v>
      </c>
      <c r="C147">
        <v>4.1111230823545186E-3</v>
      </c>
      <c r="D147">
        <v>4.3666934898029036E-3</v>
      </c>
      <c r="E147">
        <v>3.9389554328429638E-3</v>
      </c>
      <c r="F147">
        <v>5.0952260260934109E-3</v>
      </c>
    </row>
    <row r="148" spans="1:6" x14ac:dyDescent="0.2">
      <c r="A148" s="3">
        <v>200203</v>
      </c>
      <c r="B148">
        <v>2.9837689109435471E-3</v>
      </c>
      <c r="C148">
        <v>4.1208524023606825E-3</v>
      </c>
      <c r="D148">
        <v>4.3525714442492393E-3</v>
      </c>
      <c r="E148">
        <v>3.8547513925993918E-3</v>
      </c>
      <c r="F148">
        <v>4.6869983638702139E-3</v>
      </c>
    </row>
    <row r="149" spans="1:6" x14ac:dyDescent="0.2">
      <c r="A149" s="3">
        <v>200204</v>
      </c>
      <c r="B149">
        <v>4.6874767336519954E-3</v>
      </c>
      <c r="C149">
        <v>4.1111230823545186E-3</v>
      </c>
      <c r="D149">
        <v>4.3591003755508286E-3</v>
      </c>
      <c r="E149">
        <v>3.9091353320201052E-3</v>
      </c>
      <c r="F149">
        <v>4.8673155407589043E-3</v>
      </c>
    </row>
    <row r="150" spans="1:6" x14ac:dyDescent="0.2">
      <c r="A150" s="3">
        <v>200205</v>
      </c>
      <c r="B150">
        <v>5.3239395216989303E-3</v>
      </c>
      <c r="C150">
        <v>4.1013937623483538E-3</v>
      </c>
      <c r="D150">
        <v>4.3709408145185778E-3</v>
      </c>
      <c r="E150">
        <v>4.1339534525421471E-3</v>
      </c>
      <c r="F150">
        <v>4.8831318583600989E-3</v>
      </c>
    </row>
    <row r="151" spans="1:6" x14ac:dyDescent="0.2">
      <c r="A151" s="3">
        <v>200206</v>
      </c>
      <c r="B151">
        <v>6.2630520740853679E-3</v>
      </c>
      <c r="C151">
        <v>4.0737299079696317E-3</v>
      </c>
      <c r="D151">
        <v>4.3923664161237093E-3</v>
      </c>
      <c r="E151">
        <v>3.8980667966985868E-3</v>
      </c>
      <c r="F151">
        <v>4.8554573683814578E-3</v>
      </c>
    </row>
    <row r="152" spans="1:6" x14ac:dyDescent="0.2">
      <c r="A152" s="3">
        <v>200207</v>
      </c>
      <c r="B152">
        <v>7.0306076750504282E-3</v>
      </c>
      <c r="C152">
        <v>4.0460660535909087E-3</v>
      </c>
      <c r="D152">
        <v>4.4156986005215197E-3</v>
      </c>
      <c r="E152">
        <v>3.860426659360375E-3</v>
      </c>
      <c r="F152">
        <v>4.6379657765270041E-3</v>
      </c>
    </row>
    <row r="153" spans="1:6" x14ac:dyDescent="0.2">
      <c r="A153" s="3">
        <v>200208</v>
      </c>
      <c r="B153">
        <v>7.1180266963261907E-3</v>
      </c>
      <c r="C153">
        <v>4.0398745879813803E-3</v>
      </c>
      <c r="D153">
        <v>4.4522360603205351E-3</v>
      </c>
      <c r="E153">
        <v>3.222150654144084E-3</v>
      </c>
      <c r="F153">
        <v>4.5235773225812828E-3</v>
      </c>
    </row>
    <row r="154" spans="1:6" x14ac:dyDescent="0.2">
      <c r="A154" s="3">
        <v>200209</v>
      </c>
      <c r="B154">
        <v>9.6313632540230808E-3</v>
      </c>
      <c r="C154">
        <v>4.0336831223718519E-3</v>
      </c>
      <c r="D154">
        <v>4.4922206511692321E-3</v>
      </c>
      <c r="E154">
        <v>2.8413481998048741E-3</v>
      </c>
      <c r="F154">
        <v>3.474760986027585E-3</v>
      </c>
    </row>
    <row r="155" spans="1:6" x14ac:dyDescent="0.2">
      <c r="A155" s="3">
        <v>200210</v>
      </c>
      <c r="B155">
        <v>8.4216436948487475E-3</v>
      </c>
      <c r="C155">
        <v>3.9994120287270268E-3</v>
      </c>
      <c r="D155">
        <v>4.5340204127265107E-3</v>
      </c>
      <c r="E155">
        <v>3.5798961824311001E-3</v>
      </c>
      <c r="F155">
        <v>4.2232782059517708E-3</v>
      </c>
    </row>
    <row r="156" spans="1:6" x14ac:dyDescent="0.2">
      <c r="A156" s="3">
        <v>200211</v>
      </c>
      <c r="B156">
        <v>6.72586819218175E-3</v>
      </c>
      <c r="C156">
        <v>3.9651409350822007E-3</v>
      </c>
      <c r="D156">
        <v>4.5716286284236953E-3</v>
      </c>
      <c r="E156">
        <v>1.9557498870954111E-3</v>
      </c>
      <c r="F156">
        <v>4.6014417725167532E-3</v>
      </c>
    </row>
    <row r="157" spans="1:6" x14ac:dyDescent="0.2">
      <c r="A157" s="3">
        <v>200212</v>
      </c>
      <c r="B157">
        <v>7.6199089852817649E-3</v>
      </c>
      <c r="C157">
        <v>3.9622242263219597E-3</v>
      </c>
      <c r="D157">
        <v>4.5742515737279216E-3</v>
      </c>
      <c r="E157">
        <v>2.0718187765247269E-3</v>
      </c>
      <c r="F157">
        <v>4.7192185272654169E-3</v>
      </c>
    </row>
    <row r="158" spans="1:6" x14ac:dyDescent="0.2">
      <c r="A158" s="3">
        <v>200301</v>
      </c>
      <c r="B158">
        <v>6.9580196085167849E-3</v>
      </c>
      <c r="C158">
        <v>3.9593075175617179E-3</v>
      </c>
      <c r="D158">
        <v>4.5918176912129391E-3</v>
      </c>
      <c r="E158">
        <v>1.682956253753415E-3</v>
      </c>
      <c r="F158">
        <v>4.1116783778342228E-3</v>
      </c>
    </row>
    <row r="159" spans="1:6" x14ac:dyDescent="0.2">
      <c r="A159" s="3">
        <v>200302</v>
      </c>
      <c r="B159">
        <v>6.6464379195522727E-3</v>
      </c>
      <c r="C159">
        <v>3.9503172748179636E-3</v>
      </c>
      <c r="D159">
        <v>4.5935713271849279E-3</v>
      </c>
      <c r="E159">
        <v>2.71407130845894E-3</v>
      </c>
      <c r="F159">
        <v>3.6855335231907389E-3</v>
      </c>
    </row>
    <row r="160" spans="1:6" x14ac:dyDescent="0.2">
      <c r="A160" s="3">
        <v>200303</v>
      </c>
      <c r="B160">
        <v>6.4213202364140163E-3</v>
      </c>
      <c r="C160">
        <v>3.9413270320742093E-3</v>
      </c>
      <c r="D160">
        <v>4.5792987028200208E-3</v>
      </c>
      <c r="E160">
        <v>1.7150216286130899E-3</v>
      </c>
      <c r="F160">
        <v>3.4619465766015638E-3</v>
      </c>
    </row>
    <row r="161" spans="1:6" x14ac:dyDescent="0.2">
      <c r="A161" s="3">
        <v>200304</v>
      </c>
      <c r="B161">
        <v>5.8350359808656367E-3</v>
      </c>
      <c r="C161">
        <v>3.9198969580481798E-3</v>
      </c>
      <c r="D161">
        <v>4.5100038636885793E-3</v>
      </c>
      <c r="E161">
        <v>2.0910984577039581E-3</v>
      </c>
      <c r="F161">
        <v>4.3271555342649188E-3</v>
      </c>
    </row>
    <row r="162" spans="1:6" x14ac:dyDescent="0.2">
      <c r="A162" s="3">
        <v>200305</v>
      </c>
      <c r="B162">
        <v>5.2054934693026326E-3</v>
      </c>
      <c r="C162">
        <v>3.8984668840221504E-3</v>
      </c>
      <c r="D162">
        <v>4.4512022729148266E-3</v>
      </c>
      <c r="E162">
        <v>-5.8154973635796733E-4</v>
      </c>
      <c r="F162">
        <v>3.664447299544142E-3</v>
      </c>
    </row>
    <row r="163" spans="1:6" x14ac:dyDescent="0.2">
      <c r="A163" s="3">
        <v>200306</v>
      </c>
      <c r="B163">
        <v>3.5720119411946269E-3</v>
      </c>
      <c r="C163">
        <v>3.8966449658267097E-3</v>
      </c>
      <c r="D163">
        <v>4.3906701810332927E-3</v>
      </c>
      <c r="E163">
        <v>1.074573757133354E-3</v>
      </c>
      <c r="F163">
        <v>3.0643232811972889E-3</v>
      </c>
    </row>
    <row r="164" spans="1:6" x14ac:dyDescent="0.2">
      <c r="A164" s="3">
        <v>200307</v>
      </c>
      <c r="B164">
        <v>3.0805705642473679E-3</v>
      </c>
      <c r="C164">
        <v>3.8948230476312687E-3</v>
      </c>
      <c r="D164">
        <v>4.3099787374815879E-3</v>
      </c>
      <c r="E164">
        <v>-7.7038150658822037E-4</v>
      </c>
      <c r="F164">
        <v>3.4515830625485989E-3</v>
      </c>
    </row>
    <row r="165" spans="1:6" x14ac:dyDescent="0.2">
      <c r="A165" s="3">
        <v>200308</v>
      </c>
      <c r="B165">
        <v>2.9908380263146848E-3</v>
      </c>
      <c r="C165">
        <v>3.889779742639583E-3</v>
      </c>
      <c r="D165">
        <v>4.2419605633302326E-3</v>
      </c>
      <c r="E165">
        <v>-4.2915118169623191E-4</v>
      </c>
      <c r="F165">
        <v>3.5005034404425529E-3</v>
      </c>
    </row>
    <row r="166" spans="1:6" x14ac:dyDescent="0.2">
      <c r="A166" s="3">
        <v>200309</v>
      </c>
      <c r="B166">
        <v>1.6485822817320921E-3</v>
      </c>
      <c r="C166">
        <v>3.8847364376478977E-3</v>
      </c>
      <c r="D166">
        <v>4.1822411642922861E-3</v>
      </c>
      <c r="E166">
        <v>-1.067390769379903E-3</v>
      </c>
      <c r="F166">
        <v>3.2992403974304771E-3</v>
      </c>
    </row>
    <row r="167" spans="1:6" x14ac:dyDescent="0.2">
      <c r="A167" s="3">
        <v>200310</v>
      </c>
      <c r="B167">
        <v>-2.376384890022629E-3</v>
      </c>
      <c r="C167">
        <v>3.8689622578747321E-3</v>
      </c>
      <c r="D167">
        <v>4.1312901350429136E-3</v>
      </c>
      <c r="E167">
        <v>-1.0443441116198559E-3</v>
      </c>
      <c r="F167">
        <v>3.2964362998846339E-3</v>
      </c>
    </row>
    <row r="168" spans="1:6" x14ac:dyDescent="0.2">
      <c r="A168" s="3">
        <v>200311</v>
      </c>
      <c r="B168">
        <v>-3.7762992558795019E-3</v>
      </c>
      <c r="C168">
        <v>3.8531880781015665E-3</v>
      </c>
      <c r="D168">
        <v>4.0943287282066464E-3</v>
      </c>
      <c r="E168">
        <v>-7.8562601806331483E-4</v>
      </c>
      <c r="F168">
        <v>3.1376209433141402E-3</v>
      </c>
    </row>
    <row r="169" spans="1:6" x14ac:dyDescent="0.2">
      <c r="A169" s="3">
        <v>200312</v>
      </c>
      <c r="B169">
        <v>-4.3930655391438552E-3</v>
      </c>
      <c r="C169">
        <v>3.852623193983894E-3</v>
      </c>
      <c r="D169">
        <v>4.0750573332428291E-3</v>
      </c>
      <c r="E169">
        <v>-8.4350693763056276E-4</v>
      </c>
      <c r="F169">
        <v>2.8493203197428631E-3</v>
      </c>
    </row>
    <row r="170" spans="1:6" x14ac:dyDescent="0.2">
      <c r="A170" s="3">
        <v>200401</v>
      </c>
      <c r="B170">
        <v>-6.1853747613932458E-3</v>
      </c>
      <c r="C170">
        <v>3.8520583098662214E-3</v>
      </c>
      <c r="D170">
        <v>4.0574866353586727E-3</v>
      </c>
      <c r="E170">
        <v>-7.812028261332582E-4</v>
      </c>
      <c r="F170">
        <v>3.4043763087242898E-3</v>
      </c>
    </row>
    <row r="171" spans="1:6" x14ac:dyDescent="0.2">
      <c r="A171" s="3">
        <v>200402</v>
      </c>
      <c r="B171">
        <v>-8.2842178827862087E-3</v>
      </c>
      <c r="C171">
        <v>3.8453321498926095E-3</v>
      </c>
      <c r="D171">
        <v>4.033331564873433E-3</v>
      </c>
      <c r="E171">
        <v>-8.2044870983868543E-4</v>
      </c>
      <c r="F171">
        <v>2.8037605919117412E-3</v>
      </c>
    </row>
    <row r="172" spans="1:6" x14ac:dyDescent="0.2">
      <c r="A172" s="3">
        <v>200403</v>
      </c>
      <c r="B172">
        <v>-6.556050119152914E-3</v>
      </c>
      <c r="C172">
        <v>3.8386059899189976E-3</v>
      </c>
      <c r="D172">
        <v>4.0283120847584798E-3</v>
      </c>
      <c r="E172">
        <v>-3.4474194227577219E-4</v>
      </c>
      <c r="F172">
        <v>3.005041322624598E-3</v>
      </c>
    </row>
    <row r="173" spans="1:6" x14ac:dyDescent="0.2">
      <c r="A173" s="3">
        <v>200404</v>
      </c>
      <c r="B173">
        <v>-4.8027956283519368E-3</v>
      </c>
      <c r="C173">
        <v>3.8261065363974249E-3</v>
      </c>
      <c r="D173">
        <v>3.9696899088480066E-3</v>
      </c>
      <c r="E173">
        <v>-1.9623226929535529E-4</v>
      </c>
      <c r="F173">
        <v>2.4671316054364618E-3</v>
      </c>
    </row>
    <row r="174" spans="1:6" x14ac:dyDescent="0.2">
      <c r="A174" s="3">
        <v>200405</v>
      </c>
      <c r="B174">
        <v>-4.1154894257557084E-3</v>
      </c>
      <c r="C174">
        <v>3.8136070828758521E-3</v>
      </c>
      <c r="D174">
        <v>3.9564957336964551E-3</v>
      </c>
      <c r="E174">
        <v>-1.038508059815193E-3</v>
      </c>
      <c r="F174">
        <v>2.3432113306674669E-3</v>
      </c>
    </row>
    <row r="175" spans="1:6" x14ac:dyDescent="0.2">
      <c r="A175" s="3">
        <v>200406</v>
      </c>
      <c r="B175">
        <v>-4.3269986502131579E-3</v>
      </c>
      <c r="C175">
        <v>3.808369999111382E-3</v>
      </c>
      <c r="D175">
        <v>3.9255916869387784E-3</v>
      </c>
      <c r="E175">
        <v>-7.8650403421964897E-4</v>
      </c>
      <c r="F175">
        <v>2.639461321242988E-3</v>
      </c>
    </row>
    <row r="176" spans="1:6" x14ac:dyDescent="0.2">
      <c r="A176" s="3">
        <v>200407</v>
      </c>
      <c r="B176">
        <v>-2.5846214218112331E-3</v>
      </c>
      <c r="C176">
        <v>3.8031329153469118E-3</v>
      </c>
      <c r="D176">
        <v>3.890613084748707E-3</v>
      </c>
      <c r="E176">
        <v>-1.0528785959275249E-3</v>
      </c>
      <c r="F176">
        <v>2.4355994709237961E-3</v>
      </c>
    </row>
    <row r="177" spans="1:6" x14ac:dyDescent="0.2">
      <c r="A177" s="3">
        <v>200408</v>
      </c>
      <c r="B177">
        <v>-2.0518168399039039E-3</v>
      </c>
      <c r="C177">
        <v>3.8022384950044236E-3</v>
      </c>
      <c r="D177">
        <v>3.8185289180842491E-3</v>
      </c>
      <c r="E177">
        <v>-1.0428172180011409E-3</v>
      </c>
      <c r="F177">
        <v>2.9444029878519218E-3</v>
      </c>
    </row>
    <row r="178" spans="1:6" x14ac:dyDescent="0.2">
      <c r="A178" s="3">
        <v>200409</v>
      </c>
      <c r="B178">
        <v>-1.537826321148906E-3</v>
      </c>
      <c r="C178">
        <v>3.8013440746619354E-3</v>
      </c>
      <c r="D178">
        <v>3.7771877849357852E-3</v>
      </c>
      <c r="E178">
        <v>-7.9909845515543378E-4</v>
      </c>
      <c r="F178">
        <v>3.302310682540588E-3</v>
      </c>
    </row>
    <row r="179" spans="1:6" x14ac:dyDescent="0.2">
      <c r="A179" s="3">
        <v>200410</v>
      </c>
      <c r="B179">
        <v>-2.1349358739684342E-3</v>
      </c>
      <c r="C179">
        <v>3.7944180945473274E-3</v>
      </c>
      <c r="D179">
        <v>3.7317634059306731E-3</v>
      </c>
      <c r="E179">
        <v>-8.8424334853061729E-4</v>
      </c>
      <c r="F179">
        <v>2.6085532506091888E-3</v>
      </c>
    </row>
    <row r="180" spans="1:6" x14ac:dyDescent="0.2">
      <c r="A180" s="3">
        <v>200411</v>
      </c>
      <c r="B180">
        <v>-1.812308964339739E-3</v>
      </c>
      <c r="C180">
        <v>3.7874921144327193E-3</v>
      </c>
      <c r="D180">
        <v>3.675958034182903E-3</v>
      </c>
      <c r="E180">
        <v>-1.522423204461212E-3</v>
      </c>
      <c r="F180">
        <v>2.5961489766810459E-3</v>
      </c>
    </row>
    <row r="181" spans="1:6" x14ac:dyDescent="0.2">
      <c r="A181" s="3">
        <v>200412</v>
      </c>
      <c r="B181">
        <v>-1.9594992011203599E-3</v>
      </c>
      <c r="C181">
        <v>3.7785137086579113E-3</v>
      </c>
      <c r="D181">
        <v>3.6325456034858321E-3</v>
      </c>
      <c r="E181">
        <v>-2.1698674752227659E-3</v>
      </c>
      <c r="F181">
        <v>2.1169505912016161E-3</v>
      </c>
    </row>
    <row r="182" spans="1:6" x14ac:dyDescent="0.2">
      <c r="A182" s="3">
        <v>200501</v>
      </c>
      <c r="B182">
        <v>-2.1884166611731968E-3</v>
      </c>
      <c r="C182">
        <v>3.7695353028831032E-3</v>
      </c>
      <c r="D182">
        <v>3.5310021928465409E-3</v>
      </c>
      <c r="E182">
        <v>-2.1691958316500488E-3</v>
      </c>
      <c r="F182">
        <v>2.1093818911710012E-3</v>
      </c>
    </row>
    <row r="183" spans="1:6" x14ac:dyDescent="0.2">
      <c r="A183" s="3">
        <v>200502</v>
      </c>
      <c r="B183">
        <v>-1.995480354033824E-3</v>
      </c>
      <c r="C183">
        <v>3.7552185132650046E-3</v>
      </c>
      <c r="D183">
        <v>3.5793407955679491E-3</v>
      </c>
      <c r="E183">
        <v>-2.2691566155326041E-3</v>
      </c>
      <c r="F183">
        <v>2.0814596473951209E-3</v>
      </c>
    </row>
    <row r="184" spans="1:6" x14ac:dyDescent="0.2">
      <c r="A184" s="4">
        <v>200503</v>
      </c>
      <c r="B184">
        <v>-6.2833620288452944E-4</v>
      </c>
      <c r="C184">
        <v>3.7409017236469059E-3</v>
      </c>
      <c r="D184">
        <v>3.6832549720616919E-3</v>
      </c>
      <c r="E184">
        <v>-1.052943478053433E-3</v>
      </c>
      <c r="F184">
        <v>2.190999017687338E-3</v>
      </c>
    </row>
    <row r="185" spans="1:6" x14ac:dyDescent="0.2">
      <c r="A185" s="4">
        <v>200504</v>
      </c>
      <c r="B185">
        <v>-7.2548592149489135E-5</v>
      </c>
      <c r="C185">
        <v>3.676912440162561E-3</v>
      </c>
      <c r="D185">
        <v>3.806945385709738E-3</v>
      </c>
      <c r="E185">
        <v>-2.1107591043681019E-4</v>
      </c>
      <c r="F185">
        <v>2.108483696651012E-3</v>
      </c>
    </row>
    <row r="186" spans="1:6" x14ac:dyDescent="0.2">
      <c r="A186" s="4">
        <v>200505</v>
      </c>
      <c r="B186">
        <v>-1.947586225487177E-3</v>
      </c>
      <c r="C186">
        <v>3.6129231566782161E-3</v>
      </c>
      <c r="D186">
        <v>3.8655313511473809E-3</v>
      </c>
      <c r="E186">
        <v>-1.058801926006886E-3</v>
      </c>
      <c r="F186">
        <v>2.1444573460044219E-3</v>
      </c>
    </row>
    <row r="187" spans="1:6" x14ac:dyDescent="0.2">
      <c r="A187" s="4">
        <v>200506</v>
      </c>
      <c r="B187">
        <v>-2.7653704092397619E-3</v>
      </c>
      <c r="C187">
        <v>3.6120620016624021E-3</v>
      </c>
      <c r="D187">
        <v>3.781075593751937E-3</v>
      </c>
      <c r="E187">
        <v>-3.4352850869991439E-4</v>
      </c>
      <c r="F187">
        <v>2.3502956892769728E-3</v>
      </c>
    </row>
    <row r="188" spans="1:6" x14ac:dyDescent="0.2">
      <c r="A188" s="4">
        <v>200507</v>
      </c>
      <c r="B188">
        <v>-2.2683902460208711E-3</v>
      </c>
      <c r="C188">
        <v>3.6112008466465881E-3</v>
      </c>
      <c r="D188">
        <v>3.7676757669258139E-3</v>
      </c>
      <c r="E188">
        <v>-1.213468275049969E-3</v>
      </c>
      <c r="F188">
        <v>1.823787873321764E-3</v>
      </c>
    </row>
    <row r="189" spans="1:6" x14ac:dyDescent="0.2">
      <c r="A189" s="4">
        <v>200508</v>
      </c>
      <c r="B189">
        <v>-2.8443334742366171E-3</v>
      </c>
      <c r="C189">
        <v>3.6082119323919354E-3</v>
      </c>
      <c r="D189">
        <v>3.884322067244077E-3</v>
      </c>
      <c r="E189">
        <v>-1.690246706064553E-3</v>
      </c>
      <c r="F189">
        <v>1.2137042241216101E-3</v>
      </c>
    </row>
    <row r="190" spans="1:6" x14ac:dyDescent="0.2">
      <c r="A190" s="4">
        <v>200509</v>
      </c>
      <c r="B190">
        <v>-1.453226118654059E-3</v>
      </c>
      <c r="C190">
        <v>3.6052230181372828E-3</v>
      </c>
      <c r="D190">
        <v>3.8922785919912159E-3</v>
      </c>
      <c r="E190">
        <v>-1.5770880001093159E-3</v>
      </c>
      <c r="F190">
        <v>1.459820693898201E-3</v>
      </c>
    </row>
    <row r="191" spans="1:6" x14ac:dyDescent="0.2">
      <c r="A191" s="4">
        <v>200510</v>
      </c>
      <c r="B191">
        <v>-5.6834206692218231E-4</v>
      </c>
      <c r="C191">
        <v>3.5651993929959082E-3</v>
      </c>
      <c r="D191">
        <v>3.9318355821039343E-3</v>
      </c>
      <c r="E191">
        <v>-8.4857559267741199E-4</v>
      </c>
      <c r="F191">
        <v>1.365723340282567E-3</v>
      </c>
    </row>
    <row r="192" spans="1:6" x14ac:dyDescent="0.2">
      <c r="A192" s="4">
        <v>200511</v>
      </c>
      <c r="B192">
        <v>-1.1305949880902381E-3</v>
      </c>
      <c r="C192">
        <v>3.5251757678545336E-3</v>
      </c>
      <c r="D192">
        <v>3.7939707012301671E-3</v>
      </c>
      <c r="E192">
        <v>-1.9012218228309291E-3</v>
      </c>
      <c r="F192">
        <v>9.2033801616196568E-4</v>
      </c>
    </row>
    <row r="193" spans="1:6" x14ac:dyDescent="0.2">
      <c r="A193" s="4">
        <v>200512</v>
      </c>
      <c r="B193">
        <v>4.4306927650067471E-5</v>
      </c>
      <c r="C193">
        <v>3.5188613204864706E-3</v>
      </c>
      <c r="D193">
        <v>3.8372242751837202E-3</v>
      </c>
      <c r="E193">
        <v>-1.3901780174828181E-3</v>
      </c>
      <c r="F193">
        <v>7.2025476194675464E-4</v>
      </c>
    </row>
    <row r="194" spans="1:6" x14ac:dyDescent="0.2">
      <c r="A194">
        <v>200601</v>
      </c>
      <c r="B194">
        <v>-6.2255362852452721E-6</v>
      </c>
      <c r="C194">
        <v>3.5125468731184075E-3</v>
      </c>
      <c r="D194">
        <v>3.482114820184895E-3</v>
      </c>
      <c r="E194">
        <v>-1.474326479235505E-3</v>
      </c>
      <c r="F194">
        <v>4.8622804791989029E-4</v>
      </c>
    </row>
    <row r="195" spans="1:6" x14ac:dyDescent="0.2">
      <c r="A195">
        <v>200602</v>
      </c>
      <c r="B195">
        <v>5.6710675500117784E-4</v>
      </c>
      <c r="C195">
        <v>3.4705147612922533E-3</v>
      </c>
      <c r="D195">
        <v>3.4538960188278639E-3</v>
      </c>
      <c r="E195">
        <v>-1.1372773484481331E-3</v>
      </c>
      <c r="F195">
        <v>4.4752403901836561E-4</v>
      </c>
    </row>
    <row r="196" spans="1:6" x14ac:dyDescent="0.2">
      <c r="A196">
        <v>200603</v>
      </c>
      <c r="B196">
        <v>4.7061890651609132E-4</v>
      </c>
      <c r="C196">
        <v>3.4284826494660994E-3</v>
      </c>
      <c r="D196">
        <v>3.237004864222035E-3</v>
      </c>
      <c r="E196">
        <v>-1.0452901275631451E-3</v>
      </c>
      <c r="F196">
        <v>8.5196590264909029E-5</v>
      </c>
    </row>
    <row r="197" spans="1:6" x14ac:dyDescent="0.2">
      <c r="A197">
        <v>200604</v>
      </c>
      <c r="B197">
        <v>7.4643964054151089E-4</v>
      </c>
      <c r="C197">
        <v>3.4204711007101256E-3</v>
      </c>
      <c r="D197">
        <v>3.4410009696171761E-3</v>
      </c>
      <c r="E197">
        <v>-1.0340799925187699E-3</v>
      </c>
      <c r="F197">
        <v>6.53525194285141E-4</v>
      </c>
    </row>
    <row r="198" spans="1:6" x14ac:dyDescent="0.2">
      <c r="A198">
        <v>200605</v>
      </c>
      <c r="B198">
        <v>1.10834800411685E-3</v>
      </c>
      <c r="C198">
        <v>3.4124595519541522E-3</v>
      </c>
      <c r="D198">
        <v>3.31345627509549E-3</v>
      </c>
      <c r="E198">
        <v>-1.048126351363716E-3</v>
      </c>
      <c r="F198">
        <v>4.4997709724116592E-4</v>
      </c>
    </row>
    <row r="199" spans="1:6" x14ac:dyDescent="0.2">
      <c r="A199">
        <v>200606</v>
      </c>
      <c r="B199">
        <v>9.0915019407246389E-4</v>
      </c>
      <c r="C199">
        <v>3.3889962500969284E-3</v>
      </c>
      <c r="D199">
        <v>3.3981007389512858E-3</v>
      </c>
      <c r="E199">
        <v>-7.7089414143182951E-4</v>
      </c>
      <c r="F199">
        <v>7.2812132246375413E-4</v>
      </c>
    </row>
    <row r="200" spans="1:6" x14ac:dyDescent="0.2">
      <c r="A200">
        <v>200607</v>
      </c>
      <c r="B200">
        <v>4.7806314543466288E-4</v>
      </c>
      <c r="C200">
        <v>3.3655329482397047E-3</v>
      </c>
      <c r="D200">
        <v>3.3015317984458831E-3</v>
      </c>
      <c r="E200">
        <v>-2.4848474533765551E-4</v>
      </c>
      <c r="F200">
        <v>9.5708398352369289E-4</v>
      </c>
    </row>
    <row r="201" spans="1:6" x14ac:dyDescent="0.2">
      <c r="A201">
        <v>200608</v>
      </c>
      <c r="B201">
        <v>-7.7284593044551608E-4</v>
      </c>
      <c r="C201">
        <v>3.3209908754446515E-3</v>
      </c>
      <c r="D201">
        <v>3.4506884236851659E-3</v>
      </c>
      <c r="E201">
        <v>-1.065965961586355E-4</v>
      </c>
      <c r="F201">
        <v>4.2979897934241522E-4</v>
      </c>
    </row>
    <row r="202" spans="1:6" x14ac:dyDescent="0.2">
      <c r="A202">
        <v>200609</v>
      </c>
      <c r="B202">
        <v>-2.3002998483902951E-3</v>
      </c>
      <c r="C202">
        <v>3.3655329482397047E-3</v>
      </c>
      <c r="D202">
        <v>3.555298606096768E-3</v>
      </c>
      <c r="E202">
        <v>-1.6378598799398559E-4</v>
      </c>
      <c r="F202">
        <v>4.5433714757301942E-4</v>
      </c>
    </row>
    <row r="203" spans="1:6" x14ac:dyDescent="0.2">
      <c r="A203">
        <v>200610</v>
      </c>
      <c r="B203">
        <v>-1.087176739336185E-3</v>
      </c>
      <c r="C203">
        <v>3.3889962500969284E-3</v>
      </c>
      <c r="D203">
        <v>3.7203123336114921E-3</v>
      </c>
      <c r="E203">
        <v>-9.0431249277605455E-4</v>
      </c>
      <c r="F203">
        <v>7.1007173385391475E-4</v>
      </c>
    </row>
    <row r="204" spans="1:6" x14ac:dyDescent="0.2">
      <c r="A204">
        <v>200611</v>
      </c>
      <c r="B204">
        <v>-1.3666433844699291E-3</v>
      </c>
      <c r="C204">
        <v>3.3655329482397047E-3</v>
      </c>
      <c r="D204">
        <v>3.7002254555670699E-3</v>
      </c>
      <c r="E204">
        <v>-8.0866054136263994E-4</v>
      </c>
      <c r="F204">
        <v>6.5842277367075732E-4</v>
      </c>
    </row>
    <row r="205" spans="1:6" x14ac:dyDescent="0.2">
      <c r="A205">
        <v>200612</v>
      </c>
      <c r="B205">
        <v>-1.3227265248889389E-3</v>
      </c>
      <c r="C205">
        <v>3.3209908754446515E-3</v>
      </c>
      <c r="D205">
        <v>3.579244499945278E-3</v>
      </c>
      <c r="E205">
        <v>-1.0494582657430589E-3</v>
      </c>
      <c r="F205">
        <v>4.2290789310574098E-4</v>
      </c>
    </row>
    <row r="206" spans="1:6" x14ac:dyDescent="0.2">
      <c r="A206">
        <v>200701</v>
      </c>
      <c r="B206">
        <v>-8.1493074691411905E-4</v>
      </c>
      <c r="C206">
        <v>3.3655329482397047E-3</v>
      </c>
      <c r="D206">
        <v>3.6234914715001071E-3</v>
      </c>
      <c r="E206">
        <v>-8.4580267689182015E-4</v>
      </c>
      <c r="F206">
        <v>3.2283499211341652E-4</v>
      </c>
    </row>
    <row r="207" spans="1:6" x14ac:dyDescent="0.2">
      <c r="A207">
        <v>200702</v>
      </c>
      <c r="B207">
        <v>2.9283215792695188E-4</v>
      </c>
      <c r="C207">
        <v>3.3889962500969284E-3</v>
      </c>
      <c r="D207">
        <v>3.5979988937520401E-3</v>
      </c>
      <c r="E207">
        <v>-7.8293887785228561E-4</v>
      </c>
      <c r="F207">
        <v>8.1230438796856691E-4</v>
      </c>
    </row>
    <row r="208" spans="1:6" x14ac:dyDescent="0.2">
      <c r="A208">
        <v>200703</v>
      </c>
      <c r="B208">
        <v>7.4624714477937112E-4</v>
      </c>
      <c r="C208">
        <v>3.3655329482397047E-3</v>
      </c>
      <c r="D208">
        <v>3.5706902272868509E-3</v>
      </c>
      <c r="E208">
        <v>-8.1385163101839117E-4</v>
      </c>
      <c r="F208">
        <v>5.6004731651960245E-4</v>
      </c>
    </row>
    <row r="209" spans="1:6" x14ac:dyDescent="0.2">
      <c r="A209">
        <v>200704</v>
      </c>
      <c r="B209">
        <v>-5.2090270755861719E-5</v>
      </c>
      <c r="C209">
        <v>3.3889962500969284E-3</v>
      </c>
      <c r="D209">
        <v>3.4482822011740449E-3</v>
      </c>
      <c r="E209">
        <v>-1.3891100105755431E-3</v>
      </c>
      <c r="F209">
        <v>6.4346686482423467E-4</v>
      </c>
    </row>
    <row r="210" spans="1:6" x14ac:dyDescent="0.2">
      <c r="A210">
        <v>200705</v>
      </c>
      <c r="B210">
        <v>-1.58456907274287E-3</v>
      </c>
      <c r="C210">
        <v>3.4124595519541522E-3</v>
      </c>
      <c r="D210">
        <v>3.3633136815543791E-3</v>
      </c>
      <c r="E210">
        <v>-1.33557025782858E-3</v>
      </c>
      <c r="F210">
        <v>6.4999784618313542E-4</v>
      </c>
    </row>
    <row r="211" spans="1:6" x14ac:dyDescent="0.2">
      <c r="A211">
        <v>200706</v>
      </c>
      <c r="B211">
        <v>-5.3438575774894677E-4</v>
      </c>
      <c r="C211">
        <v>3.4204711007101256E-3</v>
      </c>
      <c r="D211">
        <v>3.2384954722702269E-3</v>
      </c>
      <c r="E211">
        <v>-1.2774349100302181E-3</v>
      </c>
      <c r="F211">
        <v>1.2182470657647771E-3</v>
      </c>
    </row>
    <row r="212" spans="1:6" x14ac:dyDescent="0.2">
      <c r="A212">
        <v>200707</v>
      </c>
      <c r="B212">
        <v>2.4680806365403462E-4</v>
      </c>
      <c r="C212">
        <v>3.4284826494660994E-3</v>
      </c>
      <c r="D212">
        <v>3.0042459927522472E-3</v>
      </c>
      <c r="E212">
        <v>1.2896578104631821E-4</v>
      </c>
      <c r="F212">
        <v>1.2117930788168561E-3</v>
      </c>
    </row>
    <row r="213" spans="1:6" x14ac:dyDescent="0.2">
      <c r="A213">
        <v>200708</v>
      </c>
      <c r="B213">
        <v>4.308759325133872E-4</v>
      </c>
      <c r="C213">
        <v>3.4327874815298452E-3</v>
      </c>
      <c r="D213">
        <v>2.7311845920455131E-3</v>
      </c>
      <c r="E213">
        <v>4.8336617506518099E-4</v>
      </c>
      <c r="F213">
        <v>1.1148664256780069E-3</v>
      </c>
    </row>
    <row r="214" spans="1:6" x14ac:dyDescent="0.2">
      <c r="A214">
        <v>200709</v>
      </c>
      <c r="B214">
        <v>3.4214685094958238E-4</v>
      </c>
      <c r="C214">
        <v>3.4370923135935904E-3</v>
      </c>
      <c r="D214">
        <v>2.6519053588221751E-3</v>
      </c>
      <c r="E214">
        <v>6.2220388455150896E-4</v>
      </c>
      <c r="F214">
        <v>2.3187151345865241E-3</v>
      </c>
    </row>
    <row r="215" spans="1:6" x14ac:dyDescent="0.2">
      <c r="A215">
        <v>200710</v>
      </c>
      <c r="B215">
        <v>-1.955140600662854E-4</v>
      </c>
      <c r="C215">
        <v>3.4702081328430159E-3</v>
      </c>
      <c r="D215">
        <v>2.478014636649642E-3</v>
      </c>
      <c r="E215">
        <v>1.079412610800383E-3</v>
      </c>
      <c r="F215">
        <v>2.0279698493157242E-3</v>
      </c>
    </row>
    <row r="216" spans="1:6" x14ac:dyDescent="0.2">
      <c r="A216">
        <v>200711</v>
      </c>
      <c r="B216">
        <v>6.4826276805076105E-4</v>
      </c>
      <c r="C216">
        <v>3.5033239520924409E-3</v>
      </c>
      <c r="D216">
        <v>2.5279249183523321E-3</v>
      </c>
      <c r="E216">
        <v>1.050089164846236E-3</v>
      </c>
      <c r="F216">
        <v>2.4747426094757332E-3</v>
      </c>
    </row>
    <row r="217" spans="1:6" x14ac:dyDescent="0.2">
      <c r="A217">
        <v>200712</v>
      </c>
      <c r="B217">
        <v>9.9521342241086063E-4</v>
      </c>
      <c r="C217">
        <v>3.507935412605424E-3</v>
      </c>
      <c r="D217">
        <v>2.567263790446347E-3</v>
      </c>
      <c r="E217">
        <v>1.0283400759315111E-3</v>
      </c>
      <c r="F217">
        <v>2.8182821169246649E-3</v>
      </c>
    </row>
    <row r="218" spans="1:6" x14ac:dyDescent="0.2">
      <c r="A218">
        <v>200801</v>
      </c>
      <c r="B218">
        <v>2.9044795198465692E-3</v>
      </c>
      <c r="C218">
        <v>3.5125468731184075E-3</v>
      </c>
      <c r="D218">
        <v>2.5630994334314501E-3</v>
      </c>
      <c r="E218">
        <v>2.6983527091417612E-3</v>
      </c>
      <c r="F218">
        <v>3.0282274727954882E-3</v>
      </c>
    </row>
    <row r="219" spans="1:6" x14ac:dyDescent="0.2">
      <c r="A219">
        <v>200802</v>
      </c>
      <c r="B219">
        <v>3.6927582524158122E-3</v>
      </c>
      <c r="C219">
        <v>3.5188613204864706E-3</v>
      </c>
      <c r="D219">
        <v>2.416524287457178E-3</v>
      </c>
      <c r="E219">
        <v>2.987195634287395E-3</v>
      </c>
      <c r="F219">
        <v>3.212007660598096E-3</v>
      </c>
    </row>
    <row r="220" spans="1:6" x14ac:dyDescent="0.2">
      <c r="A220">
        <v>200803</v>
      </c>
      <c r="B220">
        <v>4.4508343391276711E-3</v>
      </c>
      <c r="C220">
        <v>3.5251757678545336E-3</v>
      </c>
      <c r="D220">
        <v>2.2612784642392558E-3</v>
      </c>
      <c r="E220">
        <v>3.1438228743005448E-3</v>
      </c>
      <c r="F220">
        <v>2.9814554541069652E-3</v>
      </c>
    </row>
    <row r="221" spans="1:6" x14ac:dyDescent="0.2">
      <c r="A221">
        <v>200804</v>
      </c>
      <c r="B221">
        <v>4.0009944034270356E-3</v>
      </c>
      <c r="C221">
        <v>3.5651993929959082E-3</v>
      </c>
      <c r="D221">
        <v>2.2282320833062088E-3</v>
      </c>
      <c r="E221">
        <v>3.8477982865692318E-3</v>
      </c>
      <c r="F221">
        <v>3.3326820255887078E-3</v>
      </c>
    </row>
    <row r="222" spans="1:6" x14ac:dyDescent="0.2">
      <c r="A222">
        <v>200805</v>
      </c>
      <c r="B222">
        <v>4.1540961936020826E-3</v>
      </c>
      <c r="C222">
        <v>3.6052230181372828E-3</v>
      </c>
      <c r="D222">
        <v>2.4734568484999471E-3</v>
      </c>
      <c r="E222">
        <v>3.633960912549087E-3</v>
      </c>
      <c r="F222">
        <v>2.9407021169091841E-3</v>
      </c>
    </row>
    <row r="223" spans="1:6" x14ac:dyDescent="0.2">
      <c r="A223">
        <v>200806</v>
      </c>
      <c r="B223">
        <v>5.4329097618900759E-3</v>
      </c>
      <c r="C223">
        <v>3.5886174796659551E-3</v>
      </c>
      <c r="D223">
        <v>2.251793884604828E-3</v>
      </c>
      <c r="E223">
        <v>3.7750129533440321E-3</v>
      </c>
      <c r="F223">
        <v>3.4212674283820069E-3</v>
      </c>
    </row>
    <row r="224" spans="1:6" x14ac:dyDescent="0.2">
      <c r="A224">
        <v>200807</v>
      </c>
      <c r="B224">
        <v>6.4272502195842672E-3</v>
      </c>
      <c r="C224">
        <v>3.5720119411946274E-3</v>
      </c>
      <c r="D224">
        <v>2.1752361824008601E-3</v>
      </c>
      <c r="E224">
        <v>3.8717819888228209E-3</v>
      </c>
      <c r="F224">
        <v>3.1056394297724701E-3</v>
      </c>
    </row>
    <row r="225" spans="1:6" x14ac:dyDescent="0.2">
      <c r="A225">
        <v>200808</v>
      </c>
      <c r="B225">
        <v>5.7001711290396544E-3</v>
      </c>
      <c r="C225">
        <v>3.5485938545245805E-3</v>
      </c>
      <c r="D225">
        <v>2.0500579891582771E-3</v>
      </c>
      <c r="E225">
        <v>4.5173978525055794E-3</v>
      </c>
      <c r="F225">
        <v>4.2486009540330981E-3</v>
      </c>
    </row>
    <row r="226" spans="1:6" x14ac:dyDescent="0.2">
      <c r="A226">
        <v>200809</v>
      </c>
      <c r="B226">
        <v>7.8092094196602988E-3</v>
      </c>
      <c r="C226">
        <v>3.5251757678545336E-3</v>
      </c>
      <c r="D226">
        <v>2.1390929022835712E-3</v>
      </c>
      <c r="E226">
        <v>7.619975993358551E-3</v>
      </c>
      <c r="F226">
        <v>5.6846896229215916E-3</v>
      </c>
    </row>
    <row r="227" spans="1:6" x14ac:dyDescent="0.2">
      <c r="A227">
        <v>200810</v>
      </c>
      <c r="B227">
        <v>1.163574013414405E-2</v>
      </c>
      <c r="C227">
        <v>3.5188613204864706E-3</v>
      </c>
      <c r="D227">
        <v>2.3870265590266808E-3</v>
      </c>
      <c r="E227">
        <v>7.0999956074712638E-3</v>
      </c>
      <c r="F227">
        <v>5.3012269258786134E-3</v>
      </c>
    </row>
    <row r="228" spans="1:6" x14ac:dyDescent="0.2">
      <c r="A228">
        <v>200811</v>
      </c>
      <c r="B228">
        <v>1.338684029749246E-2</v>
      </c>
      <c r="C228">
        <v>3.5125468731184075E-3</v>
      </c>
      <c r="D228">
        <v>2.348931043290663E-3</v>
      </c>
      <c r="E228">
        <v>7.1878021406383283E-3</v>
      </c>
      <c r="F228">
        <v>5.7253005430824974E-3</v>
      </c>
    </row>
    <row r="229" spans="1:6" x14ac:dyDescent="0.2">
      <c r="A229">
        <v>200812</v>
      </c>
      <c r="B229">
        <v>1.3644079031355149E-2</v>
      </c>
      <c r="C229">
        <v>3.507935412605424E-3</v>
      </c>
      <c r="D229">
        <v>2.825917560547724E-3</v>
      </c>
      <c r="E229">
        <v>7.6991503203086174E-3</v>
      </c>
      <c r="F229">
        <v>5.3193319027054972E-3</v>
      </c>
    </row>
    <row r="230" spans="1:6" x14ac:dyDescent="0.2">
      <c r="A230">
        <v>200901</v>
      </c>
      <c r="B230">
        <v>1.45119948610782E-2</v>
      </c>
      <c r="C230">
        <v>3.5033239520924409E-3</v>
      </c>
      <c r="D230">
        <v>2.5919909253334671E-3</v>
      </c>
      <c r="E230">
        <v>7.6212996574165316E-3</v>
      </c>
      <c r="F230">
        <v>5.4132374074175827E-3</v>
      </c>
    </row>
    <row r="231" spans="1:6" x14ac:dyDescent="0.2">
      <c r="A231">
        <v>200902</v>
      </c>
      <c r="B231">
        <v>1.7121095430638989E-2</v>
      </c>
      <c r="C231">
        <v>3.4702081328430159E-3</v>
      </c>
      <c r="D231">
        <v>2.8844150829011742E-3</v>
      </c>
      <c r="E231">
        <v>7.7691411350850103E-3</v>
      </c>
      <c r="F231">
        <v>5.692772991396357E-3</v>
      </c>
    </row>
    <row r="232" spans="1:6" x14ac:dyDescent="0.2">
      <c r="A232">
        <v>200903</v>
      </c>
      <c r="B232">
        <v>1.5859413667906119E-2</v>
      </c>
      <c r="C232">
        <v>3.4370923135935904E-3</v>
      </c>
      <c r="D232">
        <v>2.9008288336357349E-3</v>
      </c>
      <c r="E232">
        <v>7.9323282115235563E-3</v>
      </c>
      <c r="F232">
        <v>5.731001993571243E-3</v>
      </c>
    </row>
    <row r="233" spans="1:6" x14ac:dyDescent="0.2">
      <c r="A233">
        <v>200904</v>
      </c>
      <c r="B233">
        <v>1.445493873897841E-2</v>
      </c>
      <c r="C233">
        <v>3.4327874815298452E-3</v>
      </c>
      <c r="D233">
        <v>3.0015011910308558E-3</v>
      </c>
      <c r="E233">
        <v>7.9640885922792684E-3</v>
      </c>
      <c r="F233">
        <v>5.2598683969146097E-3</v>
      </c>
    </row>
    <row r="234" spans="1:6" x14ac:dyDescent="0.2">
      <c r="A234">
        <v>200905</v>
      </c>
      <c r="B234">
        <v>1.3923692820529091E-2</v>
      </c>
      <c r="C234">
        <v>3.4284826494660994E-3</v>
      </c>
      <c r="D234">
        <v>2.9893619228216709E-3</v>
      </c>
      <c r="E234">
        <v>7.6900063241850296E-3</v>
      </c>
      <c r="F234">
        <v>5.4076670786099949E-3</v>
      </c>
    </row>
    <row r="235" spans="1:6" x14ac:dyDescent="0.2">
      <c r="A235">
        <v>200906</v>
      </c>
      <c r="B235">
        <v>1.4228755094354119E-2</v>
      </c>
      <c r="C235">
        <v>3.4204711007101256E-3</v>
      </c>
      <c r="D235">
        <v>3.3439477761149261E-3</v>
      </c>
      <c r="E235">
        <v>7.8319007364909769E-3</v>
      </c>
      <c r="F235">
        <v>5.5591984704467801E-3</v>
      </c>
    </row>
    <row r="236" spans="1:6" x14ac:dyDescent="0.2">
      <c r="A236">
        <v>200907</v>
      </c>
      <c r="B236">
        <v>1.277836258892359E-2</v>
      </c>
      <c r="C236">
        <v>3.4124595519541522E-3</v>
      </c>
      <c r="D236">
        <v>4.0733351709801901E-3</v>
      </c>
      <c r="E236">
        <v>7.160660094551758E-3</v>
      </c>
      <c r="F236">
        <v>5.424637539687277E-3</v>
      </c>
    </row>
    <row r="237" spans="1:6" x14ac:dyDescent="0.2">
      <c r="A237">
        <v>200908</v>
      </c>
      <c r="B237">
        <v>1.283491735497971E-2</v>
      </c>
      <c r="C237">
        <v>3.3889962500969284E-3</v>
      </c>
      <c r="D237">
        <v>3.980869680757556E-3</v>
      </c>
      <c r="E237">
        <v>7.1081883784611007E-3</v>
      </c>
      <c r="F237">
        <v>5.4502505770976624E-3</v>
      </c>
    </row>
    <row r="238" spans="1:6" x14ac:dyDescent="0.2">
      <c r="A238">
        <v>200909</v>
      </c>
      <c r="B238">
        <v>1.199045397739046E-2</v>
      </c>
      <c r="C238">
        <v>3.3655329482397047E-3</v>
      </c>
      <c r="D238">
        <v>4.0533800764225624E-3</v>
      </c>
      <c r="E238">
        <v>6.7365745471190796E-3</v>
      </c>
      <c r="F238">
        <v>5.0622698327150231E-3</v>
      </c>
    </row>
    <row r="239" spans="1:6" x14ac:dyDescent="0.2">
      <c r="A239">
        <v>200910</v>
      </c>
      <c r="B239">
        <v>1.2704076105297359E-2</v>
      </c>
      <c r="C239">
        <v>3.3209908754446515E-3</v>
      </c>
      <c r="D239">
        <v>4.0161322862712328E-3</v>
      </c>
      <c r="E239">
        <v>6.9611676541545498E-3</v>
      </c>
      <c r="F239">
        <v>5.1530025066231968E-3</v>
      </c>
    </row>
    <row r="240" spans="1:6" x14ac:dyDescent="0.2">
      <c r="A240">
        <v>200911</v>
      </c>
      <c r="B240">
        <v>1.217272085810696E-2</v>
      </c>
      <c r="C240">
        <v>3.2764488026495982E-3</v>
      </c>
      <c r="D240">
        <v>4.4147696187468244E-3</v>
      </c>
      <c r="E240">
        <v>7.0440249552651624E-3</v>
      </c>
      <c r="F240">
        <v>4.9288394565142283E-3</v>
      </c>
    </row>
    <row r="241" spans="1:6" x14ac:dyDescent="0.2">
      <c r="A241">
        <v>200912</v>
      </c>
      <c r="B241">
        <v>1.181164374792501E-2</v>
      </c>
      <c r="C241">
        <v>3.2675302890685476E-3</v>
      </c>
      <c r="D241">
        <v>4.124285628107181E-3</v>
      </c>
      <c r="E241">
        <v>6.6464288944657066E-3</v>
      </c>
      <c r="F241">
        <v>4.1573375449124846E-3</v>
      </c>
    </row>
    <row r="242" spans="1:6" x14ac:dyDescent="0.2">
      <c r="A242">
        <v>201001</v>
      </c>
      <c r="B242">
        <v>1.1914282118249299E-2</v>
      </c>
      <c r="C242">
        <v>3.2586117754874969E-3</v>
      </c>
      <c r="D242">
        <v>4.2256467895307372E-3</v>
      </c>
      <c r="E242">
        <v>6.8558764474014851E-3</v>
      </c>
      <c r="F242">
        <v>4.2681542867594154E-3</v>
      </c>
    </row>
    <row r="243" spans="1:6" x14ac:dyDescent="0.2">
      <c r="A243">
        <v>201002</v>
      </c>
      <c r="B243">
        <v>1.233147925953664E-2</v>
      </c>
      <c r="C243">
        <v>3.2501160731539941E-3</v>
      </c>
      <c r="D243">
        <v>4.1650612367701229E-3</v>
      </c>
      <c r="E243">
        <v>6.8001830938770793E-3</v>
      </c>
      <c r="F243">
        <v>4.5733654570004169E-3</v>
      </c>
    </row>
    <row r="244" spans="1:6" x14ac:dyDescent="0.2">
      <c r="A244">
        <v>201003</v>
      </c>
      <c r="B244">
        <v>1.109150433512061E-2</v>
      </c>
      <c r="C244">
        <v>3.2416203708204912E-3</v>
      </c>
      <c r="D244">
        <v>4.2399203016870628E-3</v>
      </c>
      <c r="E244">
        <v>6.4209780622026648E-3</v>
      </c>
      <c r="F244">
        <v>3.9555291270493963E-3</v>
      </c>
    </row>
    <row r="245" spans="1:6" x14ac:dyDescent="0.2">
      <c r="A245">
        <v>201004</v>
      </c>
      <c r="B245">
        <v>1.099208483101108E-2</v>
      </c>
      <c r="C245">
        <v>3.2243705953380903E-3</v>
      </c>
      <c r="D245">
        <v>3.9632375791882916E-3</v>
      </c>
      <c r="E245">
        <v>6.4207132705036193E-3</v>
      </c>
      <c r="F245">
        <v>3.514754590842046E-3</v>
      </c>
    </row>
    <row r="246" spans="1:6" x14ac:dyDescent="0.2">
      <c r="A246">
        <v>201005</v>
      </c>
      <c r="B246">
        <v>1.2589575381664031E-2</v>
      </c>
      <c r="C246">
        <v>3.2071208198556894E-3</v>
      </c>
      <c r="D246">
        <v>3.9276572629335493E-3</v>
      </c>
      <c r="E246">
        <v>7.0330039146198698E-3</v>
      </c>
      <c r="F246">
        <v>4.0160843878335479E-3</v>
      </c>
    </row>
    <row r="247" spans="1:6" x14ac:dyDescent="0.2">
      <c r="A247">
        <v>201006</v>
      </c>
      <c r="B247">
        <v>1.316178136358321E-2</v>
      </c>
      <c r="C247">
        <v>3.2002680392892793E-3</v>
      </c>
      <c r="D247">
        <v>3.646197715695511E-3</v>
      </c>
      <c r="E247">
        <v>6.6310690207648029E-3</v>
      </c>
      <c r="F247">
        <v>4.1439927909308937E-3</v>
      </c>
    </row>
    <row r="248" spans="1:6" x14ac:dyDescent="0.2">
      <c r="A248">
        <v>201007</v>
      </c>
      <c r="B248">
        <v>1.238132241745076E-2</v>
      </c>
      <c r="C248">
        <v>3.1934152587228693E-3</v>
      </c>
      <c r="D248">
        <v>3.8530114182742771E-3</v>
      </c>
      <c r="E248">
        <v>6.4204956325429339E-3</v>
      </c>
      <c r="F248">
        <v>4.2360522027380153E-3</v>
      </c>
    </row>
    <row r="249" spans="1:6" x14ac:dyDescent="0.2">
      <c r="A249">
        <v>201008</v>
      </c>
      <c r="B249">
        <v>1.2113499866146691E-2</v>
      </c>
      <c r="C249">
        <v>3.1871963900926776E-3</v>
      </c>
      <c r="D249">
        <v>3.6991666051770628E-3</v>
      </c>
      <c r="E249">
        <v>6.867193071273702E-3</v>
      </c>
      <c r="F249">
        <v>3.8821068319932371E-3</v>
      </c>
    </row>
    <row r="250" spans="1:6" x14ac:dyDescent="0.2">
      <c r="A250">
        <v>201009</v>
      </c>
      <c r="B250">
        <v>1.02745033066812E-2</v>
      </c>
      <c r="C250">
        <v>3.1809775214624858E-3</v>
      </c>
      <c r="D250">
        <v>3.8645080544508219E-3</v>
      </c>
      <c r="E250">
        <v>5.3991946783983882E-3</v>
      </c>
      <c r="F250">
        <v>4.2838965766502334E-3</v>
      </c>
    </row>
    <row r="251" spans="1:6" x14ac:dyDescent="0.2">
      <c r="A251">
        <v>201010</v>
      </c>
      <c r="B251">
        <v>1.100589475101961E-2</v>
      </c>
      <c r="C251">
        <v>3.1773720338940121E-3</v>
      </c>
      <c r="D251">
        <v>3.7210235632398349E-3</v>
      </c>
      <c r="E251">
        <v>6.4808746227709374E-3</v>
      </c>
      <c r="F251">
        <v>3.8322124007511261E-3</v>
      </c>
    </row>
    <row r="252" spans="1:6" x14ac:dyDescent="0.2">
      <c r="A252">
        <v>201011</v>
      </c>
      <c r="B252">
        <v>1.10517797713708E-2</v>
      </c>
      <c r="C252">
        <v>3.1737665463255384E-3</v>
      </c>
      <c r="D252">
        <v>3.7030605058157428E-3</v>
      </c>
      <c r="E252">
        <v>6.1279084526440356E-3</v>
      </c>
      <c r="F252">
        <v>3.8797826156441091E-3</v>
      </c>
    </row>
    <row r="253" spans="1:6" x14ac:dyDescent="0.2">
      <c r="A253">
        <v>201012</v>
      </c>
      <c r="B253">
        <v>9.7117016631972156E-3</v>
      </c>
      <c r="C253">
        <v>3.1714901628466939E-3</v>
      </c>
      <c r="D253">
        <v>3.639301394837507E-3</v>
      </c>
      <c r="E253">
        <v>5.8663864272468199E-3</v>
      </c>
      <c r="F253">
        <v>3.8328693545342349E-3</v>
      </c>
    </row>
    <row r="254" spans="1:6" x14ac:dyDescent="0.2">
      <c r="A254">
        <v>201101</v>
      </c>
      <c r="B254">
        <v>8.4799749591899648E-3</v>
      </c>
      <c r="C254">
        <v>3.1692137793678495E-3</v>
      </c>
      <c r="D254">
        <v>3.676949942590007E-3</v>
      </c>
      <c r="E254">
        <v>6.2027483599632954E-3</v>
      </c>
      <c r="F254">
        <v>3.0966171406985989E-3</v>
      </c>
    </row>
    <row r="255" spans="1:6" x14ac:dyDescent="0.2">
      <c r="A255">
        <v>201102</v>
      </c>
      <c r="B255">
        <v>7.8872173595098665E-3</v>
      </c>
      <c r="C255">
        <v>3.1685478635723823E-3</v>
      </c>
      <c r="D255">
        <v>3.8482007401203049E-3</v>
      </c>
      <c r="E255">
        <v>6.2006746863534998E-3</v>
      </c>
      <c r="F255">
        <v>3.3396846655293199E-3</v>
      </c>
    </row>
    <row r="256" spans="1:6" x14ac:dyDescent="0.2">
      <c r="A256">
        <v>201103</v>
      </c>
      <c r="B256">
        <v>8.9747963057408529E-3</v>
      </c>
      <c r="C256">
        <v>3.1678819477769151E-3</v>
      </c>
      <c r="D256">
        <v>4.0746377913448628E-3</v>
      </c>
      <c r="E256">
        <v>5.2214105890378117E-3</v>
      </c>
      <c r="F256">
        <v>2.9881333747813778E-3</v>
      </c>
    </row>
    <row r="257" spans="1:6" x14ac:dyDescent="0.2">
      <c r="A257">
        <v>201104</v>
      </c>
      <c r="B257">
        <v>8.5589803768348731E-3</v>
      </c>
      <c r="C257">
        <v>3.1287059860753267E-3</v>
      </c>
      <c r="D257">
        <v>4.1930302912478066E-3</v>
      </c>
      <c r="E257">
        <v>3.2982044952919571E-3</v>
      </c>
      <c r="F257">
        <v>2.8774810552306129E-3</v>
      </c>
    </row>
    <row r="258" spans="1:6" x14ac:dyDescent="0.2">
      <c r="A258">
        <v>201105</v>
      </c>
      <c r="B258">
        <v>9.0339107456418547E-3</v>
      </c>
      <c r="C258">
        <v>3.0895300243737383E-3</v>
      </c>
      <c r="D258">
        <v>4.2520430104755619E-3</v>
      </c>
      <c r="E258">
        <v>7.2876367160214194E-3</v>
      </c>
      <c r="F258">
        <v>3.237319626791667E-3</v>
      </c>
    </row>
    <row r="259" spans="1:6" x14ac:dyDescent="0.2">
      <c r="A259">
        <v>201106</v>
      </c>
      <c r="B259">
        <v>9.359586969857182E-3</v>
      </c>
      <c r="C259">
        <v>3.0850502943105531E-3</v>
      </c>
      <c r="D259">
        <v>4.4039512424589424E-3</v>
      </c>
      <c r="E259">
        <v>7.6938392562152591E-3</v>
      </c>
      <c r="F259">
        <v>3.2955860481649018E-3</v>
      </c>
    </row>
    <row r="260" spans="1:6" x14ac:dyDescent="0.2">
      <c r="A260">
        <v>201107</v>
      </c>
      <c r="B260">
        <v>1.0309548661143369E-2</v>
      </c>
      <c r="C260">
        <v>3.0805705642473684E-3</v>
      </c>
      <c r="D260">
        <v>4.3442486503353682E-3</v>
      </c>
      <c r="E260">
        <v>7.6476805434683697E-3</v>
      </c>
      <c r="F260">
        <v>3.583328596118963E-3</v>
      </c>
    </row>
    <row r="261" spans="1:6" x14ac:dyDescent="0.2">
      <c r="A261">
        <v>201108</v>
      </c>
      <c r="B261">
        <v>1.1251900713560921E-2</v>
      </c>
      <c r="C261">
        <v>3.0785432163461654E-3</v>
      </c>
      <c r="D261">
        <v>4.0751938098531606E-3</v>
      </c>
      <c r="E261">
        <v>7.6361558342156466E-3</v>
      </c>
      <c r="F261">
        <v>3.9454857992037122E-3</v>
      </c>
    </row>
    <row r="262" spans="1:6" x14ac:dyDescent="0.2">
      <c r="A262">
        <v>201109</v>
      </c>
      <c r="B262">
        <v>1.246994883840318E-2</v>
      </c>
      <c r="C262">
        <v>3.0765158684449619E-3</v>
      </c>
      <c r="D262">
        <v>3.718768995296795E-3</v>
      </c>
      <c r="E262">
        <v>7.559695106586958E-3</v>
      </c>
      <c r="F262">
        <v>3.6233184337556529E-3</v>
      </c>
    </row>
    <row r="263" spans="1:6" x14ac:dyDescent="0.2">
      <c r="A263">
        <v>201110</v>
      </c>
      <c r="B263">
        <v>1.0440752184002779E-2</v>
      </c>
      <c r="C263">
        <v>3.0681325264168649E-3</v>
      </c>
      <c r="D263">
        <v>3.2978162914383152E-3</v>
      </c>
      <c r="E263">
        <v>6.4204965281352564E-3</v>
      </c>
      <c r="F263">
        <v>4.0355921600150387E-3</v>
      </c>
    </row>
    <row r="264" spans="1:6" x14ac:dyDescent="0.2">
      <c r="A264">
        <v>201111</v>
      </c>
      <c r="B264">
        <v>1.107217124151375E-2</v>
      </c>
      <c r="C264">
        <v>3.0597491843887678E-3</v>
      </c>
      <c r="D264">
        <v>3.3027745102854659E-3</v>
      </c>
      <c r="E264">
        <v>6.9981974267215993E-3</v>
      </c>
      <c r="F264">
        <v>3.9189741040808936E-3</v>
      </c>
    </row>
    <row r="265" spans="1:6" x14ac:dyDescent="0.2">
      <c r="A265">
        <v>201112</v>
      </c>
      <c r="B265">
        <v>1.122993227698948E-2</v>
      </c>
      <c r="C265">
        <v>3.0554976781409036E-3</v>
      </c>
      <c r="D265">
        <v>3.3948925146258199E-3</v>
      </c>
      <c r="E265">
        <v>6.2175765091725997E-3</v>
      </c>
      <c r="F265">
        <v>3.7726828931444589E-3</v>
      </c>
    </row>
    <row r="266" spans="1:6" x14ac:dyDescent="0.2">
      <c r="A266">
        <v>201201</v>
      </c>
      <c r="B266">
        <v>1.081448746709914E-2</v>
      </c>
      <c r="C266">
        <v>3.0512461718930394E-3</v>
      </c>
      <c r="D266">
        <v>3.329215259466205E-3</v>
      </c>
      <c r="E266">
        <v>6.5996098076367866E-3</v>
      </c>
      <c r="F266">
        <v>4.1302392451689363E-3</v>
      </c>
    </row>
    <row r="267" spans="1:6" x14ac:dyDescent="0.2">
      <c r="A267">
        <v>201202</v>
      </c>
      <c r="B267">
        <v>1.0741364033155039E-2</v>
      </c>
      <c r="C267">
        <v>3.0500313280855521E-3</v>
      </c>
      <c r="D267">
        <v>3.2468019860092839E-3</v>
      </c>
      <c r="E267">
        <v>6.0899636856606614E-3</v>
      </c>
      <c r="F267">
        <v>3.3807434152842829E-3</v>
      </c>
    </row>
    <row r="268" spans="1:6" x14ac:dyDescent="0.2">
      <c r="A268">
        <v>201203</v>
      </c>
      <c r="B268">
        <v>1.021805800504003E-2</v>
      </c>
      <c r="C268">
        <v>3.0488164842780649E-3</v>
      </c>
      <c r="D268">
        <v>3.0252290072484709E-3</v>
      </c>
      <c r="E268">
        <v>5.0293679634807256E-3</v>
      </c>
      <c r="F268">
        <v>3.9724912522441742E-3</v>
      </c>
    </row>
    <row r="269" spans="1:6" x14ac:dyDescent="0.2">
      <c r="A269">
        <v>201204</v>
      </c>
      <c r="B269">
        <v>1.0495258128404881E-2</v>
      </c>
      <c r="C269">
        <v>3.0453718838176743E-3</v>
      </c>
      <c r="D269">
        <v>3.212094560346118E-3</v>
      </c>
      <c r="E269">
        <v>7.5558370535127291E-3</v>
      </c>
      <c r="F269">
        <v>3.751425882625805E-3</v>
      </c>
    </row>
    <row r="270" spans="1:6" x14ac:dyDescent="0.2">
      <c r="A270">
        <v>201205</v>
      </c>
      <c r="B270">
        <v>1.174651502968435E-2</v>
      </c>
      <c r="C270">
        <v>3.0419272833572836E-3</v>
      </c>
      <c r="D270">
        <v>3.0948995586636049E-3</v>
      </c>
      <c r="E270">
        <v>6.0868749042273162E-3</v>
      </c>
      <c r="F270">
        <v>3.67433267045683E-3</v>
      </c>
    </row>
    <row r="271" spans="1:6" x14ac:dyDescent="0.2">
      <c r="A271">
        <v>201206</v>
      </c>
      <c r="B271">
        <v>1.1165690905431279E-2</v>
      </c>
      <c r="C271">
        <v>3.0311415735198403E-3</v>
      </c>
      <c r="D271">
        <v>3.0363904865345912E-3</v>
      </c>
      <c r="E271">
        <v>4.5794800863151047E-3</v>
      </c>
      <c r="F271">
        <v>3.7836144838451829E-3</v>
      </c>
    </row>
    <row r="272" spans="1:6" x14ac:dyDescent="0.2">
      <c r="A272">
        <v>201207</v>
      </c>
      <c r="B272">
        <v>1.127297810643187E-2</v>
      </c>
      <c r="C272">
        <v>3.020355863682397E-3</v>
      </c>
      <c r="D272">
        <v>2.9126931048674199E-3</v>
      </c>
      <c r="E272">
        <v>5.9278166524174116E-3</v>
      </c>
      <c r="F272">
        <v>3.8598719465474151E-3</v>
      </c>
    </row>
    <row r="273" spans="1:6" x14ac:dyDescent="0.2">
      <c r="A273">
        <v>201208</v>
      </c>
      <c r="B273">
        <v>1.093441158606696E-2</v>
      </c>
      <c r="C273">
        <v>3.0194628555154463E-3</v>
      </c>
      <c r="D273">
        <v>3.0200129891462851E-3</v>
      </c>
      <c r="E273">
        <v>6.3472520647244691E-3</v>
      </c>
      <c r="F273">
        <v>3.8385604459475081E-3</v>
      </c>
    </row>
    <row r="274" spans="1:6" x14ac:dyDescent="0.2">
      <c r="A274">
        <v>201209</v>
      </c>
      <c r="B274">
        <v>1.0835719602969409E-2</v>
      </c>
      <c r="C274">
        <v>3.0185698473484956E-3</v>
      </c>
      <c r="D274">
        <v>3.1624611433871499E-3</v>
      </c>
      <c r="E274">
        <v>6.4206916018543937E-3</v>
      </c>
      <c r="F274">
        <v>3.5582537344687371E-3</v>
      </c>
    </row>
    <row r="275" spans="1:6" x14ac:dyDescent="0.2">
      <c r="A275">
        <v>201210</v>
      </c>
      <c r="B275">
        <v>1.1526498590670609E-2</v>
      </c>
      <c r="C275">
        <v>3.0169259129868486E-3</v>
      </c>
      <c r="D275">
        <v>3.229633282445789E-3</v>
      </c>
      <c r="E275">
        <v>6.3385318708889518E-3</v>
      </c>
      <c r="F275">
        <v>4.0103514596943769E-3</v>
      </c>
    </row>
    <row r="276" spans="1:6" x14ac:dyDescent="0.2">
      <c r="A276">
        <v>201211</v>
      </c>
      <c r="B276">
        <v>1.151997960006809E-2</v>
      </c>
      <c r="C276">
        <v>3.0152819786252011E-3</v>
      </c>
      <c r="D276">
        <v>3.255183046396186E-3</v>
      </c>
      <c r="E276">
        <v>6.9448514594041564E-3</v>
      </c>
      <c r="F276">
        <v>3.660183815976401E-3</v>
      </c>
    </row>
    <row r="277" spans="1:6" x14ac:dyDescent="0.2">
      <c r="A277">
        <v>201212</v>
      </c>
      <c r="B277">
        <v>1.194367732953666E-2</v>
      </c>
      <c r="C277">
        <v>3.00307101546941E-3</v>
      </c>
      <c r="D277">
        <v>3.1163867991486471E-3</v>
      </c>
      <c r="E277">
        <v>6.6105971869776124E-3</v>
      </c>
      <c r="F277">
        <v>3.8076239575163852E-3</v>
      </c>
    </row>
    <row r="278" spans="1:6" x14ac:dyDescent="0.2">
      <c r="A278">
        <v>201301</v>
      </c>
      <c r="B278">
        <v>1.202301232772696E-2</v>
      </c>
      <c r="C278">
        <v>2.9908600523136184E-3</v>
      </c>
      <c r="D278">
        <v>3.3103793826042998E-3</v>
      </c>
      <c r="E278">
        <v>7.0678778053131037E-3</v>
      </c>
      <c r="F278">
        <v>3.2955031782017099E-3</v>
      </c>
    </row>
    <row r="279" spans="1:6" x14ac:dyDescent="0.2">
      <c r="A279">
        <v>201302</v>
      </c>
      <c r="B279">
        <v>1.114963582217441E-2</v>
      </c>
      <c r="C279">
        <v>3.00307101546941E-3</v>
      </c>
      <c r="D279">
        <v>3.393942310785211E-3</v>
      </c>
      <c r="E279">
        <v>6.7788247608147334E-3</v>
      </c>
      <c r="F279">
        <v>3.4367870991473429E-3</v>
      </c>
    </row>
    <row r="280" spans="1:6" x14ac:dyDescent="0.2">
      <c r="A280">
        <v>201303</v>
      </c>
      <c r="B280">
        <v>1.0082786327481601E-2</v>
      </c>
      <c r="C280">
        <v>3.0152819786252011E-3</v>
      </c>
      <c r="D280">
        <v>3.4573810164727531E-3</v>
      </c>
      <c r="E280">
        <v>6.6903516235177988E-3</v>
      </c>
      <c r="F280">
        <v>3.4696177331237392E-3</v>
      </c>
    </row>
    <row r="281" spans="1:6" x14ac:dyDescent="0.2">
      <c r="A281">
        <v>201304</v>
      </c>
      <c r="B281">
        <v>9.8170247550113179E-3</v>
      </c>
      <c r="C281">
        <v>3.0169259129868486E-3</v>
      </c>
      <c r="D281">
        <v>3.4600449484051398E-3</v>
      </c>
      <c r="E281">
        <v>6.9189744903016782E-3</v>
      </c>
      <c r="F281">
        <v>3.9456624547451113E-3</v>
      </c>
    </row>
    <row r="282" spans="1:6" x14ac:dyDescent="0.2">
      <c r="A282">
        <v>201305</v>
      </c>
      <c r="B282">
        <v>9.799231552782282E-3</v>
      </c>
      <c r="C282">
        <v>3.0185698473484956E-3</v>
      </c>
      <c r="D282">
        <v>3.36939817735041E-3</v>
      </c>
      <c r="E282">
        <v>6.8752319457592199E-3</v>
      </c>
      <c r="F282">
        <v>3.9272037928886339E-3</v>
      </c>
    </row>
    <row r="283" spans="1:6" x14ac:dyDescent="0.2">
      <c r="A283">
        <v>201306</v>
      </c>
      <c r="B283">
        <v>1.010181418841993E-2</v>
      </c>
      <c r="C283">
        <v>3.0194628555154463E-3</v>
      </c>
      <c r="D283">
        <v>3.3107246386591262E-3</v>
      </c>
      <c r="E283">
        <v>6.8715643073122071E-3</v>
      </c>
      <c r="F283">
        <v>4.0243324359873073E-3</v>
      </c>
    </row>
    <row r="284" spans="1:6" x14ac:dyDescent="0.2">
      <c r="A284">
        <v>201307</v>
      </c>
      <c r="B284">
        <v>9.8704544663048011E-3</v>
      </c>
      <c r="C284">
        <v>3.020355863682397E-3</v>
      </c>
      <c r="D284">
        <v>3.2655344224292201E-3</v>
      </c>
      <c r="E284">
        <v>7.340944696415142E-3</v>
      </c>
      <c r="F284">
        <v>3.7632391819202378E-3</v>
      </c>
    </row>
    <row r="285" spans="1:6" x14ac:dyDescent="0.2">
      <c r="A285">
        <v>201308</v>
      </c>
      <c r="B285">
        <v>1.0858628897482819E-2</v>
      </c>
      <c r="C285">
        <v>3.0311415735198403E-3</v>
      </c>
      <c r="D285">
        <v>3.3606967953275311E-3</v>
      </c>
      <c r="E285">
        <v>7.6152965246657498E-3</v>
      </c>
      <c r="F285">
        <v>3.6116750118615178E-3</v>
      </c>
    </row>
    <row r="286" spans="1:6" x14ac:dyDescent="0.2">
      <c r="A286">
        <v>201309</v>
      </c>
      <c r="B286">
        <v>1.0409633579461021E-2</v>
      </c>
      <c r="C286">
        <v>3.0419272833572836E-3</v>
      </c>
      <c r="D286">
        <v>3.3396199076874979E-3</v>
      </c>
      <c r="E286">
        <v>7.8612553334158897E-3</v>
      </c>
      <c r="F286">
        <v>4.1646495553326187E-3</v>
      </c>
    </row>
    <row r="287" spans="1:6" x14ac:dyDescent="0.2">
      <c r="A287">
        <v>201310</v>
      </c>
      <c r="B287">
        <v>8.4662327559272711E-3</v>
      </c>
      <c r="C287">
        <v>3.0453718838176743E-3</v>
      </c>
      <c r="D287">
        <v>3.2725931152386531E-3</v>
      </c>
      <c r="E287">
        <v>7.0430617006113482E-3</v>
      </c>
      <c r="F287">
        <v>3.9240918077316266E-3</v>
      </c>
    </row>
    <row r="288" spans="1:6" x14ac:dyDescent="0.2">
      <c r="A288">
        <v>201311</v>
      </c>
      <c r="B288">
        <v>8.2627251163729428E-3</v>
      </c>
      <c r="C288">
        <v>3.0488164842780649E-3</v>
      </c>
      <c r="D288">
        <v>3.170991902497432E-3</v>
      </c>
      <c r="E288">
        <v>7.2198545386938451E-3</v>
      </c>
      <c r="F288">
        <v>4.0699619463011299E-3</v>
      </c>
    </row>
    <row r="289" spans="1:6" x14ac:dyDescent="0.2">
      <c r="A289">
        <v>201312</v>
      </c>
      <c r="B289">
        <v>6.2402598320103822E-3</v>
      </c>
      <c r="C289">
        <v>3.0500313280855521E-3</v>
      </c>
      <c r="D289">
        <v>3.2134409968528638E-3</v>
      </c>
      <c r="E289">
        <v>6.7934861913949863E-3</v>
      </c>
      <c r="F289">
        <v>3.5171680911145922E-3</v>
      </c>
    </row>
    <row r="290" spans="1:6" x14ac:dyDescent="0.2">
      <c r="A290">
        <v>201401</v>
      </c>
      <c r="B290">
        <v>8.0858501334094279E-3</v>
      </c>
      <c r="C290">
        <v>3.0512461718930394E-3</v>
      </c>
      <c r="D290">
        <v>3.2067640303953212E-3</v>
      </c>
      <c r="E290">
        <v>6.9851407456736989E-3</v>
      </c>
      <c r="F290">
        <v>4.0948607206220972E-3</v>
      </c>
    </row>
    <row r="291" spans="1:6" x14ac:dyDescent="0.2">
      <c r="A291">
        <v>201402</v>
      </c>
      <c r="B291">
        <v>7.8309691382197223E-3</v>
      </c>
      <c r="C291">
        <v>3.0554976781409036E-3</v>
      </c>
      <c r="D291">
        <v>3.2432210062242582E-3</v>
      </c>
      <c r="E291">
        <v>6.9898587899352993E-3</v>
      </c>
      <c r="F291">
        <v>3.5508929764419888E-3</v>
      </c>
    </row>
    <row r="292" spans="1:6" x14ac:dyDescent="0.2">
      <c r="A292">
        <v>201403</v>
      </c>
      <c r="B292">
        <v>7.9769356280677377E-3</v>
      </c>
      <c r="C292">
        <v>3.0597491843887678E-3</v>
      </c>
      <c r="D292">
        <v>3.1348324871849531E-3</v>
      </c>
      <c r="E292">
        <v>6.520199474968626E-3</v>
      </c>
      <c r="F292">
        <v>3.9029144372838432E-3</v>
      </c>
    </row>
    <row r="293" spans="1:6" x14ac:dyDescent="0.2">
      <c r="A293">
        <v>201404</v>
      </c>
      <c r="B293">
        <v>8.4935613114607046E-3</v>
      </c>
      <c r="C293">
        <v>3.0681325264168649E-3</v>
      </c>
      <c r="D293">
        <v>2.996562187859291E-3</v>
      </c>
      <c r="E293">
        <v>7.1930285643802619E-3</v>
      </c>
      <c r="F293">
        <v>4.0963432839636214E-3</v>
      </c>
    </row>
    <row r="294" spans="1:6" x14ac:dyDescent="0.2">
      <c r="A294">
        <v>201405</v>
      </c>
      <c r="B294">
        <v>6.9736163108218433E-3</v>
      </c>
      <c r="C294">
        <v>3.0765158684449619E-3</v>
      </c>
      <c r="D294">
        <v>2.8926505117369528E-3</v>
      </c>
      <c r="E294">
        <v>7.0858139906080407E-3</v>
      </c>
      <c r="F294">
        <v>3.7910697452389441E-3</v>
      </c>
    </row>
    <row r="295" spans="1:6" x14ac:dyDescent="0.2">
      <c r="A295">
        <v>201406</v>
      </c>
      <c r="B295">
        <v>7.7344768620618348E-3</v>
      </c>
      <c r="C295">
        <v>3.0785432163461654E-3</v>
      </c>
      <c r="D295">
        <v>2.8058778245554921E-3</v>
      </c>
      <c r="E295">
        <v>7.1085299387618484E-3</v>
      </c>
      <c r="F295">
        <v>3.6460052734711328E-3</v>
      </c>
    </row>
    <row r="296" spans="1:6" x14ac:dyDescent="0.2">
      <c r="A296">
        <v>201407</v>
      </c>
      <c r="B296">
        <v>8.1821448518242905E-3</v>
      </c>
      <c r="C296">
        <v>3.0805705642473684E-3</v>
      </c>
      <c r="D296">
        <v>2.6859887052366358E-3</v>
      </c>
      <c r="E296">
        <v>7.8112000862520237E-3</v>
      </c>
      <c r="F296">
        <v>3.7336255205562521E-3</v>
      </c>
    </row>
    <row r="297" spans="1:6" x14ac:dyDescent="0.2">
      <c r="A297">
        <v>201408</v>
      </c>
      <c r="B297">
        <v>7.2231388483385449E-3</v>
      </c>
      <c r="C297">
        <v>3.0850502943105531E-3</v>
      </c>
      <c r="D297">
        <v>2.5975437365940279E-3</v>
      </c>
      <c r="E297">
        <v>8.0135404738043772E-3</v>
      </c>
      <c r="F297">
        <v>3.6746752806287308E-3</v>
      </c>
    </row>
    <row r="298" spans="1:6" x14ac:dyDescent="0.2">
      <c r="A298">
        <v>201409</v>
      </c>
      <c r="B298">
        <v>7.7397199729873434E-3</v>
      </c>
      <c r="C298">
        <v>3.0895300243737383E-3</v>
      </c>
      <c r="D298">
        <v>2.660752107310314E-3</v>
      </c>
      <c r="E298">
        <v>7.8093216978393082E-3</v>
      </c>
      <c r="F298">
        <v>3.683546116259939E-3</v>
      </c>
    </row>
    <row r="299" spans="1:6" x14ac:dyDescent="0.2">
      <c r="A299">
        <v>201410</v>
      </c>
      <c r="B299">
        <v>7.6745482211039951E-3</v>
      </c>
      <c r="C299">
        <v>3.1287059860753267E-3</v>
      </c>
      <c r="D299">
        <v>2.6125708753906782E-3</v>
      </c>
      <c r="E299">
        <v>7.3585206697541301E-3</v>
      </c>
      <c r="F299">
        <v>3.9364082672970029E-3</v>
      </c>
    </row>
    <row r="300" spans="1:6" x14ac:dyDescent="0.2">
      <c r="A300">
        <v>201411</v>
      </c>
      <c r="B300">
        <v>7.7949738600937074E-3</v>
      </c>
      <c r="C300">
        <v>3.1678819477769151E-3</v>
      </c>
      <c r="D300">
        <v>2.5686653597066979E-3</v>
      </c>
      <c r="E300">
        <v>6.7157776504221398E-3</v>
      </c>
      <c r="F300">
        <v>4.0420064397518763E-3</v>
      </c>
    </row>
    <row r="301" spans="1:6" x14ac:dyDescent="0.2">
      <c r="A301">
        <v>201412</v>
      </c>
      <c r="B301">
        <v>8.3077401964815282E-3</v>
      </c>
      <c r="C301">
        <v>3.1685478635723823E-3</v>
      </c>
      <c r="D301">
        <v>2.5758313282472469E-3</v>
      </c>
      <c r="E301">
        <v>6.8003368326695849E-3</v>
      </c>
      <c r="F301">
        <v>4.5622882513064594E-3</v>
      </c>
    </row>
    <row r="302" spans="1:6" x14ac:dyDescent="0.2">
      <c r="A302">
        <v>201501</v>
      </c>
      <c r="B302">
        <v>8.794038852274335E-3</v>
      </c>
      <c r="C302">
        <v>3.1692137793678495E-3</v>
      </c>
      <c r="D302">
        <v>2.578084129651026E-3</v>
      </c>
      <c r="E302">
        <v>6.8003368326695849E-3</v>
      </c>
      <c r="F302">
        <v>4.7266658393665664E-3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C842-458B-9743-9A2E-BA4C587239AC}">
  <dimension ref="A1:F350"/>
  <sheetViews>
    <sheetView workbookViewId="0">
      <selection activeCell="G7" sqref="G7"/>
    </sheetView>
  </sheetViews>
  <sheetFormatPr baseColWidth="10" defaultRowHeight="16" x14ac:dyDescent="0.2"/>
  <sheetData>
    <row r="1" spans="1:6" x14ac:dyDescent="0.2">
      <c r="A1" s="1" t="s">
        <v>0</v>
      </c>
      <c r="B1" t="s">
        <v>1</v>
      </c>
      <c r="C1" t="s">
        <v>419</v>
      </c>
      <c r="D1" t="s">
        <v>4</v>
      </c>
      <c r="E1" t="s">
        <v>5</v>
      </c>
      <c r="F1" t="s">
        <v>367</v>
      </c>
    </row>
    <row r="2" spans="1:6" x14ac:dyDescent="0.2">
      <c r="A2" s="3">
        <v>199001</v>
      </c>
      <c r="B2">
        <v>2.9657301681529959E-4</v>
      </c>
      <c r="C2">
        <v>4.9279101212743263E-3</v>
      </c>
      <c r="D2">
        <v>2.5445816543118119E-3</v>
      </c>
      <c r="E2">
        <v>1.339490815475452E-2</v>
      </c>
      <c r="F2">
        <v>1.3137661481275551E-2</v>
      </c>
    </row>
    <row r="3" spans="1:6" x14ac:dyDescent="0.2">
      <c r="A3" s="3">
        <v>199002</v>
      </c>
      <c r="B3">
        <v>5.0522182239896209E-3</v>
      </c>
      <c r="C3">
        <v>5.0301783305547786E-3</v>
      </c>
      <c r="D3">
        <v>3.4707769344690569E-3</v>
      </c>
      <c r="E3">
        <v>8.8911911062323976E-3</v>
      </c>
      <c r="F3">
        <v>9.7917048171090679E-3</v>
      </c>
    </row>
    <row r="4" spans="1:6" x14ac:dyDescent="0.2">
      <c r="A4" s="3">
        <v>199003</v>
      </c>
      <c r="B4">
        <v>4.9324865855016418E-3</v>
      </c>
      <c r="C4">
        <v>5.1324465398352309E-3</v>
      </c>
      <c r="D4">
        <v>3.4784317527192161E-3</v>
      </c>
      <c r="E4">
        <v>7.790554841167226E-3</v>
      </c>
      <c r="F4">
        <v>6.3959376628208468E-3</v>
      </c>
    </row>
    <row r="5" spans="1:6" x14ac:dyDescent="0.2">
      <c r="A5" s="3">
        <v>199004</v>
      </c>
      <c r="B5">
        <v>7.4159960794993266E-3</v>
      </c>
      <c r="C5">
        <v>5.0301783305547786E-3</v>
      </c>
      <c r="D5">
        <v>3.8329168063603531E-3</v>
      </c>
      <c r="E5">
        <v>1.2602225089435081E-2</v>
      </c>
      <c r="F5">
        <v>7.5664079485068371E-3</v>
      </c>
    </row>
    <row r="6" spans="1:6" x14ac:dyDescent="0.2">
      <c r="A6" s="3">
        <v>199005</v>
      </c>
      <c r="B6">
        <v>3.354697031067526E-3</v>
      </c>
      <c r="C6">
        <v>5.1324465398352309E-3</v>
      </c>
      <c r="D6">
        <v>3.6566773860938419E-3</v>
      </c>
      <c r="E6">
        <v>6.5586554602164631E-3</v>
      </c>
      <c r="F6">
        <v>3.2591773828103119E-3</v>
      </c>
    </row>
    <row r="7" spans="1:6" x14ac:dyDescent="0.2">
      <c r="A7" s="3">
        <v>199006</v>
      </c>
      <c r="B7">
        <v>1.040786598754638E-4</v>
      </c>
      <c r="C7">
        <v>5.2132410243624916E-3</v>
      </c>
      <c r="D7">
        <v>3.8462808937807908E-3</v>
      </c>
      <c r="E7">
        <v>5.9927243261523938E-3</v>
      </c>
      <c r="F7">
        <v>2.21814415404872E-3</v>
      </c>
    </row>
    <row r="8" spans="1:6" x14ac:dyDescent="0.2">
      <c r="A8" s="3">
        <v>199007</v>
      </c>
      <c r="B8">
        <v>4.4133583151175007E-3</v>
      </c>
      <c r="C8">
        <v>5.1324465398352309E-3</v>
      </c>
      <c r="D8">
        <v>4.1091717334951344E-3</v>
      </c>
      <c r="E8">
        <v>6.3504956519410257E-3</v>
      </c>
      <c r="F8">
        <v>4.0199450567416379E-3</v>
      </c>
    </row>
    <row r="9" spans="1:6" x14ac:dyDescent="0.2">
      <c r="A9" s="3">
        <v>199008</v>
      </c>
      <c r="B9">
        <v>1.440858491039027E-2</v>
      </c>
      <c r="C9">
        <v>5.0301783305547786E-3</v>
      </c>
      <c r="D9">
        <v>4.7406040147932003E-3</v>
      </c>
      <c r="E9">
        <v>9.7243173229094957E-3</v>
      </c>
      <c r="F9">
        <v>1.249287150559465E-2</v>
      </c>
    </row>
    <row r="10" spans="1:6" x14ac:dyDescent="0.2">
      <c r="A10" s="3">
        <v>199009</v>
      </c>
      <c r="B10">
        <v>1.719677332696963E-2</v>
      </c>
      <c r="C10">
        <v>4.9279101212743263E-3</v>
      </c>
      <c r="D10">
        <v>5.0311679353405494E-3</v>
      </c>
      <c r="E10">
        <v>1.148868512636592E-2</v>
      </c>
      <c r="F10">
        <v>1.2926055086567891E-2</v>
      </c>
    </row>
    <row r="11" spans="1:6" x14ac:dyDescent="0.2">
      <c r="A11" s="3">
        <v>199010</v>
      </c>
      <c r="B11">
        <v>1.8885121764242219E-2</v>
      </c>
      <c r="C11">
        <v>4.8868146906113638E-3</v>
      </c>
      <c r="D11">
        <v>5.4865291329324389E-3</v>
      </c>
      <c r="E11">
        <v>9.6713909450979706E-3</v>
      </c>
      <c r="F11">
        <v>1.2962553387719381E-2</v>
      </c>
    </row>
    <row r="12" spans="1:6" x14ac:dyDescent="0.2">
      <c r="A12" s="3">
        <v>199011</v>
      </c>
      <c r="B12">
        <v>1.0432535056238911E-2</v>
      </c>
      <c r="C12">
        <v>4.8457192599484014E-3</v>
      </c>
      <c r="D12">
        <v>6.239123261843638E-3</v>
      </c>
      <c r="E12">
        <v>1.129936001317608E-2</v>
      </c>
      <c r="F12">
        <v>1.3246109008870801E-2</v>
      </c>
    </row>
    <row r="13" spans="1:6" x14ac:dyDescent="0.2">
      <c r="A13" s="3">
        <v>199012</v>
      </c>
      <c r="B13">
        <v>1.722709238048873E-2</v>
      </c>
      <c r="C13">
        <v>4.8445414474969596E-3</v>
      </c>
      <c r="D13">
        <v>6.7201557293906531E-3</v>
      </c>
      <c r="E13">
        <v>1.179104450825352E-2</v>
      </c>
      <c r="F13">
        <v>1.2623070185859229E-2</v>
      </c>
    </row>
    <row r="14" spans="1:6" x14ac:dyDescent="0.2">
      <c r="A14" s="3">
        <v>199101</v>
      </c>
      <c r="B14">
        <v>1.233540016363638E-2</v>
      </c>
      <c r="C14">
        <v>4.8433636350455177E-3</v>
      </c>
      <c r="D14">
        <v>6.0866741487861113E-3</v>
      </c>
      <c r="E14">
        <v>7.7436276466697328E-3</v>
      </c>
      <c r="F14">
        <v>7.4687334792009974E-3</v>
      </c>
    </row>
    <row r="15" spans="1:6" x14ac:dyDescent="0.2">
      <c r="A15" s="3">
        <v>199102</v>
      </c>
      <c r="B15">
        <v>7.9209373535557154E-3</v>
      </c>
      <c r="C15">
        <v>4.8445414474969596E-3</v>
      </c>
      <c r="D15">
        <v>6.3793256226232758E-3</v>
      </c>
      <c r="E15">
        <v>9.9975001403276084E-4</v>
      </c>
      <c r="F15">
        <v>2.1494407032740079E-3</v>
      </c>
    </row>
    <row r="16" spans="1:6" x14ac:dyDescent="0.2">
      <c r="A16" s="3">
        <v>199103</v>
      </c>
      <c r="B16">
        <v>4.348101644943406E-3</v>
      </c>
      <c r="C16">
        <v>4.8457192599484014E-3</v>
      </c>
      <c r="D16">
        <v>6.5239645048433079E-3</v>
      </c>
      <c r="E16">
        <v>1.532372172909513E-3</v>
      </c>
      <c r="F16">
        <v>3.3267906874830128E-3</v>
      </c>
    </row>
    <row r="17" spans="1:6" x14ac:dyDescent="0.2">
      <c r="A17" s="3">
        <v>199104</v>
      </c>
      <c r="B17">
        <v>6.7506857042821857E-3</v>
      </c>
      <c r="C17">
        <v>4.8868146906113638E-3</v>
      </c>
      <c r="D17">
        <v>6.5611516039567963E-3</v>
      </c>
      <c r="E17">
        <v>6.3972438695925928E-4</v>
      </c>
      <c r="F17">
        <v>3.9185089945070282E-3</v>
      </c>
    </row>
    <row r="18" spans="1:6" x14ac:dyDescent="0.2">
      <c r="A18" s="3">
        <v>199105</v>
      </c>
      <c r="B18">
        <v>3.8401925170743361E-3</v>
      </c>
      <c r="C18">
        <v>4.8457192599484014E-3</v>
      </c>
      <c r="D18">
        <v>6.7834979833040609E-3</v>
      </c>
      <c r="E18">
        <v>-4.196248987497786E-4</v>
      </c>
      <c r="F18">
        <v>-1.337439059461406E-3</v>
      </c>
    </row>
    <row r="19" spans="1:6" x14ac:dyDescent="0.2">
      <c r="A19" s="3">
        <v>199106</v>
      </c>
      <c r="B19">
        <v>6.5137515049143594E-3</v>
      </c>
      <c r="C19">
        <v>4.8445414474969596E-3</v>
      </c>
      <c r="D19">
        <v>6.6788046461420747E-3</v>
      </c>
      <c r="E19">
        <v>4.362732935778311E-3</v>
      </c>
      <c r="F19">
        <v>4.15197455421688E-3</v>
      </c>
    </row>
    <row r="20" spans="1:6" x14ac:dyDescent="0.2">
      <c r="A20" s="3">
        <v>199107</v>
      </c>
      <c r="B20">
        <v>6.2220203343806291E-3</v>
      </c>
      <c r="C20">
        <v>4.8433636350455177E-3</v>
      </c>
      <c r="D20">
        <v>6.8180100164201268E-3</v>
      </c>
      <c r="E20">
        <v>1.9094081173219521E-3</v>
      </c>
      <c r="F20">
        <v>-8.6589850922768978E-4</v>
      </c>
    </row>
    <row r="21" spans="1:6" x14ac:dyDescent="0.2">
      <c r="A21" s="3">
        <v>199108</v>
      </c>
      <c r="B21">
        <v>2.727972817026132E-3</v>
      </c>
      <c r="C21">
        <v>4.8445414474969596E-3</v>
      </c>
      <c r="D21">
        <v>6.8323306382767519E-3</v>
      </c>
      <c r="E21">
        <v>2.295566462463422E-4</v>
      </c>
      <c r="F21">
        <v>-1.744552613101574E-3</v>
      </c>
    </row>
    <row r="22" spans="1:6" x14ac:dyDescent="0.2">
      <c r="A22" s="3">
        <v>199109</v>
      </c>
      <c r="B22">
        <v>5.1577943050746854E-3</v>
      </c>
      <c r="C22">
        <v>4.8457192599484014E-3</v>
      </c>
      <c r="D22">
        <v>6.7278903263690223E-3</v>
      </c>
      <c r="E22">
        <v>-5.6699505561375154E-3</v>
      </c>
      <c r="F22">
        <v>-5.3790034166854882E-4</v>
      </c>
    </row>
    <row r="23" spans="1:6" x14ac:dyDescent="0.2">
      <c r="A23" s="3">
        <v>199110</v>
      </c>
      <c r="B23">
        <v>4.5985913691417796E-3</v>
      </c>
      <c r="C23">
        <v>4.8868146906113638E-3</v>
      </c>
      <c r="D23">
        <v>6.7153627263288728E-3</v>
      </c>
      <c r="E23">
        <v>2.4474238703268107E-4</v>
      </c>
      <c r="F23">
        <v>-9.3854952114116072E-4</v>
      </c>
    </row>
    <row r="24" spans="1:6" x14ac:dyDescent="0.2">
      <c r="A24" s="3">
        <v>199111</v>
      </c>
      <c r="B24">
        <v>1.0923097213781419E-2</v>
      </c>
      <c r="C24">
        <v>4.9279101212743263E-3</v>
      </c>
      <c r="D24">
        <v>6.667298848999784E-3</v>
      </c>
      <c r="E24">
        <v>4.959024565540527E-3</v>
      </c>
      <c r="F24">
        <v>4.0303688098904458E-3</v>
      </c>
    </row>
    <row r="25" spans="1:6" x14ac:dyDescent="0.2">
      <c r="A25" s="3">
        <v>199112</v>
      </c>
      <c r="B25">
        <v>3.0399524249133561E-3</v>
      </c>
      <c r="C25">
        <v>4.930198353387984E-3</v>
      </c>
      <c r="D25">
        <v>6.5766925365021104E-3</v>
      </c>
      <c r="E25">
        <v>-7.1069720082727224E-3</v>
      </c>
      <c r="F25">
        <v>-1.0930845603836479E-3</v>
      </c>
    </row>
    <row r="26" spans="1:6" x14ac:dyDescent="0.2">
      <c r="A26" s="3">
        <v>199201</v>
      </c>
      <c r="B26">
        <v>5.5101536830516988E-3</v>
      </c>
      <c r="C26">
        <v>4.9324865855016418E-3</v>
      </c>
      <c r="D26">
        <v>6.6667689238255204E-3</v>
      </c>
      <c r="E26">
        <v>-1.045937906715544E-2</v>
      </c>
      <c r="F26">
        <v>-3.548635068465077E-3</v>
      </c>
    </row>
    <row r="27" spans="1:6" x14ac:dyDescent="0.2">
      <c r="A27" s="3">
        <v>199202</v>
      </c>
      <c r="B27">
        <v>5.5512921791479857E-3</v>
      </c>
      <c r="C27">
        <v>4.9923524047456314E-3</v>
      </c>
      <c r="D27">
        <v>6.5069520702457908E-3</v>
      </c>
      <c r="E27">
        <v>-9.1286514247439707E-3</v>
      </c>
      <c r="F27">
        <v>-5.6650166830517221E-3</v>
      </c>
    </row>
    <row r="28" spans="1:6" x14ac:dyDescent="0.2">
      <c r="A28" s="3">
        <v>199203</v>
      </c>
      <c r="B28">
        <v>8.8934727007966962E-3</v>
      </c>
      <c r="C28">
        <v>4.9324865855016418E-3</v>
      </c>
      <c r="D28">
        <v>6.3443588900074163E-3</v>
      </c>
      <c r="E28">
        <v>-1.083467489714522E-2</v>
      </c>
      <c r="F28">
        <v>-3.4192920250990179E-3</v>
      </c>
    </row>
    <row r="29" spans="1:6" x14ac:dyDescent="0.2">
      <c r="A29" s="3">
        <v>199204</v>
      </c>
      <c r="B29">
        <v>4.6573811649133594E-3</v>
      </c>
      <c r="C29">
        <v>4.9923524047456314E-3</v>
      </c>
      <c r="D29">
        <v>6.0728814916229138E-3</v>
      </c>
      <c r="E29">
        <v>-1.0512654756984039E-2</v>
      </c>
      <c r="F29">
        <v>-1.250767332103017E-3</v>
      </c>
    </row>
    <row r="30" spans="1:6" x14ac:dyDescent="0.2">
      <c r="A30" s="3">
        <v>199205</v>
      </c>
      <c r="B30">
        <v>6.4360171664699217E-3</v>
      </c>
      <c r="C30">
        <v>4.9324865855016418E-3</v>
      </c>
      <c r="D30">
        <v>5.9075984162498133E-3</v>
      </c>
      <c r="E30">
        <v>-1.075034175776093E-2</v>
      </c>
      <c r="F30">
        <v>-1.163160615680328E-3</v>
      </c>
    </row>
    <row r="31" spans="1:6" x14ac:dyDescent="0.2">
      <c r="A31" s="3">
        <v>199206</v>
      </c>
      <c r="B31">
        <v>7.9583526043955372E-3</v>
      </c>
      <c r="C31">
        <v>4.9923524047456314E-3</v>
      </c>
      <c r="D31">
        <v>5.6918510318091208E-3</v>
      </c>
      <c r="E31">
        <v>-1.059175431270311E-2</v>
      </c>
      <c r="F31">
        <v>-2.918817867504607E-3</v>
      </c>
    </row>
    <row r="32" spans="1:6" x14ac:dyDescent="0.2">
      <c r="A32" s="3">
        <v>199207</v>
      </c>
      <c r="B32">
        <v>4.454137069433043E-3</v>
      </c>
      <c r="C32">
        <v>5.0522182239896209E-3</v>
      </c>
      <c r="D32">
        <v>5.5545135102567107E-3</v>
      </c>
      <c r="E32">
        <v>-1.068855780634605E-2</v>
      </c>
      <c r="F32">
        <v>-1.9899164901724079E-3</v>
      </c>
    </row>
    <row r="33" spans="1:6" x14ac:dyDescent="0.2">
      <c r="A33" s="3">
        <v>199208</v>
      </c>
      <c r="B33">
        <v>9.2356315347790763E-3</v>
      </c>
      <c r="C33">
        <v>4.9923524047456314E-3</v>
      </c>
      <c r="D33">
        <v>5.4301118331352696E-3</v>
      </c>
      <c r="E33">
        <v>-9.8693466520722844E-3</v>
      </c>
      <c r="F33">
        <v>3.2287399000108301E-4</v>
      </c>
    </row>
    <row r="34" spans="1:6" x14ac:dyDescent="0.2">
      <c r="A34" s="3">
        <v>199209</v>
      </c>
      <c r="B34">
        <v>7.6272020335623166E-3</v>
      </c>
      <c r="C34">
        <v>5.0522182239896209E-3</v>
      </c>
      <c r="D34">
        <v>5.3417326947689282E-3</v>
      </c>
      <c r="E34">
        <v>-8.2660589924983298E-3</v>
      </c>
      <c r="F34">
        <v>-3.549298812680804E-4</v>
      </c>
    </row>
    <row r="35" spans="1:6" x14ac:dyDescent="0.2">
      <c r="A35" s="3">
        <v>199210</v>
      </c>
      <c r="B35">
        <v>9.1124678045994122E-3</v>
      </c>
      <c r="C35">
        <v>4.9923524047456314E-3</v>
      </c>
      <c r="D35">
        <v>5.2917580902526219E-3</v>
      </c>
      <c r="E35">
        <v>-1.04149275901516E-2</v>
      </c>
      <c r="F35">
        <v>-4.4275776690005783E-3</v>
      </c>
    </row>
    <row r="36" spans="1:6" x14ac:dyDescent="0.2">
      <c r="A36" s="3">
        <v>199211</v>
      </c>
      <c r="B36">
        <v>5.4781974924770511E-3</v>
      </c>
      <c r="C36">
        <v>5.0522182239896209E-3</v>
      </c>
      <c r="D36">
        <v>5.2894521438006277E-3</v>
      </c>
      <c r="E36">
        <v>-1.078655064204821E-2</v>
      </c>
      <c r="F36">
        <v>-6.1165282000542514E-3</v>
      </c>
    </row>
    <row r="37" spans="1:6" x14ac:dyDescent="0.2">
      <c r="A37" s="3">
        <v>199212</v>
      </c>
      <c r="B37">
        <v>5.4353670666498896E-3</v>
      </c>
      <c r="C37">
        <v>4.9923524047456314E-3</v>
      </c>
      <c r="D37">
        <v>5.3373409518583251E-3</v>
      </c>
      <c r="E37">
        <v>-9.9818392861160798E-3</v>
      </c>
      <c r="F37">
        <v>-4.6465931521451464E-3</v>
      </c>
    </row>
    <row r="38" spans="1:6" x14ac:dyDescent="0.2">
      <c r="A38" s="3">
        <v>199301</v>
      </c>
      <c r="B38">
        <v>7.5553847875788928E-3</v>
      </c>
      <c r="C38">
        <v>5.0522182239896209E-3</v>
      </c>
      <c r="D38">
        <v>5.2548699594494909E-3</v>
      </c>
      <c r="E38">
        <v>-7.4304821777342392E-3</v>
      </c>
      <c r="F38">
        <v>-1.087848361819122E-3</v>
      </c>
    </row>
    <row r="39" spans="1:6" x14ac:dyDescent="0.2">
      <c r="A39" s="3">
        <v>199302</v>
      </c>
      <c r="B39">
        <v>4.1207616292706396E-3</v>
      </c>
      <c r="C39">
        <v>5.0923323819124259E-3</v>
      </c>
      <c r="D39">
        <v>5.3611973141319711E-3</v>
      </c>
      <c r="E39">
        <v>-1.0054958987807869E-2</v>
      </c>
      <c r="F39">
        <v>4.279918501656368E-4</v>
      </c>
    </row>
    <row r="40" spans="1:6" x14ac:dyDescent="0.2">
      <c r="A40" s="3">
        <v>199303</v>
      </c>
      <c r="B40">
        <v>-1.3232138096578271E-3</v>
      </c>
      <c r="C40">
        <v>5.1324465398352309E-3</v>
      </c>
      <c r="D40">
        <v>5.6179163499171566E-3</v>
      </c>
      <c r="E40">
        <v>-7.6349447568320418E-3</v>
      </c>
      <c r="F40">
        <v>1.792366026208684E-4</v>
      </c>
    </row>
    <row r="41" spans="1:6" x14ac:dyDescent="0.2">
      <c r="A41" s="3">
        <v>199304</v>
      </c>
      <c r="B41">
        <v>1.801941094200002E-3</v>
      </c>
      <c r="C41">
        <v>5.0923323819124259E-3</v>
      </c>
      <c r="D41">
        <v>5.5637676379880641E-3</v>
      </c>
      <c r="E41">
        <v>-5.0280728799213109E-3</v>
      </c>
      <c r="F41">
        <v>2.0360735849240851E-3</v>
      </c>
    </row>
    <row r="42" spans="1:6" x14ac:dyDescent="0.2">
      <c r="A42" s="3">
        <v>199305</v>
      </c>
      <c r="B42">
        <v>8.7249399569810709E-4</v>
      </c>
      <c r="C42">
        <v>5.1324465398352309E-3</v>
      </c>
      <c r="D42">
        <v>5.7859343814410501E-3</v>
      </c>
      <c r="E42">
        <v>1.2623761729418639E-3</v>
      </c>
      <c r="F42">
        <v>2.2656519321067759E-3</v>
      </c>
    </row>
    <row r="43" spans="1:6" x14ac:dyDescent="0.2">
      <c r="A43" s="3">
        <v>199306</v>
      </c>
      <c r="B43">
        <v>-1.499913008653738E-3</v>
      </c>
      <c r="C43">
        <v>5.1451204224549577E-3</v>
      </c>
      <c r="D43">
        <v>5.8473870001721868E-3</v>
      </c>
      <c r="E43">
        <v>1.942359041665684E-3</v>
      </c>
      <c r="F43">
        <v>3.9503753401909641E-4</v>
      </c>
    </row>
    <row r="44" spans="1:6" x14ac:dyDescent="0.2">
      <c r="A44" s="3">
        <v>199307</v>
      </c>
      <c r="B44">
        <v>1.498710069466011E-3</v>
      </c>
      <c r="C44">
        <v>5.1324465398352309E-3</v>
      </c>
      <c r="D44">
        <v>5.8526301215684846E-3</v>
      </c>
      <c r="E44">
        <v>3.1898001196154599E-3</v>
      </c>
      <c r="F44">
        <v>8.1899940826432008E-4</v>
      </c>
    </row>
    <row r="45" spans="1:6" x14ac:dyDescent="0.2">
      <c r="A45" s="3">
        <v>199308</v>
      </c>
      <c r="B45">
        <v>1.5926714441323239E-3</v>
      </c>
      <c r="C45">
        <v>5.1451204224549577E-3</v>
      </c>
      <c r="D45">
        <v>5.8362911909659648E-3</v>
      </c>
      <c r="E45">
        <v>4.4142377074445271E-3</v>
      </c>
      <c r="F45">
        <v>1.17692150154876E-4</v>
      </c>
    </row>
    <row r="46" spans="1:6" x14ac:dyDescent="0.2">
      <c r="A46" s="3">
        <v>199309</v>
      </c>
      <c r="B46">
        <v>1.3223451502397031E-4</v>
      </c>
      <c r="C46">
        <v>5.1577943050746854E-3</v>
      </c>
      <c r="D46">
        <v>5.762359000658291E-3</v>
      </c>
      <c r="E46">
        <v>-1.339904651460384E-3</v>
      </c>
      <c r="F46">
        <v>9.7822334792650343E-4</v>
      </c>
    </row>
    <row r="47" spans="1:6" x14ac:dyDescent="0.2">
      <c r="A47" s="3">
        <v>199310</v>
      </c>
      <c r="B47">
        <v>1.7976446183144701E-4</v>
      </c>
      <c r="C47">
        <v>5.2259149069822193E-3</v>
      </c>
      <c r="D47">
        <v>5.653311123557549E-3</v>
      </c>
      <c r="E47">
        <v>6.7290817916614639E-4</v>
      </c>
      <c r="F47">
        <v>7.2466738745126456E-4</v>
      </c>
    </row>
    <row r="48" spans="1:6" x14ac:dyDescent="0.2">
      <c r="A48" s="3">
        <v>199311</v>
      </c>
      <c r="B48">
        <v>-2.2853406340502449E-3</v>
      </c>
      <c r="C48">
        <v>5.294035508889754E-3</v>
      </c>
      <c r="D48">
        <v>5.5330554108772908E-3</v>
      </c>
      <c r="E48">
        <v>9.0915360790162238E-4</v>
      </c>
      <c r="F48">
        <v>-1.570996488987535E-3</v>
      </c>
    </row>
    <row r="49" spans="1:6" x14ac:dyDescent="0.2">
      <c r="A49" s="3">
        <v>199312</v>
      </c>
      <c r="B49">
        <v>-2.1646657480478299E-3</v>
      </c>
      <c r="C49">
        <v>5.3647012877698222E-3</v>
      </c>
      <c r="D49">
        <v>5.4587983485466533E-3</v>
      </c>
      <c r="E49">
        <v>2.9680015993639479E-3</v>
      </c>
      <c r="F49">
        <v>1.9174186126203389E-3</v>
      </c>
    </row>
    <row r="50" spans="1:6" x14ac:dyDescent="0.2">
      <c r="A50" s="3">
        <v>199401</v>
      </c>
      <c r="B50">
        <v>-2.9482511283603109E-3</v>
      </c>
      <c r="C50">
        <v>5.4353670666498896E-3</v>
      </c>
      <c r="D50">
        <v>5.3589706609247596E-3</v>
      </c>
      <c r="E50">
        <v>2.9254476840600311E-3</v>
      </c>
      <c r="F50">
        <v>8.8221694008177437E-4</v>
      </c>
    </row>
    <row r="51" spans="1:6" x14ac:dyDescent="0.2">
      <c r="A51" s="3">
        <v>199402</v>
      </c>
      <c r="B51">
        <v>2.2914637238535792E-3</v>
      </c>
      <c r="C51">
        <v>5.3647012877698222E-3</v>
      </c>
      <c r="D51">
        <v>5.2316119586235162E-3</v>
      </c>
      <c r="E51">
        <v>1.371145750206074E-3</v>
      </c>
      <c r="F51">
        <v>1.7407216025145959E-3</v>
      </c>
    </row>
    <row r="52" spans="1:6" x14ac:dyDescent="0.2">
      <c r="A52" s="3">
        <v>199403</v>
      </c>
      <c r="B52">
        <v>8.2788433604493658E-3</v>
      </c>
      <c r="C52">
        <v>5.294035508889754E-3</v>
      </c>
      <c r="D52">
        <v>6.0376101376707096E-3</v>
      </c>
      <c r="E52">
        <v>2.9883419972188429E-3</v>
      </c>
      <c r="F52">
        <v>7.3845210300591321E-3</v>
      </c>
    </row>
    <row r="53" spans="1:6" x14ac:dyDescent="0.2">
      <c r="A53" s="3">
        <v>199404</v>
      </c>
      <c r="B53">
        <v>9.4343478471377914E-3</v>
      </c>
      <c r="C53">
        <v>5.2259149069822193E-3</v>
      </c>
      <c r="D53">
        <v>4.8989135498545243E-3</v>
      </c>
      <c r="E53">
        <v>1.8002903934310501E-3</v>
      </c>
      <c r="F53">
        <v>4.457536353863872E-3</v>
      </c>
    </row>
    <row r="54" spans="1:6" x14ac:dyDescent="0.2">
      <c r="A54" s="3">
        <v>199405</v>
      </c>
      <c r="B54">
        <v>1.114547247192824E-2</v>
      </c>
      <c r="C54">
        <v>5.1577943050746854E-3</v>
      </c>
      <c r="D54">
        <v>5.2979323392944241E-3</v>
      </c>
      <c r="E54">
        <v>-4.5338206628643831E-4</v>
      </c>
      <c r="F54">
        <v>5.4680716173878899E-4</v>
      </c>
    </row>
    <row r="55" spans="1:6" x14ac:dyDescent="0.2">
      <c r="A55" s="3">
        <v>199406</v>
      </c>
      <c r="B55">
        <v>1.5048915144958789E-2</v>
      </c>
      <c r="C55">
        <v>5.1451204224549577E-3</v>
      </c>
      <c r="D55">
        <v>5.2447667436002904E-3</v>
      </c>
      <c r="E55">
        <v>-1.433566439828044E-3</v>
      </c>
      <c r="F55">
        <v>6.6990944925417032E-4</v>
      </c>
    </row>
    <row r="56" spans="1:6" x14ac:dyDescent="0.2">
      <c r="A56" s="3">
        <v>199407</v>
      </c>
      <c r="B56">
        <v>1.4929898202396E-2</v>
      </c>
      <c r="C56">
        <v>5.1324465398352309E-3</v>
      </c>
      <c r="D56">
        <v>5.2207417999785514E-3</v>
      </c>
      <c r="E56">
        <v>-3.8490718073576829E-4</v>
      </c>
      <c r="F56">
        <v>1.005415261940931E-4</v>
      </c>
    </row>
    <row r="57" spans="1:6" x14ac:dyDescent="0.2">
      <c r="A57" s="3">
        <v>199408</v>
      </c>
      <c r="B57">
        <v>1.1683261760476611E-2</v>
      </c>
      <c r="C57">
        <v>5.0923323819124259E-3</v>
      </c>
      <c r="D57">
        <v>4.7037120724044701E-3</v>
      </c>
      <c r="E57">
        <v>-5.0957729700634386E-3</v>
      </c>
      <c r="F57">
        <v>-4.6268739708421706E-3</v>
      </c>
    </row>
    <row r="58" spans="1:6" x14ac:dyDescent="0.2">
      <c r="A58" s="3">
        <v>199409</v>
      </c>
      <c r="B58">
        <v>1.715517410593308E-2</v>
      </c>
      <c r="C58">
        <v>5.0522182239896209E-3</v>
      </c>
      <c r="D58">
        <v>5.2018810359433544E-3</v>
      </c>
      <c r="E58">
        <v>-3.9220198477334656E-3</v>
      </c>
      <c r="F58">
        <v>-3.8653934153701159E-3</v>
      </c>
    </row>
    <row r="59" spans="1:6" x14ac:dyDescent="0.2">
      <c r="A59" s="3">
        <v>199410</v>
      </c>
      <c r="B59">
        <v>1.4927860060371671E-2</v>
      </c>
      <c r="C59">
        <v>4.9923524047456314E-3</v>
      </c>
      <c r="D59">
        <v>5.1504916229642367E-3</v>
      </c>
      <c r="E59">
        <v>-7.2169933717784844E-3</v>
      </c>
      <c r="F59">
        <v>-4.0756769178250498E-3</v>
      </c>
    </row>
    <row r="60" spans="1:6" x14ac:dyDescent="0.2">
      <c r="A60" s="3">
        <v>199411</v>
      </c>
      <c r="B60">
        <v>2.151252754386445E-2</v>
      </c>
      <c r="C60">
        <v>4.9324865855016418E-3</v>
      </c>
      <c r="D60">
        <v>5.197186179225626E-3</v>
      </c>
      <c r="E60">
        <v>-2.3565030714035821E-3</v>
      </c>
      <c r="F60">
        <v>-3.1685797760620561E-3</v>
      </c>
    </row>
    <row r="61" spans="1:6" x14ac:dyDescent="0.2">
      <c r="A61" s="3">
        <v>199412</v>
      </c>
      <c r="B61">
        <v>2.1901852134813968E-2</v>
      </c>
      <c r="C61">
        <v>4.930198353387984E-3</v>
      </c>
      <c r="D61">
        <v>4.6661014151328324E-3</v>
      </c>
      <c r="E61">
        <v>-5.0115882657374286E-3</v>
      </c>
      <c r="F61">
        <v>-6.9088895070084427E-3</v>
      </c>
    </row>
    <row r="62" spans="1:6" x14ac:dyDescent="0.2">
      <c r="A62" s="3">
        <v>199501</v>
      </c>
      <c r="B62">
        <v>2.2539156919804709E-2</v>
      </c>
      <c r="C62">
        <v>4.9279101212743263E-3</v>
      </c>
      <c r="D62">
        <v>4.7593877593130971E-3</v>
      </c>
      <c r="E62">
        <v>-5.0839958355406323E-3</v>
      </c>
      <c r="F62">
        <v>-6.564425027423766E-3</v>
      </c>
    </row>
    <row r="63" spans="1:6" x14ac:dyDescent="0.2">
      <c r="A63" s="3">
        <v>199502</v>
      </c>
      <c r="B63">
        <v>2.0096664451289551E-2</v>
      </c>
      <c r="C63">
        <v>4.8868146906113638E-3</v>
      </c>
      <c r="D63">
        <v>4.8301939702948141E-3</v>
      </c>
      <c r="E63">
        <v>-7.0672328098609653E-3</v>
      </c>
      <c r="F63">
        <v>-7.2866605325970788E-3</v>
      </c>
    </row>
    <row r="64" spans="1:6" x14ac:dyDescent="0.2">
      <c r="A64" s="3">
        <v>199503</v>
      </c>
      <c r="B64">
        <v>1.859742608410599E-2</v>
      </c>
      <c r="C64">
        <v>4.9279101212743263E-3</v>
      </c>
      <c r="D64">
        <v>5.0732269478476243E-3</v>
      </c>
      <c r="E64">
        <v>-5.0791142265475151E-3</v>
      </c>
      <c r="F64">
        <v>-4.8055766837585608E-3</v>
      </c>
    </row>
    <row r="65" spans="1:6" x14ac:dyDescent="0.2">
      <c r="A65" s="3">
        <v>199504</v>
      </c>
      <c r="B65">
        <v>1.7439546796665938E-2</v>
      </c>
      <c r="C65">
        <v>4.930198353387984E-3</v>
      </c>
      <c r="D65">
        <v>5.2316735249974848E-3</v>
      </c>
      <c r="E65">
        <v>-3.152146291544962E-3</v>
      </c>
      <c r="F65">
        <v>-3.624433081610244E-3</v>
      </c>
    </row>
    <row r="66" spans="1:6" x14ac:dyDescent="0.2">
      <c r="A66" s="3">
        <v>199505</v>
      </c>
      <c r="B66">
        <v>1.6343524857981941E-2</v>
      </c>
      <c r="C66">
        <v>4.9324865855016418E-3</v>
      </c>
      <c r="D66">
        <v>5.3726882903781994E-3</v>
      </c>
      <c r="E66">
        <v>-4.0228749929972539E-3</v>
      </c>
      <c r="F66">
        <v>-3.2754144539470999E-3</v>
      </c>
    </row>
    <row r="67" spans="1:6" x14ac:dyDescent="0.2">
      <c r="A67" s="3">
        <v>199506</v>
      </c>
      <c r="B67">
        <v>1.4840085706444919E-2</v>
      </c>
      <c r="C67">
        <v>4.9923524047456314E-3</v>
      </c>
      <c r="D67">
        <v>5.5179094808020107E-3</v>
      </c>
      <c r="E67">
        <v>-5.0422651302964392E-3</v>
      </c>
      <c r="F67">
        <v>-3.0002959413982181E-3</v>
      </c>
    </row>
    <row r="68" spans="1:6" x14ac:dyDescent="0.2">
      <c r="A68" s="3">
        <v>199507</v>
      </c>
      <c r="B68">
        <v>8.3631917289158988E-3</v>
      </c>
      <c r="C68">
        <v>5.0522182239896209E-3</v>
      </c>
      <c r="D68">
        <v>5.5838092719892136E-3</v>
      </c>
      <c r="E68">
        <v>-5.3744267470841722E-3</v>
      </c>
      <c r="F68">
        <v>-2.308851872845792E-3</v>
      </c>
    </row>
    <row r="69" spans="1:6" x14ac:dyDescent="0.2">
      <c r="A69" s="3">
        <v>199508</v>
      </c>
      <c r="B69">
        <v>9.9394386779231517E-3</v>
      </c>
      <c r="C69">
        <v>5.0923323819124259E-3</v>
      </c>
      <c r="D69">
        <v>5.6885250577930133E-3</v>
      </c>
      <c r="E69">
        <v>-4.0506801724343152E-3</v>
      </c>
      <c r="F69">
        <v>-2.0536792623254058E-3</v>
      </c>
    </row>
    <row r="70" spans="1:6" x14ac:dyDescent="0.2">
      <c r="A70" s="3">
        <v>199509</v>
      </c>
      <c r="B70">
        <v>1.107576565067407E-2</v>
      </c>
      <c r="C70">
        <v>5.1324465398352309E-3</v>
      </c>
      <c r="D70">
        <v>5.7582794220552994E-3</v>
      </c>
      <c r="E70">
        <v>-1.9717945305871279E-3</v>
      </c>
      <c r="F70">
        <v>-3.1582098398079779E-3</v>
      </c>
    </row>
    <row r="71" spans="1:6" x14ac:dyDescent="0.2">
      <c r="A71" s="3">
        <v>199510</v>
      </c>
      <c r="B71">
        <v>1.364241472275613E-2</v>
      </c>
      <c r="C71">
        <v>5.1451204224549577E-3</v>
      </c>
      <c r="D71">
        <v>5.7985518665183457E-3</v>
      </c>
      <c r="E71">
        <v>1.5408554537972601E-4</v>
      </c>
      <c r="F71">
        <v>-2.5908287529624679E-3</v>
      </c>
    </row>
    <row r="72" spans="1:6" x14ac:dyDescent="0.2">
      <c r="A72" s="3">
        <v>199511</v>
      </c>
      <c r="B72">
        <v>1.6194495523478399E-2</v>
      </c>
      <c r="C72">
        <v>5.1577943050746854E-3</v>
      </c>
      <c r="D72">
        <v>5.845655997127672E-3</v>
      </c>
      <c r="E72">
        <v>1.784774171196744E-4</v>
      </c>
      <c r="F72">
        <v>-3.5089014025534951E-4</v>
      </c>
    </row>
    <row r="73" spans="1:6" x14ac:dyDescent="0.2">
      <c r="A73" s="3">
        <v>199512</v>
      </c>
      <c r="B73">
        <v>1.292178361298283E-2</v>
      </c>
      <c r="C73">
        <v>5.2259149069822193E-3</v>
      </c>
      <c r="D73">
        <v>6.0650243108453074E-3</v>
      </c>
      <c r="E73">
        <v>1.4315004094738869E-3</v>
      </c>
      <c r="F73">
        <v>-2.498608879918532E-4</v>
      </c>
    </row>
    <row r="74" spans="1:6" x14ac:dyDescent="0.2">
      <c r="A74" s="3">
        <v>199601</v>
      </c>
      <c r="B74">
        <v>1.522644707036133E-2</v>
      </c>
      <c r="C74">
        <v>5.294035508889754E-3</v>
      </c>
      <c r="D74">
        <v>6.0548182443689019E-3</v>
      </c>
      <c r="E74">
        <v>8.7634729771372854E-4</v>
      </c>
      <c r="F74">
        <v>1.2204432890942751E-3</v>
      </c>
    </row>
    <row r="75" spans="1:6" x14ac:dyDescent="0.2">
      <c r="A75" s="3">
        <v>199602</v>
      </c>
      <c r="B75">
        <v>1.515661519106627E-2</v>
      </c>
      <c r="C75">
        <v>5.3647012877698222E-3</v>
      </c>
      <c r="D75">
        <v>6.0053114947426238E-3</v>
      </c>
      <c r="E75">
        <v>4.7278293564217751E-3</v>
      </c>
      <c r="F75">
        <v>1.142964410465354E-3</v>
      </c>
    </row>
    <row r="76" spans="1:6" x14ac:dyDescent="0.2">
      <c r="A76" s="3">
        <v>199603</v>
      </c>
      <c r="B76">
        <v>1.083175764490012E-2</v>
      </c>
      <c r="C76">
        <v>5.4353670666498896E-3</v>
      </c>
      <c r="D76">
        <v>5.9388792426037307E-3</v>
      </c>
      <c r="E76">
        <v>1.8232650595546749E-3</v>
      </c>
      <c r="F76">
        <v>-3.9664539826009298E-4</v>
      </c>
    </row>
    <row r="77" spans="1:6" x14ac:dyDescent="0.2">
      <c r="A77" s="3">
        <v>199604</v>
      </c>
      <c r="B77">
        <v>1.441608148920588E-2</v>
      </c>
      <c r="C77">
        <v>5.4567822795634708E-3</v>
      </c>
      <c r="D77">
        <v>5.9023402374525132E-3</v>
      </c>
      <c r="E77">
        <v>1.992557829918383E-3</v>
      </c>
      <c r="F77">
        <v>-3.078949864911452E-3</v>
      </c>
    </row>
    <row r="78" spans="1:6" x14ac:dyDescent="0.2">
      <c r="A78" s="3">
        <v>199605</v>
      </c>
      <c r="B78">
        <v>1.725527753021152E-2</v>
      </c>
      <c r="C78">
        <v>5.4781974924770511E-3</v>
      </c>
      <c r="D78">
        <v>5.8067784828984888E-3</v>
      </c>
      <c r="E78">
        <v>2.3686271617461398E-3</v>
      </c>
      <c r="F78">
        <v>-4.1217542887859587E-3</v>
      </c>
    </row>
    <row r="79" spans="1:6" x14ac:dyDescent="0.2">
      <c r="A79" s="3">
        <v>199606</v>
      </c>
      <c r="B79">
        <v>2.0558106124934479E-2</v>
      </c>
      <c r="C79">
        <v>5.4941755877643749E-3</v>
      </c>
      <c r="D79">
        <v>5.7430755303178767E-3</v>
      </c>
      <c r="E79">
        <v>3.7136758589330901E-3</v>
      </c>
      <c r="F79">
        <v>-2.488261032701711E-3</v>
      </c>
    </row>
    <row r="80" spans="1:6" x14ac:dyDescent="0.2">
      <c r="A80" s="3">
        <v>199607</v>
      </c>
      <c r="B80">
        <v>3.066248025796545E-2</v>
      </c>
      <c r="C80">
        <v>5.5101536830516988E-3</v>
      </c>
      <c r="D80">
        <v>5.7009567399506364E-3</v>
      </c>
      <c r="E80">
        <v>4.3180863028115203E-3</v>
      </c>
      <c r="F80">
        <v>-1.5875763707232989E-3</v>
      </c>
    </row>
    <row r="81" spans="1:6" x14ac:dyDescent="0.2">
      <c r="A81" s="3">
        <v>199608</v>
      </c>
      <c r="B81">
        <v>2.4182006175404679E-2</v>
      </c>
      <c r="C81">
        <v>5.525077044581426E-3</v>
      </c>
      <c r="D81">
        <v>5.7043138954276902E-3</v>
      </c>
      <c r="E81">
        <v>2.018071583444254E-3</v>
      </c>
      <c r="F81">
        <v>-2.276964731054838E-3</v>
      </c>
    </row>
    <row r="82" spans="1:6" x14ac:dyDescent="0.2">
      <c r="A82" s="3">
        <v>199609</v>
      </c>
      <c r="B82">
        <v>2.4080347508354159E-2</v>
      </c>
      <c r="C82">
        <v>5.5400004061111532E-3</v>
      </c>
      <c r="D82">
        <v>5.7156895247814513E-3</v>
      </c>
      <c r="E82">
        <v>2.9941279588708452E-3</v>
      </c>
      <c r="F82">
        <v>-1.143245526977366E-3</v>
      </c>
    </row>
    <row r="83" spans="1:6" x14ac:dyDescent="0.2">
      <c r="A83" s="3">
        <v>199610</v>
      </c>
      <c r="B83">
        <v>1.894515059508315E-2</v>
      </c>
      <c r="C83">
        <v>5.5456462926295686E-3</v>
      </c>
      <c r="D83">
        <v>5.7748121657396918E-3</v>
      </c>
      <c r="E83">
        <v>1.478545186916405E-3</v>
      </c>
      <c r="F83">
        <v>-1.085159788135044E-3</v>
      </c>
    </row>
    <row r="84" spans="1:6" x14ac:dyDescent="0.2">
      <c r="A84" s="3">
        <v>199611</v>
      </c>
      <c r="B84">
        <v>1.6655846521661358E-2</v>
      </c>
      <c r="C84">
        <v>5.5512921791479857E-3</v>
      </c>
      <c r="D84">
        <v>5.7989141391457813E-3</v>
      </c>
      <c r="E84">
        <v>4.5938456043261846E-3</v>
      </c>
      <c r="F84">
        <v>7.8603555642657304E-4</v>
      </c>
    </row>
    <row r="85" spans="1:6" x14ac:dyDescent="0.2">
      <c r="A85" s="3">
        <v>199612</v>
      </c>
      <c r="B85">
        <v>1.9802298491530201E-2</v>
      </c>
      <c r="C85">
        <v>5.593906263242323E-3</v>
      </c>
      <c r="D85">
        <v>5.9099239651733502E-3</v>
      </c>
      <c r="E85">
        <v>6.4260256602635176E-3</v>
      </c>
      <c r="F85">
        <v>1.2264701607159121E-3</v>
      </c>
    </row>
    <row r="86" spans="1:6" x14ac:dyDescent="0.2">
      <c r="A86" s="3">
        <v>199701</v>
      </c>
      <c r="B86">
        <v>1.5604157836848161E-2</v>
      </c>
      <c r="C86">
        <v>5.6365203473366602E-3</v>
      </c>
      <c r="D86">
        <v>5.9138685840967632E-3</v>
      </c>
      <c r="E86">
        <v>2.651084221183739E-3</v>
      </c>
      <c r="F86">
        <v>1.218917425790289E-3</v>
      </c>
    </row>
    <row r="87" spans="1:6" x14ac:dyDescent="0.2">
      <c r="A87" s="3">
        <v>199702</v>
      </c>
      <c r="B87">
        <v>2.0729122636660161E-2</v>
      </c>
      <c r="C87">
        <v>5.7257363985328859E-3</v>
      </c>
      <c r="D87">
        <v>5.9103557249630982E-3</v>
      </c>
      <c r="E87">
        <v>4.1232981914101864E-3</v>
      </c>
      <c r="F87">
        <v>2.8945573866930039E-3</v>
      </c>
    </row>
    <row r="88" spans="1:6" x14ac:dyDescent="0.2">
      <c r="A88" s="3">
        <v>199703</v>
      </c>
      <c r="B88">
        <v>2.8413700704117591E-2</v>
      </c>
      <c r="C88">
        <v>5.8149524497291124E-3</v>
      </c>
      <c r="D88">
        <v>5.8396835364334298E-3</v>
      </c>
      <c r="E88">
        <v>8.4952679306933843E-3</v>
      </c>
      <c r="F88">
        <v>1.5725855064986291E-3</v>
      </c>
    </row>
    <row r="89" spans="1:6" x14ac:dyDescent="0.2">
      <c r="A89" s="3">
        <v>199704</v>
      </c>
      <c r="B89">
        <v>2.439558934495565E-2</v>
      </c>
      <c r="C89">
        <v>5.8546106808288704E-3</v>
      </c>
      <c r="D89">
        <v>5.7392777914999958E-3</v>
      </c>
      <c r="E89">
        <v>8.3305347816997194E-3</v>
      </c>
      <c r="F89">
        <v>1.9251731543029609E-3</v>
      </c>
    </row>
    <row r="90" spans="1:6" x14ac:dyDescent="0.2">
      <c r="A90" s="3">
        <v>199705</v>
      </c>
      <c r="B90">
        <v>1.80032362974108E-2</v>
      </c>
      <c r="C90">
        <v>5.8942689119286266E-3</v>
      </c>
      <c r="D90">
        <v>5.6417641623226437E-3</v>
      </c>
      <c r="E90">
        <v>9.7951058966009776E-3</v>
      </c>
      <c r="F90">
        <v>-9.03289616322641E-5</v>
      </c>
    </row>
    <row r="91" spans="1:6" x14ac:dyDescent="0.2">
      <c r="A91" s="3">
        <v>199706</v>
      </c>
      <c r="B91">
        <v>1.773400695364305E-2</v>
      </c>
      <c r="C91">
        <v>5.9373300039561473E-3</v>
      </c>
      <c r="D91">
        <v>5.5576399663799219E-3</v>
      </c>
      <c r="E91">
        <v>1.0697237581368769E-2</v>
      </c>
      <c r="F91">
        <v>2.8143810505428649E-3</v>
      </c>
    </row>
    <row r="92" spans="1:6" x14ac:dyDescent="0.2">
      <c r="A92" s="3">
        <v>199707</v>
      </c>
      <c r="B92">
        <v>1.0492969674141581E-2</v>
      </c>
      <c r="C92">
        <v>5.980391095983667E-3</v>
      </c>
      <c r="D92">
        <v>5.4786059108521516E-3</v>
      </c>
      <c r="E92">
        <v>1.090496266995877E-2</v>
      </c>
      <c r="F92">
        <v>2.7208477987413189E-3</v>
      </c>
    </row>
    <row r="93" spans="1:6" x14ac:dyDescent="0.2">
      <c r="A93" s="3">
        <v>199708</v>
      </c>
      <c r="B93">
        <v>2.2143443585786972E-3</v>
      </c>
      <c r="C93">
        <v>5.9860783749156486E-3</v>
      </c>
      <c r="D93">
        <v>5.4431054549661708E-3</v>
      </c>
      <c r="E93">
        <v>1.107191456914646E-2</v>
      </c>
      <c r="F93">
        <v>5.498438933106085E-3</v>
      </c>
    </row>
    <row r="94" spans="1:6" x14ac:dyDescent="0.2">
      <c r="A94" s="3">
        <v>199709</v>
      </c>
      <c r="B94">
        <v>2.992580302317735E-3</v>
      </c>
      <c r="C94">
        <v>5.9917656538476301E-3</v>
      </c>
      <c r="D94">
        <v>5.4223640505750396E-3</v>
      </c>
      <c r="E94">
        <v>1.4760502331592479E-2</v>
      </c>
      <c r="F94">
        <v>2.7106522183486109E-3</v>
      </c>
    </row>
    <row r="95" spans="1:6" x14ac:dyDescent="0.2">
      <c r="A95" s="3">
        <v>199710</v>
      </c>
      <c r="B95">
        <v>1.2379708009580029E-2</v>
      </c>
      <c r="C95">
        <v>5.9976668776397556E-3</v>
      </c>
      <c r="D95">
        <v>5.4248399578071607E-3</v>
      </c>
      <c r="E95">
        <v>1.4928318975983859E-2</v>
      </c>
      <c r="F95">
        <v>7.3888265427450237E-3</v>
      </c>
    </row>
    <row r="96" spans="1:6" x14ac:dyDescent="0.2">
      <c r="A96" s="3">
        <v>199711</v>
      </c>
      <c r="B96">
        <v>1.3471982127792969E-2</v>
      </c>
      <c r="C96">
        <v>6.0035681014318828E-3</v>
      </c>
      <c r="D96">
        <v>5.6917799941057726E-3</v>
      </c>
      <c r="E96">
        <v>1.5499673564977759E-2</v>
      </c>
      <c r="F96">
        <v>6.1852740225240826E-3</v>
      </c>
    </row>
    <row r="97" spans="1:6" x14ac:dyDescent="0.2">
      <c r="A97" s="3">
        <v>199712</v>
      </c>
      <c r="B97">
        <v>1.679533934434501E-2</v>
      </c>
      <c r="C97">
        <v>6.0416664208809041E-3</v>
      </c>
      <c r="D97">
        <v>5.7153034062601936E-3</v>
      </c>
      <c r="E97">
        <v>1.6275029309847911E-2</v>
      </c>
      <c r="F97">
        <v>7.7337925616710072E-3</v>
      </c>
    </row>
    <row r="98" spans="1:6" x14ac:dyDescent="0.2">
      <c r="A98" s="3">
        <v>199801</v>
      </c>
      <c r="B98">
        <v>1.946317242107368E-2</v>
      </c>
      <c r="C98">
        <v>6.0797647403299246E-3</v>
      </c>
      <c r="D98">
        <v>5.7476375056578896E-3</v>
      </c>
      <c r="E98">
        <v>1.6240345086454239E-2</v>
      </c>
      <c r="F98">
        <v>8.8546725416666899E-3</v>
      </c>
    </row>
    <row r="99" spans="1:6" x14ac:dyDescent="0.2">
      <c r="A99" s="3">
        <v>199802</v>
      </c>
      <c r="B99">
        <v>1.0941522287889921E-2</v>
      </c>
      <c r="C99">
        <v>6.0808883805385247E-3</v>
      </c>
      <c r="D99">
        <v>5.7651850611066327E-3</v>
      </c>
      <c r="E99">
        <v>1.5787257753736839E-2</v>
      </c>
      <c r="F99">
        <v>8.6185275012552378E-3</v>
      </c>
    </row>
    <row r="100" spans="1:6" x14ac:dyDescent="0.2">
      <c r="A100" s="3">
        <v>199803</v>
      </c>
      <c r="B100">
        <v>1.012350233013712E-2</v>
      </c>
      <c r="C100">
        <v>6.082012020747124E-3</v>
      </c>
      <c r="D100">
        <v>5.8113449815914361E-3</v>
      </c>
      <c r="E100">
        <v>1.6344670855298789E-2</v>
      </c>
      <c r="F100">
        <v>8.9396349885782368E-3</v>
      </c>
    </row>
    <row r="101" spans="1:6" x14ac:dyDescent="0.2">
      <c r="A101" s="3">
        <v>199804</v>
      </c>
      <c r="B101">
        <v>1.262852460125713E-2</v>
      </c>
      <c r="C101">
        <v>6.0882207111658398E-3</v>
      </c>
      <c r="D101">
        <v>5.79988563327176E-3</v>
      </c>
      <c r="E101">
        <v>1.6477276135159979E-2</v>
      </c>
      <c r="F101">
        <v>8.0815882757373E-3</v>
      </c>
    </row>
    <row r="102" spans="1:6" x14ac:dyDescent="0.2">
      <c r="A102" s="3">
        <v>199805</v>
      </c>
      <c r="B102">
        <v>1.1979013272956361E-2</v>
      </c>
      <c r="C102">
        <v>6.0944294015845557E-3</v>
      </c>
      <c r="D102">
        <v>5.7951858490876487E-3</v>
      </c>
      <c r="E102">
        <v>1.638260696437379E-2</v>
      </c>
      <c r="F102">
        <v>1.0482917597871511E-2</v>
      </c>
    </row>
    <row r="103" spans="1:6" x14ac:dyDescent="0.2">
      <c r="A103" s="3">
        <v>199806</v>
      </c>
      <c r="B103">
        <v>1.322755870991873E-2</v>
      </c>
      <c r="C103">
        <v>6.116919845234158E-3</v>
      </c>
      <c r="D103">
        <v>5.7272942421972509E-3</v>
      </c>
      <c r="E103">
        <v>1.724276204944717E-2</v>
      </c>
      <c r="F103">
        <v>8.6168480240922489E-3</v>
      </c>
    </row>
    <row r="104" spans="1:6" x14ac:dyDescent="0.2">
      <c r="A104" s="3">
        <v>199807</v>
      </c>
      <c r="B104">
        <v>1.165592160200535E-2</v>
      </c>
      <c r="C104">
        <v>6.1394102888837603E-3</v>
      </c>
      <c r="D104">
        <v>5.8222759250741909E-3</v>
      </c>
      <c r="E104">
        <v>1.579147503909362E-2</v>
      </c>
      <c r="F104">
        <v>8.9280648560669459E-3</v>
      </c>
    </row>
    <row r="105" spans="1:6" x14ac:dyDescent="0.2">
      <c r="A105" s="3">
        <v>199808</v>
      </c>
      <c r="B105">
        <v>2.4089510478833259E-2</v>
      </c>
      <c r="C105">
        <v>6.116919845234158E-3</v>
      </c>
      <c r="D105">
        <v>5.6997913455257461E-3</v>
      </c>
      <c r="E105">
        <v>1.490035926729621E-2</v>
      </c>
      <c r="F105">
        <v>1.0559183565707691E-2</v>
      </c>
    </row>
    <row r="106" spans="1:6" x14ac:dyDescent="0.2">
      <c r="A106" s="3">
        <v>199809</v>
      </c>
      <c r="B106">
        <v>1.6661800719192731E-2</v>
      </c>
      <c r="C106">
        <v>6.0944294015845557E-3</v>
      </c>
      <c r="D106">
        <v>5.3701251598652234E-3</v>
      </c>
      <c r="E106">
        <v>1.1094155121369961E-2</v>
      </c>
      <c r="F106">
        <v>9.3214898161412211E-3</v>
      </c>
    </row>
    <row r="107" spans="1:6" x14ac:dyDescent="0.2">
      <c r="A107" s="3">
        <v>199810</v>
      </c>
      <c r="B107">
        <v>1.544548269539976E-2</v>
      </c>
      <c r="C107">
        <v>6.116919845234158E-3</v>
      </c>
      <c r="D107">
        <v>5.4292096607105262E-3</v>
      </c>
      <c r="E107">
        <v>1.0927539266671331E-2</v>
      </c>
      <c r="F107">
        <v>9.8411004969902165E-3</v>
      </c>
    </row>
    <row r="108" spans="1:6" x14ac:dyDescent="0.2">
      <c r="A108" s="3">
        <v>199811</v>
      </c>
      <c r="B108">
        <v>1.202440562792249E-2</v>
      </c>
      <c r="C108">
        <v>6.1394102888837603E-3</v>
      </c>
      <c r="D108">
        <v>5.4072902717112259E-3</v>
      </c>
      <c r="E108">
        <v>1.2120197277385711E-2</v>
      </c>
      <c r="F108">
        <v>7.9847650662200238E-3</v>
      </c>
    </row>
    <row r="109" spans="1:6" x14ac:dyDescent="0.2">
      <c r="A109" s="3">
        <v>199812</v>
      </c>
      <c r="B109">
        <v>1.2125503278707289E-2</v>
      </c>
      <c r="C109">
        <v>6.1807153116321947E-3</v>
      </c>
      <c r="D109">
        <v>5.3472368986105488E-3</v>
      </c>
      <c r="E109">
        <v>1.349282321342412E-2</v>
      </c>
      <c r="F109">
        <v>9.1325997515231943E-3</v>
      </c>
    </row>
    <row r="110" spans="1:6" x14ac:dyDescent="0.2">
      <c r="A110" s="3">
        <v>199901</v>
      </c>
      <c r="B110">
        <v>4.42578409033304E-3</v>
      </c>
      <c r="C110">
        <v>6.2220203343806291E-3</v>
      </c>
      <c r="D110">
        <v>5.3555161894896716E-3</v>
      </c>
      <c r="E110">
        <v>1.37520717339112E-2</v>
      </c>
      <c r="F110">
        <v>8.8856930825731862E-3</v>
      </c>
    </row>
    <row r="111" spans="1:6" x14ac:dyDescent="0.2">
      <c r="A111" s="3">
        <v>199902</v>
      </c>
      <c r="B111">
        <v>5.3166213574095122E-3</v>
      </c>
      <c r="C111">
        <v>6.2254448878499733E-3</v>
      </c>
      <c r="D111">
        <v>5.3290940977278774E-3</v>
      </c>
      <c r="E111">
        <v>1.3478795848630321E-2</v>
      </c>
      <c r="F111">
        <v>9.0083361560750648E-3</v>
      </c>
    </row>
    <row r="112" spans="1:6" x14ac:dyDescent="0.2">
      <c r="A112" s="3">
        <v>199903</v>
      </c>
      <c r="B112">
        <v>9.793970528958024E-3</v>
      </c>
      <c r="C112">
        <v>6.2288694413193176E-3</v>
      </c>
      <c r="D112">
        <v>5.3100698830541556E-3</v>
      </c>
      <c r="E112">
        <v>1.211777885218376E-2</v>
      </c>
      <c r="F112">
        <v>5.6684677335838082E-3</v>
      </c>
    </row>
    <row r="113" spans="1:6" x14ac:dyDescent="0.2">
      <c r="A113" s="3">
        <v>199904</v>
      </c>
      <c r="B113">
        <v>4.0511131619237317E-3</v>
      </c>
      <c r="C113">
        <v>6.2689735197268698E-3</v>
      </c>
      <c r="D113">
        <v>5.3044752580693778E-3</v>
      </c>
      <c r="E113">
        <v>1.090108052692655E-2</v>
      </c>
      <c r="F113">
        <v>6.200706522012627E-3</v>
      </c>
    </row>
    <row r="114" spans="1:6" x14ac:dyDescent="0.2">
      <c r="A114" s="3">
        <v>199905</v>
      </c>
      <c r="B114">
        <v>4.1343293605955907E-3</v>
      </c>
      <c r="C114">
        <v>6.3090775981344219E-3</v>
      </c>
      <c r="D114">
        <v>5.4355489536930352E-3</v>
      </c>
      <c r="E114">
        <v>1.198057145071525E-2</v>
      </c>
      <c r="F114">
        <v>9.7158796608104673E-3</v>
      </c>
    </row>
    <row r="115" spans="1:6" x14ac:dyDescent="0.2">
      <c r="A115" s="3">
        <v>199906</v>
      </c>
      <c r="B115">
        <v>1.6217108364431809E-3</v>
      </c>
      <c r="C115">
        <v>6.3091285147878987E-3</v>
      </c>
      <c r="D115">
        <v>5.3543440491690018E-3</v>
      </c>
      <c r="E115">
        <v>1.26077644902719E-2</v>
      </c>
      <c r="F115">
        <v>1.006398369289099E-2</v>
      </c>
    </row>
    <row r="116" spans="1:6" x14ac:dyDescent="0.2">
      <c r="A116" s="3">
        <v>199907</v>
      </c>
      <c r="B116">
        <v>2.904827053997978E-3</v>
      </c>
      <c r="C116">
        <v>6.3091794314413764E-3</v>
      </c>
      <c r="D116">
        <v>5.3369142725696881E-3</v>
      </c>
      <c r="E116">
        <v>1.0617566786094979E-2</v>
      </c>
      <c r="F116">
        <v>8.0205313052626216E-3</v>
      </c>
    </row>
    <row r="117" spans="1:6" x14ac:dyDescent="0.2">
      <c r="A117" s="3">
        <v>199908</v>
      </c>
      <c r="B117">
        <v>8.1716627166058958E-3</v>
      </c>
      <c r="C117">
        <v>6.3386730595556204E-3</v>
      </c>
      <c r="D117">
        <v>5.2067832306420267E-3</v>
      </c>
      <c r="E117">
        <v>1.018461573869248E-2</v>
      </c>
      <c r="F117">
        <v>-8.1134030268712083E-4</v>
      </c>
    </row>
    <row r="118" spans="1:6" x14ac:dyDescent="0.2">
      <c r="A118" s="3">
        <v>199909</v>
      </c>
      <c r="B118">
        <v>5.9668176809597644E-3</v>
      </c>
      <c r="C118">
        <v>6.3681666876698653E-3</v>
      </c>
      <c r="D118">
        <v>5.0681186300818078E-3</v>
      </c>
      <c r="E118">
        <v>1.196713742070379E-2</v>
      </c>
      <c r="F118">
        <v>6.6778425154290387E-3</v>
      </c>
    </row>
    <row r="119" spans="1:6" x14ac:dyDescent="0.2">
      <c r="A119" s="3">
        <v>199910</v>
      </c>
      <c r="B119">
        <v>3.7960966680069663E-4</v>
      </c>
      <c r="C119">
        <v>6.37101517100343E-3</v>
      </c>
      <c r="D119">
        <v>4.973157026883555E-3</v>
      </c>
      <c r="E119">
        <v>7.7047886509857364E-3</v>
      </c>
      <c r="F119">
        <v>-5.2139343327814386E-3</v>
      </c>
    </row>
    <row r="120" spans="1:6" x14ac:dyDescent="0.2">
      <c r="A120" s="3">
        <v>199911</v>
      </c>
      <c r="B120">
        <v>-8.2924187495945403E-3</v>
      </c>
      <c r="C120">
        <v>6.3738636543369948E-3</v>
      </c>
      <c r="D120">
        <v>4.8694016584596624E-3</v>
      </c>
      <c r="E120">
        <v>1.0325917621982931E-2</v>
      </c>
      <c r="F120">
        <v>-5.2540468780112618E-3</v>
      </c>
    </row>
    <row r="121" spans="1:6" x14ac:dyDescent="0.2">
      <c r="A121" s="3">
        <v>199912</v>
      </c>
      <c r="B121">
        <v>-1.2651430171285401E-2</v>
      </c>
      <c r="C121">
        <v>6.3789067083481693E-3</v>
      </c>
      <c r="D121">
        <v>4.822568382645118E-3</v>
      </c>
      <c r="E121">
        <v>1.0317863275521861E-2</v>
      </c>
      <c r="F121">
        <v>-4.6569065180039467E-3</v>
      </c>
    </row>
    <row r="122" spans="1:6" x14ac:dyDescent="0.2">
      <c r="A122" s="3">
        <v>200001</v>
      </c>
      <c r="B122">
        <v>-5.5595900241390741E-3</v>
      </c>
      <c r="C122">
        <v>6.3738636543369948E-3</v>
      </c>
      <c r="D122">
        <v>4.7330793912215207E-3</v>
      </c>
      <c r="E122">
        <v>3.693321664467676E-3</v>
      </c>
      <c r="F122">
        <v>-6.3047887403833592E-3</v>
      </c>
    </row>
    <row r="123" spans="1:6" x14ac:dyDescent="0.2">
      <c r="A123" s="3">
        <v>200002</v>
      </c>
      <c r="B123">
        <v>-1.2046282714986419E-2</v>
      </c>
      <c r="C123">
        <v>6.37101517100343E-3</v>
      </c>
      <c r="D123">
        <v>4.6649886011043166E-3</v>
      </c>
      <c r="E123">
        <v>2.7718463224447611E-3</v>
      </c>
      <c r="F123">
        <v>-8.1348942065577017E-3</v>
      </c>
    </row>
    <row r="124" spans="1:6" x14ac:dyDescent="0.2">
      <c r="A124" s="3">
        <v>200003</v>
      </c>
      <c r="B124">
        <v>-2.5157686493487409E-2</v>
      </c>
      <c r="C124">
        <v>6.3738636543369948E-3</v>
      </c>
      <c r="D124">
        <v>4.6114427957893011E-3</v>
      </c>
      <c r="E124">
        <v>1.3337033802064591E-3</v>
      </c>
      <c r="F124">
        <v>-4.83614297276376E-3</v>
      </c>
    </row>
    <row r="125" spans="1:6" x14ac:dyDescent="0.2">
      <c r="A125" s="3">
        <v>200004</v>
      </c>
      <c r="B125">
        <v>-1.631910557037439E-2</v>
      </c>
      <c r="C125">
        <v>6.37101517100343E-3</v>
      </c>
      <c r="D125">
        <v>4.5024629019694154E-3</v>
      </c>
      <c r="E125">
        <v>4.0858641892699754E-3</v>
      </c>
      <c r="F125">
        <v>-4.0058990482700714E-3</v>
      </c>
    </row>
    <row r="126" spans="1:6" x14ac:dyDescent="0.2">
      <c r="A126" s="3">
        <v>200005</v>
      </c>
      <c r="B126">
        <v>-1.4054437277073841E-2</v>
      </c>
      <c r="C126">
        <v>6.3681666876698653E-3</v>
      </c>
      <c r="D126">
        <v>4.4162493278881148E-3</v>
      </c>
      <c r="E126">
        <v>4.0232505554833754E-3</v>
      </c>
      <c r="F126">
        <v>-5.3512374460465599E-3</v>
      </c>
    </row>
    <row r="127" spans="1:6" x14ac:dyDescent="0.2">
      <c r="A127" s="3">
        <v>200006</v>
      </c>
      <c r="B127">
        <v>-1.7906589170697641E-2</v>
      </c>
      <c r="C127">
        <v>6.3386730595556204E-3</v>
      </c>
      <c r="D127">
        <v>4.4246898679440386E-3</v>
      </c>
      <c r="E127">
        <v>6.5673551649808115E-5</v>
      </c>
      <c r="F127">
        <v>-9.3833682581411903E-3</v>
      </c>
    </row>
    <row r="128" spans="1:6" x14ac:dyDescent="0.2">
      <c r="A128" s="3">
        <v>200007</v>
      </c>
      <c r="B128">
        <v>-1.7261437657177161E-2</v>
      </c>
      <c r="C128">
        <v>6.3091794314413764E-3</v>
      </c>
      <c r="D128">
        <v>4.4859410617837259E-3</v>
      </c>
      <c r="E128">
        <v>-5.111930863892584E-3</v>
      </c>
      <c r="F128">
        <v>-5.459543769680014E-3</v>
      </c>
    </row>
    <row r="129" spans="1:6" x14ac:dyDescent="0.2">
      <c r="A129" s="3">
        <v>200008</v>
      </c>
      <c r="B129">
        <v>-2.7603536530835769E-2</v>
      </c>
      <c r="C129">
        <v>6.3386730595556204E-3</v>
      </c>
      <c r="D129">
        <v>4.5866064432126966E-3</v>
      </c>
      <c r="E129">
        <v>-1.0829037189562379E-3</v>
      </c>
      <c r="F129">
        <v>-3.499481085510786E-3</v>
      </c>
    </row>
    <row r="130" spans="1:6" x14ac:dyDescent="0.2">
      <c r="A130" s="3">
        <v>200009</v>
      </c>
      <c r="B130">
        <v>-2.9875841535413381E-2</v>
      </c>
      <c r="C130">
        <v>6.3091794314413764E-3</v>
      </c>
      <c r="D130">
        <v>4.7508166778737551E-3</v>
      </c>
      <c r="E130">
        <v>-1.215677278072657E-3</v>
      </c>
      <c r="F130">
        <v>-4.1290666236583071E-3</v>
      </c>
    </row>
    <row r="131" spans="1:6" x14ac:dyDescent="0.2">
      <c r="A131" s="3">
        <v>200010</v>
      </c>
      <c r="B131">
        <v>-2.772626877862415E-2</v>
      </c>
      <c r="C131">
        <v>6.3091285147878987E-3</v>
      </c>
      <c r="D131">
        <v>4.8660107392425253E-3</v>
      </c>
      <c r="E131">
        <v>7.3707357410931259E-5</v>
      </c>
      <c r="F131">
        <v>-2.0049672016608888E-3</v>
      </c>
    </row>
    <row r="132" spans="1:6" x14ac:dyDescent="0.2">
      <c r="A132" s="3">
        <v>200011</v>
      </c>
      <c r="B132">
        <v>-1.4593875137274439E-2</v>
      </c>
      <c r="C132">
        <v>6.3090775981344219E-3</v>
      </c>
      <c r="D132">
        <v>5.0429083831742567E-3</v>
      </c>
      <c r="E132">
        <v>2.564850396701634E-4</v>
      </c>
      <c r="F132">
        <v>-4.7668135224333387E-3</v>
      </c>
    </row>
    <row r="133" spans="1:6" x14ac:dyDescent="0.2">
      <c r="A133" s="3">
        <v>200012</v>
      </c>
      <c r="B133">
        <v>-1.3935092530433381E-2</v>
      </c>
      <c r="C133">
        <v>6.2689735197268698E-3</v>
      </c>
      <c r="D133">
        <v>5.1463273975048936E-3</v>
      </c>
      <c r="E133">
        <v>1.752404314907338E-3</v>
      </c>
      <c r="F133">
        <v>-1.8321902235380951E-4</v>
      </c>
    </row>
    <row r="134" spans="1:6" x14ac:dyDescent="0.2">
      <c r="A134" s="3">
        <v>200101</v>
      </c>
      <c r="B134">
        <v>-1.7725422470013349E-2</v>
      </c>
      <c r="C134">
        <v>6.2288694413193176E-3</v>
      </c>
      <c r="D134">
        <v>5.1558316340811804E-3</v>
      </c>
      <c r="E134">
        <v>4.1823471332115454E-3</v>
      </c>
      <c r="F134">
        <v>8.7424483897805827E-3</v>
      </c>
    </row>
    <row r="135" spans="1:6" x14ac:dyDescent="0.2">
      <c r="A135" s="3">
        <v>200102</v>
      </c>
      <c r="B135">
        <v>-1.119561844345111E-2</v>
      </c>
      <c r="C135">
        <v>6.2254448878499733E-3</v>
      </c>
      <c r="D135">
        <v>5.3816180119522052E-3</v>
      </c>
      <c r="E135">
        <v>9.414626884751141E-3</v>
      </c>
      <c r="F135">
        <v>1.130356287959077E-2</v>
      </c>
    </row>
    <row r="136" spans="1:6" x14ac:dyDescent="0.2">
      <c r="A136" s="3">
        <v>200103</v>
      </c>
      <c r="B136">
        <v>-2.348158692397526E-3</v>
      </c>
      <c r="C136">
        <v>6.2220203343806291E-3</v>
      </c>
      <c r="D136">
        <v>5.5934199070981081E-3</v>
      </c>
      <c r="E136">
        <v>9.9363120698946379E-3</v>
      </c>
      <c r="F136">
        <v>1.482351436205244E-2</v>
      </c>
    </row>
    <row r="137" spans="1:6" x14ac:dyDescent="0.2">
      <c r="A137" s="3">
        <v>200104</v>
      </c>
      <c r="B137">
        <v>-1.3564283681712801E-2</v>
      </c>
      <c r="C137">
        <v>6.1807153116321947E-3</v>
      </c>
      <c r="D137">
        <v>4.4503458753091824E-3</v>
      </c>
      <c r="E137">
        <v>9.9832994377399426E-3</v>
      </c>
      <c r="F137">
        <v>1.334635665565069E-2</v>
      </c>
    </row>
    <row r="138" spans="1:6" x14ac:dyDescent="0.2">
      <c r="A138" s="3">
        <v>200105</v>
      </c>
      <c r="B138">
        <v>-1.4601720519697161E-2</v>
      </c>
      <c r="C138">
        <v>6.1394102888837603E-3</v>
      </c>
      <c r="D138">
        <v>4.7961432959499712E-3</v>
      </c>
      <c r="E138">
        <v>5.2958208137367782E-3</v>
      </c>
      <c r="F138">
        <v>1.2274291605512329E-2</v>
      </c>
    </row>
    <row r="139" spans="1:6" x14ac:dyDescent="0.2">
      <c r="A139" s="3">
        <v>200106</v>
      </c>
      <c r="B139">
        <v>-1.8536275487916601E-2</v>
      </c>
      <c r="C139">
        <v>6.116919845234158E-3</v>
      </c>
      <c r="D139">
        <v>4.8760941898041699E-3</v>
      </c>
      <c r="E139">
        <v>6.567480854664496E-3</v>
      </c>
      <c r="F139">
        <v>1.3165941515811229E-2</v>
      </c>
    </row>
    <row r="140" spans="1:6" x14ac:dyDescent="0.2">
      <c r="A140" s="3">
        <v>200107</v>
      </c>
      <c r="B140">
        <v>-2.4338623316354089E-2</v>
      </c>
      <c r="C140">
        <v>6.0944294015845557E-3</v>
      </c>
      <c r="D140">
        <v>4.8485623079598354E-3</v>
      </c>
      <c r="E140">
        <v>8.0097406954678357E-3</v>
      </c>
      <c r="F140">
        <v>1.29570737353937E-2</v>
      </c>
    </row>
    <row r="141" spans="1:6" x14ac:dyDescent="0.2">
      <c r="A141" s="3">
        <v>200108</v>
      </c>
      <c r="B141">
        <v>-1.8314402081544539E-2</v>
      </c>
      <c r="C141">
        <v>6.0882207111658398E-3</v>
      </c>
      <c r="D141">
        <v>4.7980248155252547E-3</v>
      </c>
      <c r="E141">
        <v>9.727142051977021E-3</v>
      </c>
      <c r="F141">
        <v>1.385936262637062E-2</v>
      </c>
    </row>
    <row r="142" spans="1:6" x14ac:dyDescent="0.2">
      <c r="A142" s="3">
        <v>200109</v>
      </c>
      <c r="B142">
        <v>-2.0712957595817851E-2</v>
      </c>
      <c r="C142">
        <v>6.082012020747124E-3</v>
      </c>
      <c r="D142">
        <v>4.1921108679980794E-3</v>
      </c>
      <c r="E142">
        <v>1.10680426306648E-2</v>
      </c>
      <c r="F142">
        <v>1.695832921166297E-2</v>
      </c>
    </row>
    <row r="143" spans="1:6" x14ac:dyDescent="0.2">
      <c r="A143" s="3">
        <v>200110</v>
      </c>
      <c r="B143">
        <v>-1.5148368966282881E-2</v>
      </c>
      <c r="C143">
        <v>6.0808883805385247E-3</v>
      </c>
      <c r="D143">
        <v>3.685944525703051E-3</v>
      </c>
      <c r="E143">
        <v>1.077644201012351E-2</v>
      </c>
      <c r="F143">
        <v>1.559165087838491E-2</v>
      </c>
    </row>
    <row r="144" spans="1:6" x14ac:dyDescent="0.2">
      <c r="A144" s="3">
        <v>200111</v>
      </c>
      <c r="B144">
        <v>-1.6486835015449681E-2</v>
      </c>
      <c r="C144">
        <v>6.0797647403299246E-3</v>
      </c>
      <c r="D144">
        <v>4.1107878867245101E-3</v>
      </c>
      <c r="E144">
        <v>9.5999682253430953E-3</v>
      </c>
      <c r="F144">
        <v>1.279150610890991E-2</v>
      </c>
    </row>
    <row r="145" spans="1:6" x14ac:dyDescent="0.2">
      <c r="A145" s="3">
        <v>200112</v>
      </c>
      <c r="B145">
        <v>-2.2242635532855281E-2</v>
      </c>
      <c r="C145">
        <v>6.0416664208809041E-3</v>
      </c>
      <c r="D145">
        <v>5.2958025660661406E-3</v>
      </c>
      <c r="E145">
        <v>9.9575282178104452E-3</v>
      </c>
      <c r="F145">
        <v>1.483679720348524E-2</v>
      </c>
    </row>
    <row r="146" spans="1:6" x14ac:dyDescent="0.2">
      <c r="A146" s="3">
        <v>200201</v>
      </c>
      <c r="B146">
        <v>-2.3177308150556009E-2</v>
      </c>
      <c r="C146">
        <v>6.0035681014318828E-3</v>
      </c>
      <c r="D146">
        <v>5.4514725032592456E-3</v>
      </c>
      <c r="E146">
        <v>9.8695690531553741E-3</v>
      </c>
      <c r="F146">
        <v>1.3643312993062651E-2</v>
      </c>
    </row>
    <row r="147" spans="1:6" x14ac:dyDescent="0.2">
      <c r="A147" s="3">
        <v>200202</v>
      </c>
      <c r="B147">
        <v>-2.2756218681534431E-2</v>
      </c>
      <c r="C147">
        <v>5.9976668776397556E-3</v>
      </c>
      <c r="D147">
        <v>4.3659152817291172E-3</v>
      </c>
      <c r="E147">
        <v>9.5636558328298753E-3</v>
      </c>
      <c r="F147">
        <v>1.376228866618328E-2</v>
      </c>
    </row>
    <row r="148" spans="1:6" x14ac:dyDescent="0.2">
      <c r="A148" s="3">
        <v>200203</v>
      </c>
      <c r="B148">
        <v>-2.503383097214211E-2</v>
      </c>
      <c r="C148">
        <v>5.9917656538476301E-3</v>
      </c>
      <c r="D148">
        <v>4.7135114506404053E-3</v>
      </c>
      <c r="E148">
        <v>5.2242114768211462E-3</v>
      </c>
      <c r="F148">
        <v>1.2174174625955179E-2</v>
      </c>
    </row>
    <row r="149" spans="1:6" x14ac:dyDescent="0.2">
      <c r="A149" s="3">
        <v>200204</v>
      </c>
      <c r="B149">
        <v>-1.320176294934574E-2</v>
      </c>
      <c r="C149">
        <v>5.9860783749156486E-3</v>
      </c>
      <c r="D149">
        <v>4.4996736224559557E-3</v>
      </c>
      <c r="E149">
        <v>5.8980178033064103E-3</v>
      </c>
      <c r="F149">
        <v>1.232570042603174E-2</v>
      </c>
    </row>
    <row r="150" spans="1:6" x14ac:dyDescent="0.2">
      <c r="A150" s="3">
        <v>200205</v>
      </c>
      <c r="B150">
        <v>-8.2101129870405451E-3</v>
      </c>
      <c r="C150">
        <v>5.980391095983667E-3</v>
      </c>
      <c r="D150">
        <v>5.5249164481809424E-3</v>
      </c>
      <c r="E150">
        <v>9.5674572665761775E-3</v>
      </c>
      <c r="F150">
        <v>1.3628555982276431E-2</v>
      </c>
    </row>
    <row r="151" spans="1:6" x14ac:dyDescent="0.2">
      <c r="A151" s="3">
        <v>200206</v>
      </c>
      <c r="B151">
        <v>-9.7881835124850425E-4</v>
      </c>
      <c r="C151">
        <v>5.9736043884717153E-3</v>
      </c>
      <c r="D151">
        <v>4.6610605095390913E-3</v>
      </c>
      <c r="E151">
        <v>9.9131711024930142E-3</v>
      </c>
      <c r="F151">
        <v>1.411695893833592E-2</v>
      </c>
    </row>
    <row r="152" spans="1:6" x14ac:dyDescent="0.2">
      <c r="A152" s="3">
        <v>200207</v>
      </c>
      <c r="B152">
        <v>7.2304855457588062E-3</v>
      </c>
      <c r="C152">
        <v>5.9668176809597644E-3</v>
      </c>
      <c r="D152">
        <v>5.3056670441927901E-3</v>
      </c>
      <c r="E152">
        <v>1.2448187732405259E-2</v>
      </c>
      <c r="F152">
        <v>1.5473938409737389E-2</v>
      </c>
    </row>
    <row r="153" spans="1:6" x14ac:dyDescent="0.2">
      <c r="A153" s="3">
        <v>200208</v>
      </c>
      <c r="B153">
        <v>8.3919341787506291E-3</v>
      </c>
      <c r="C153">
        <v>5.9305432964441964E-3</v>
      </c>
      <c r="D153">
        <v>5.5725879054537557E-3</v>
      </c>
      <c r="E153">
        <v>1.230859254509788E-2</v>
      </c>
      <c r="F153">
        <v>1.278130240731545E-2</v>
      </c>
    </row>
    <row r="154" spans="1:6" x14ac:dyDescent="0.2">
      <c r="A154" s="3">
        <v>200209</v>
      </c>
      <c r="B154">
        <v>1.7129965754296941E-2</v>
      </c>
      <c r="C154">
        <v>5.8942689119286266E-3</v>
      </c>
      <c r="D154">
        <v>5.8328642629324311E-3</v>
      </c>
      <c r="E154">
        <v>1.2035739239960319E-2</v>
      </c>
      <c r="F154">
        <v>9.1125446695550748E-3</v>
      </c>
    </row>
    <row r="155" spans="1:6" x14ac:dyDescent="0.2">
      <c r="A155" s="3">
        <v>200210</v>
      </c>
      <c r="B155">
        <v>1.468572925742158E-2</v>
      </c>
      <c r="C155">
        <v>5.8546106808288704E-3</v>
      </c>
      <c r="D155">
        <v>6.3020826996233658E-3</v>
      </c>
      <c r="E155">
        <v>1.2039085479767481E-2</v>
      </c>
      <c r="F155">
        <v>1.0889005878727509E-2</v>
      </c>
    </row>
    <row r="156" spans="1:6" x14ac:dyDescent="0.2">
      <c r="A156" s="3">
        <v>200211</v>
      </c>
      <c r="B156">
        <v>1.0721516651228761E-2</v>
      </c>
      <c r="C156">
        <v>5.8149524497291124E-3</v>
      </c>
      <c r="D156">
        <v>5.2772957366531226E-3</v>
      </c>
      <c r="E156">
        <v>9.1807519544971714E-3</v>
      </c>
      <c r="F156">
        <v>1.196234218991778E-2</v>
      </c>
    </row>
    <row r="157" spans="1:6" x14ac:dyDescent="0.2">
      <c r="A157" s="3">
        <v>200212</v>
      </c>
      <c r="B157">
        <v>2.0065639120984909E-2</v>
      </c>
      <c r="C157">
        <v>5.7257363985328859E-3</v>
      </c>
      <c r="D157">
        <v>5.748692311579138E-3</v>
      </c>
      <c r="E157">
        <v>8.9422726984189436E-3</v>
      </c>
      <c r="F157">
        <v>1.21837327250534E-2</v>
      </c>
    </row>
    <row r="158" spans="1:6" x14ac:dyDescent="0.2">
      <c r="A158" s="3">
        <v>200301</v>
      </c>
      <c r="B158">
        <v>2.3799233321784439E-2</v>
      </c>
      <c r="C158">
        <v>5.6365203473366602E-3</v>
      </c>
      <c r="D158">
        <v>6.7904996778395937E-3</v>
      </c>
      <c r="E158">
        <v>8.8968083998941811E-3</v>
      </c>
      <c r="F158">
        <v>9.306919320208152E-3</v>
      </c>
    </row>
    <row r="159" spans="1:6" x14ac:dyDescent="0.2">
      <c r="A159" s="3">
        <v>200302</v>
      </c>
      <c r="B159">
        <v>2.6214183007732109E-2</v>
      </c>
      <c r="C159">
        <v>5.593906263242323E-3</v>
      </c>
      <c r="D159">
        <v>8.4657797059556547E-3</v>
      </c>
      <c r="E159">
        <v>8.6796956556203682E-3</v>
      </c>
      <c r="F159">
        <v>9.2303867085723537E-3</v>
      </c>
    </row>
    <row r="160" spans="1:6" x14ac:dyDescent="0.2">
      <c r="A160" s="3">
        <v>200303</v>
      </c>
      <c r="B160">
        <v>2.4172386744147029E-2</v>
      </c>
      <c r="C160">
        <v>5.5512921791479857E-3</v>
      </c>
      <c r="D160">
        <v>9.0651300331235536E-3</v>
      </c>
      <c r="E160">
        <v>8.272300728806227E-3</v>
      </c>
      <c r="F160">
        <v>1.0247409903050991E-2</v>
      </c>
    </row>
    <row r="161" spans="1:6" x14ac:dyDescent="0.2">
      <c r="A161" s="3">
        <v>200304</v>
      </c>
      <c r="B161">
        <v>1.6271366153408729E-2</v>
      </c>
      <c r="C161">
        <v>5.5456462926295686E-3</v>
      </c>
      <c r="D161">
        <v>8.3952315647533617E-3</v>
      </c>
      <c r="E161">
        <v>9.8764298553712312E-3</v>
      </c>
      <c r="F161">
        <v>1.0458523426177899E-2</v>
      </c>
    </row>
    <row r="162" spans="1:6" x14ac:dyDescent="0.2">
      <c r="A162" s="3">
        <v>200305</v>
      </c>
      <c r="B162">
        <v>1.3122162406727081E-2</v>
      </c>
      <c r="C162">
        <v>5.5400004061111532E-3</v>
      </c>
      <c r="D162">
        <v>7.3724422435951856E-3</v>
      </c>
      <c r="E162">
        <v>1.0928751889875851E-2</v>
      </c>
      <c r="F162">
        <v>1.130091743996503E-2</v>
      </c>
    </row>
    <row r="163" spans="1:6" x14ac:dyDescent="0.2">
      <c r="A163" s="3">
        <v>200306</v>
      </c>
      <c r="B163">
        <v>1.370442722090204E-2</v>
      </c>
      <c r="C163">
        <v>5.525077044581426E-3</v>
      </c>
      <c r="D163">
        <v>6.5269276936564492E-3</v>
      </c>
      <c r="E163">
        <v>1.1086479101012349E-2</v>
      </c>
      <c r="F163">
        <v>8.3348124210655492E-3</v>
      </c>
    </row>
    <row r="164" spans="1:6" x14ac:dyDescent="0.2">
      <c r="A164" s="3">
        <v>200307</v>
      </c>
      <c r="B164">
        <v>9.4730668813795601E-3</v>
      </c>
      <c r="C164">
        <v>5.5400004061111532E-3</v>
      </c>
      <c r="D164">
        <v>5.9756369116955666E-3</v>
      </c>
      <c r="E164">
        <v>9.8291149122157213E-3</v>
      </c>
      <c r="F164">
        <v>3.7719841947306061E-3</v>
      </c>
    </row>
    <row r="165" spans="1:6" x14ac:dyDescent="0.2">
      <c r="A165" s="3">
        <v>200308</v>
      </c>
      <c r="B165">
        <v>8.1535982354042375E-3</v>
      </c>
      <c r="C165">
        <v>5.5456462926295686E-3</v>
      </c>
      <c r="D165">
        <v>6.5095717598898642E-3</v>
      </c>
      <c r="E165">
        <v>9.6481843205547604E-3</v>
      </c>
      <c r="F165">
        <v>4.9850319360091634E-3</v>
      </c>
    </row>
    <row r="166" spans="1:6" x14ac:dyDescent="0.2">
      <c r="A166" s="3">
        <v>200309</v>
      </c>
      <c r="B166">
        <v>9.8895115185710092E-3</v>
      </c>
      <c r="C166">
        <v>5.5512921791479857E-3</v>
      </c>
      <c r="D166">
        <v>6.4436738140691086E-3</v>
      </c>
      <c r="E166">
        <v>1.09500852631449E-2</v>
      </c>
      <c r="F166">
        <v>3.600330926291338E-3</v>
      </c>
    </row>
    <row r="167" spans="1:6" x14ac:dyDescent="0.2">
      <c r="A167" s="3">
        <v>200310</v>
      </c>
      <c r="B167">
        <v>6.5933207570004386E-3</v>
      </c>
      <c r="C167">
        <v>5.593906263242323E-3</v>
      </c>
      <c r="D167">
        <v>6.7126412465031921E-3</v>
      </c>
      <c r="E167">
        <v>1.203191426659269E-2</v>
      </c>
      <c r="F167">
        <v>6.1646001393091321E-3</v>
      </c>
    </row>
    <row r="168" spans="1:6" x14ac:dyDescent="0.2">
      <c r="A168" s="3">
        <v>200311</v>
      </c>
      <c r="B168">
        <v>9.0987670672990906E-3</v>
      </c>
      <c r="C168">
        <v>5.6365203473366602E-3</v>
      </c>
      <c r="D168">
        <v>6.970353301385992E-3</v>
      </c>
      <c r="E168">
        <v>1.1142102656589379E-2</v>
      </c>
      <c r="F168">
        <v>7.4688543139219722E-3</v>
      </c>
    </row>
    <row r="169" spans="1:6" x14ac:dyDescent="0.2">
      <c r="A169" s="3">
        <v>200312</v>
      </c>
      <c r="B169">
        <v>7.5534642803749084E-3</v>
      </c>
      <c r="C169">
        <v>5.7257363985328859E-3</v>
      </c>
      <c r="D169">
        <v>7.3601822153408006E-3</v>
      </c>
      <c r="E169">
        <v>1.1102256405397999E-2</v>
      </c>
      <c r="F169">
        <v>5.8659051017562677E-3</v>
      </c>
    </row>
    <row r="170" spans="1:6" x14ac:dyDescent="0.2">
      <c r="A170" s="3">
        <v>200401</v>
      </c>
      <c r="B170">
        <v>3.9678972471251213E-3</v>
      </c>
      <c r="C170">
        <v>5.8149524497291124E-3</v>
      </c>
      <c r="D170">
        <v>7.5618516171602323E-3</v>
      </c>
      <c r="E170">
        <v>1.071947905060185E-2</v>
      </c>
      <c r="F170">
        <v>5.2820523460825764E-3</v>
      </c>
    </row>
    <row r="171" spans="1:6" x14ac:dyDescent="0.2">
      <c r="A171" s="3">
        <v>200402</v>
      </c>
      <c r="B171">
        <v>4.4012864476908834E-3</v>
      </c>
      <c r="C171">
        <v>5.8546106808288704E-3</v>
      </c>
      <c r="D171">
        <v>7.3167015322458196E-3</v>
      </c>
      <c r="E171">
        <v>1.0716559549357669E-2</v>
      </c>
      <c r="F171">
        <v>5.6844889609085269E-3</v>
      </c>
    </row>
    <row r="172" spans="1:6" x14ac:dyDescent="0.2">
      <c r="A172" s="3">
        <v>200403</v>
      </c>
      <c r="B172">
        <v>4.0603334409072649E-3</v>
      </c>
      <c r="C172">
        <v>5.8942689119286266E-3</v>
      </c>
      <c r="D172">
        <v>7.4195501735807058E-3</v>
      </c>
      <c r="E172">
        <v>1.0661868787804349E-2</v>
      </c>
      <c r="F172">
        <v>5.4290411801175484E-3</v>
      </c>
    </row>
    <row r="173" spans="1:6" x14ac:dyDescent="0.2">
      <c r="A173" s="3">
        <v>200404</v>
      </c>
      <c r="B173">
        <v>3.7225227899511798E-3</v>
      </c>
      <c r="C173">
        <v>5.9305432964441964E-3</v>
      </c>
      <c r="D173">
        <v>7.4788374598829064E-3</v>
      </c>
      <c r="E173">
        <v>1.198339633622238E-2</v>
      </c>
      <c r="F173">
        <v>8.3968256612662814E-3</v>
      </c>
    </row>
    <row r="174" spans="1:6" x14ac:dyDescent="0.2">
      <c r="A174" s="3">
        <v>200405</v>
      </c>
      <c r="B174">
        <v>5.0309764086310773E-3</v>
      </c>
      <c r="C174">
        <v>5.9668176809597644E-3</v>
      </c>
      <c r="D174">
        <v>7.7959042991096556E-3</v>
      </c>
      <c r="E174">
        <v>1.110488172840836E-2</v>
      </c>
      <c r="F174">
        <v>9.4694374155334608E-3</v>
      </c>
    </row>
    <row r="175" spans="1:6" x14ac:dyDescent="0.2">
      <c r="A175" s="3">
        <v>200406</v>
      </c>
      <c r="B175">
        <v>3.387651084144897E-3</v>
      </c>
      <c r="C175">
        <v>5.9736043884717153E-3</v>
      </c>
      <c r="D175">
        <v>7.4030880253779822E-3</v>
      </c>
      <c r="E175">
        <v>1.2959092131759799E-2</v>
      </c>
      <c r="F175">
        <v>7.4219807648611353E-3</v>
      </c>
    </row>
    <row r="176" spans="1:6" x14ac:dyDescent="0.2">
      <c r="A176" s="3">
        <v>200407</v>
      </c>
      <c r="B176">
        <v>9.1673364331738786E-3</v>
      </c>
      <c r="C176">
        <v>5.980391095983667E-3</v>
      </c>
      <c r="D176">
        <v>6.9580917540087786E-3</v>
      </c>
      <c r="E176">
        <v>1.2117838228408451E-2</v>
      </c>
      <c r="F176">
        <v>9.0835113915678153E-3</v>
      </c>
    </row>
    <row r="177" spans="1:6" x14ac:dyDescent="0.2">
      <c r="A177" s="3">
        <v>200408</v>
      </c>
      <c r="B177">
        <v>7.8859533187950869E-3</v>
      </c>
      <c r="C177">
        <v>5.9860783749156486E-3</v>
      </c>
      <c r="D177">
        <v>6.7353722406458339E-3</v>
      </c>
      <c r="E177">
        <v>1.302110123945052E-2</v>
      </c>
      <c r="F177">
        <v>9.0811756814309572E-3</v>
      </c>
    </row>
    <row r="178" spans="1:6" x14ac:dyDescent="0.2">
      <c r="A178" s="3">
        <v>200409</v>
      </c>
      <c r="B178">
        <v>7.5588609863731313E-3</v>
      </c>
      <c r="C178">
        <v>5.9917656538476301E-3</v>
      </c>
      <c r="D178">
        <v>6.9444292756118339E-3</v>
      </c>
      <c r="E178">
        <v>1.202536927552327E-2</v>
      </c>
      <c r="F178">
        <v>8.5960610739924878E-3</v>
      </c>
    </row>
    <row r="179" spans="1:6" x14ac:dyDescent="0.2">
      <c r="A179" s="3">
        <v>200410</v>
      </c>
      <c r="B179">
        <v>4.8013408270219217E-3</v>
      </c>
      <c r="C179">
        <v>5.9976668776397556E-3</v>
      </c>
      <c r="D179">
        <v>7.4358473106502796E-3</v>
      </c>
      <c r="E179">
        <v>8.6081227952098469E-3</v>
      </c>
      <c r="F179">
        <v>6.665651755005054E-3</v>
      </c>
    </row>
    <row r="180" spans="1:6" x14ac:dyDescent="0.2">
      <c r="A180" s="3">
        <v>200411</v>
      </c>
      <c r="B180">
        <v>4.3679754922600093E-3</v>
      </c>
      <c r="C180">
        <v>6.0035681014318828E-3</v>
      </c>
      <c r="D180">
        <v>7.0116634187287214E-3</v>
      </c>
      <c r="E180">
        <v>1.0567554492500851E-2</v>
      </c>
      <c r="F180">
        <v>9.3366023841934178E-3</v>
      </c>
    </row>
    <row r="181" spans="1:6" x14ac:dyDescent="0.2">
      <c r="A181" s="3">
        <v>200412</v>
      </c>
      <c r="B181">
        <v>1.549093011323974E-3</v>
      </c>
      <c r="C181">
        <v>6.0416664208809041E-3</v>
      </c>
      <c r="D181">
        <v>6.9227117090980266E-3</v>
      </c>
      <c r="E181">
        <v>1.003153943532579E-2</v>
      </c>
      <c r="F181">
        <v>8.3409781293444004E-3</v>
      </c>
    </row>
    <row r="182" spans="1:6" x14ac:dyDescent="0.2">
      <c r="A182" s="3">
        <v>200501</v>
      </c>
      <c r="B182">
        <v>5.6347247597756372E-3</v>
      </c>
      <c r="C182">
        <v>6.0035681014318828E-3</v>
      </c>
      <c r="D182">
        <v>6.6440690243073641E-3</v>
      </c>
      <c r="E182">
        <v>9.4603740855598167E-3</v>
      </c>
      <c r="F182">
        <v>8.6480377228867148E-3</v>
      </c>
    </row>
    <row r="183" spans="1:6" x14ac:dyDescent="0.2">
      <c r="A183" s="3">
        <v>200502</v>
      </c>
      <c r="B183">
        <v>3.9813620862201634E-3</v>
      </c>
      <c r="C183">
        <v>5.9976668776397556E-3</v>
      </c>
      <c r="D183">
        <v>6.4870980920396452E-3</v>
      </c>
      <c r="E183">
        <v>7.5542230634698931E-3</v>
      </c>
      <c r="F183">
        <v>8.088892396099636E-3</v>
      </c>
    </row>
    <row r="184" spans="1:6" x14ac:dyDescent="0.2">
      <c r="A184" s="4">
        <v>200503</v>
      </c>
      <c r="B184">
        <v>6.4458868437018606E-3</v>
      </c>
      <c r="C184">
        <v>5.9917656538476301E-3</v>
      </c>
      <c r="D184">
        <v>6.4075473293492896E-3</v>
      </c>
      <c r="E184">
        <v>6.1573096624961748E-3</v>
      </c>
      <c r="F184">
        <v>4.9190967722586377E-3</v>
      </c>
    </row>
    <row r="185" spans="1:6" x14ac:dyDescent="0.2">
      <c r="A185" s="4">
        <v>200504</v>
      </c>
      <c r="B185">
        <v>8.9502833871397697E-3</v>
      </c>
      <c r="C185">
        <v>5.9860783749156486E-3</v>
      </c>
      <c r="D185">
        <v>6.4182529678293463E-3</v>
      </c>
      <c r="E185">
        <v>4.4318372636687232E-3</v>
      </c>
      <c r="F185">
        <v>3.9369919426789591E-3</v>
      </c>
    </row>
    <row r="186" spans="1:6" x14ac:dyDescent="0.2">
      <c r="A186" s="4">
        <v>200505</v>
      </c>
      <c r="B186">
        <v>3.7464586244536301E-3</v>
      </c>
      <c r="C186">
        <v>5.980391095983667E-3</v>
      </c>
      <c r="D186">
        <v>6.5696909425946633E-3</v>
      </c>
      <c r="E186">
        <v>4.4222863996255281E-3</v>
      </c>
      <c r="F186">
        <v>4.7720836455979916E-3</v>
      </c>
    </row>
    <row r="187" spans="1:6" x14ac:dyDescent="0.2">
      <c r="A187" s="4">
        <v>200506</v>
      </c>
      <c r="B187">
        <v>3.7299275790017811E-3</v>
      </c>
      <c r="C187">
        <v>5.9736043884717153E-3</v>
      </c>
      <c r="D187">
        <v>6.3259517034106594E-3</v>
      </c>
      <c r="E187">
        <v>4.4114969263535364E-3</v>
      </c>
      <c r="F187">
        <v>5.4834955261100146E-3</v>
      </c>
    </row>
    <row r="188" spans="1:6" x14ac:dyDescent="0.2">
      <c r="A188" s="4">
        <v>200507</v>
      </c>
      <c r="B188">
        <v>1.0130697976945379E-3</v>
      </c>
      <c r="C188">
        <v>5.980391095983667E-3</v>
      </c>
      <c r="D188">
        <v>6.3339331585088908E-3</v>
      </c>
      <c r="E188">
        <v>4.5698405841299878E-3</v>
      </c>
      <c r="F188">
        <v>3.678850566748164E-3</v>
      </c>
    </row>
    <row r="189" spans="1:6" x14ac:dyDescent="0.2">
      <c r="A189" s="4">
        <v>200508</v>
      </c>
      <c r="B189">
        <v>3.5674865213610281E-3</v>
      </c>
      <c r="C189">
        <v>5.9860783749156486E-3</v>
      </c>
      <c r="D189">
        <v>6.6618905605884283E-3</v>
      </c>
      <c r="E189">
        <v>4.0672994504604536E-3</v>
      </c>
      <c r="F189">
        <v>3.9011583344171902E-3</v>
      </c>
    </row>
    <row r="190" spans="1:6" x14ac:dyDescent="0.2">
      <c r="A190" s="4">
        <v>200509</v>
      </c>
      <c r="B190">
        <v>4.9874947975295392E-3</v>
      </c>
      <c r="C190">
        <v>5.9917656538476301E-3</v>
      </c>
      <c r="D190">
        <v>6.8066326238414411E-3</v>
      </c>
      <c r="E190">
        <v>4.0562783912534541E-3</v>
      </c>
      <c r="F190">
        <v>4.2719574271966442E-3</v>
      </c>
    </row>
    <row r="191" spans="1:6" x14ac:dyDescent="0.2">
      <c r="A191" s="4">
        <v>200510</v>
      </c>
      <c r="B191">
        <v>8.8760671008044096E-3</v>
      </c>
      <c r="C191">
        <v>5.9860783749156486E-3</v>
      </c>
      <c r="D191">
        <v>6.8998829514817037E-3</v>
      </c>
      <c r="E191">
        <v>4.6951582822232366E-3</v>
      </c>
      <c r="F191">
        <v>4.4308000276594341E-3</v>
      </c>
    </row>
    <row r="192" spans="1:6" x14ac:dyDescent="0.2">
      <c r="A192" s="4">
        <v>200511</v>
      </c>
      <c r="B192">
        <v>7.2528760662299114E-3</v>
      </c>
      <c r="C192">
        <v>5.980391095983667E-3</v>
      </c>
      <c r="D192">
        <v>6.5275613598707047E-3</v>
      </c>
      <c r="E192">
        <v>5.6723799429950379E-3</v>
      </c>
      <c r="F192">
        <v>4.7735941494412978E-3</v>
      </c>
    </row>
    <row r="193" spans="1:6" x14ac:dyDescent="0.2">
      <c r="A193" s="4">
        <v>200512</v>
      </c>
      <c r="B193">
        <v>8.3731850421153164E-3</v>
      </c>
      <c r="C193">
        <v>5.9736043884717153E-3</v>
      </c>
      <c r="D193">
        <v>6.6383140542473767E-3</v>
      </c>
      <c r="E193">
        <v>4.4802163535684588E-3</v>
      </c>
      <c r="F193">
        <v>5.1794219598051243E-3</v>
      </c>
    </row>
    <row r="194" spans="1:6" x14ac:dyDescent="0.2">
      <c r="A194">
        <v>200601</v>
      </c>
      <c r="B194">
        <v>7.292072582333017E-3</v>
      </c>
      <c r="C194">
        <v>5.9668176809597644E-3</v>
      </c>
      <c r="D194">
        <v>5.5003880223963367E-3</v>
      </c>
      <c r="E194">
        <v>3.9278017832329454E-3</v>
      </c>
      <c r="F194">
        <v>2.3795977574250062E-3</v>
      </c>
    </row>
    <row r="195" spans="1:6" x14ac:dyDescent="0.2">
      <c r="A195">
        <v>200602</v>
      </c>
      <c r="B195">
        <v>5.3448487078592254E-3</v>
      </c>
      <c r="C195">
        <v>5.9305432964441964E-3</v>
      </c>
      <c r="D195">
        <v>5.4454633485626E-3</v>
      </c>
      <c r="E195">
        <v>-3.876101629903532E-3</v>
      </c>
      <c r="F195">
        <v>-1.3480807112201041E-3</v>
      </c>
    </row>
    <row r="196" spans="1:6" x14ac:dyDescent="0.2">
      <c r="A196">
        <v>200603</v>
      </c>
      <c r="B196">
        <v>5.2740684981036866E-3</v>
      </c>
      <c r="C196">
        <v>5.9668176809597644E-3</v>
      </c>
      <c r="D196">
        <v>4.8682198360565686E-3</v>
      </c>
      <c r="E196">
        <v>1.185506173449145E-3</v>
      </c>
      <c r="F196">
        <v>-3.4603919775265022E-3</v>
      </c>
    </row>
    <row r="197" spans="1:6" x14ac:dyDescent="0.2">
      <c r="A197">
        <v>200604</v>
      </c>
      <c r="B197">
        <v>7.6949742871060276E-3</v>
      </c>
      <c r="C197">
        <v>5.9736043884717153E-3</v>
      </c>
      <c r="D197">
        <v>5.577652055678145E-3</v>
      </c>
      <c r="E197">
        <v>1.196427538341833E-3</v>
      </c>
      <c r="F197">
        <v>-2.9536425909275871E-3</v>
      </c>
    </row>
    <row r="198" spans="1:6" x14ac:dyDescent="0.2">
      <c r="A198">
        <v>200605</v>
      </c>
      <c r="B198">
        <v>1.2930213155723409E-2</v>
      </c>
      <c r="C198">
        <v>5.9668176809597644E-3</v>
      </c>
      <c r="D198">
        <v>5.0937541770116326E-3</v>
      </c>
      <c r="E198">
        <v>1.4448262555979911E-3</v>
      </c>
      <c r="F198">
        <v>-1.3575072650410531E-3</v>
      </c>
    </row>
    <row r="199" spans="1:6" x14ac:dyDescent="0.2">
      <c r="A199">
        <v>200606</v>
      </c>
      <c r="B199">
        <v>1.1472072837626629E-2</v>
      </c>
      <c r="C199">
        <v>5.9305432964441964E-3</v>
      </c>
      <c r="D199">
        <v>5.3213684995703026E-3</v>
      </c>
      <c r="E199">
        <v>-4.0125262348727373E-3</v>
      </c>
      <c r="F199">
        <v>-2.1111343697367258E-3</v>
      </c>
    </row>
    <row r="200" spans="1:6" x14ac:dyDescent="0.2">
      <c r="A200">
        <v>200607</v>
      </c>
      <c r="B200">
        <v>8.2690797172453381E-3</v>
      </c>
      <c r="C200">
        <v>5.8942689119286266E-3</v>
      </c>
      <c r="D200">
        <v>5.1275556850779048E-3</v>
      </c>
      <c r="E200">
        <v>-4.542612827410448E-3</v>
      </c>
      <c r="F200">
        <v>-3.4238512011170769E-3</v>
      </c>
    </row>
    <row r="201" spans="1:6" x14ac:dyDescent="0.2">
      <c r="A201">
        <v>200608</v>
      </c>
      <c r="B201">
        <v>7.5911612273199666E-3</v>
      </c>
      <c r="C201">
        <v>5.8546106808288704E-3</v>
      </c>
      <c r="D201">
        <v>5.4614645690852313E-3</v>
      </c>
      <c r="E201">
        <v>-3.7979810045032369E-3</v>
      </c>
      <c r="F201">
        <v>-1.448296923554881E-3</v>
      </c>
    </row>
    <row r="202" spans="1:6" x14ac:dyDescent="0.2">
      <c r="A202">
        <v>200609</v>
      </c>
      <c r="B202">
        <v>8.5909832133447845E-3</v>
      </c>
      <c r="C202">
        <v>5.8149524497291124E-3</v>
      </c>
      <c r="D202">
        <v>5.792300540477688E-3</v>
      </c>
      <c r="E202">
        <v>-1.8566399525501299E-3</v>
      </c>
      <c r="F202">
        <v>3.1159859285878491E-4</v>
      </c>
    </row>
    <row r="203" spans="1:6" x14ac:dyDescent="0.2">
      <c r="A203">
        <v>200610</v>
      </c>
      <c r="B203">
        <v>7.1517605319953914E-3</v>
      </c>
      <c r="C203">
        <v>5.8546106808288704E-3</v>
      </c>
      <c r="D203">
        <v>6.1668898333923031E-3</v>
      </c>
      <c r="E203">
        <v>-3.8903476538800449E-3</v>
      </c>
      <c r="F203">
        <v>-6.1827576592554136E-4</v>
      </c>
    </row>
    <row r="204" spans="1:6" x14ac:dyDescent="0.2">
      <c r="A204">
        <v>200611</v>
      </c>
      <c r="B204">
        <v>2.1882056838909798E-3</v>
      </c>
      <c r="C204">
        <v>5.8942689119286266E-3</v>
      </c>
      <c r="D204">
        <v>6.1104938715762433E-3</v>
      </c>
      <c r="E204">
        <v>-4.6590240099886448E-3</v>
      </c>
      <c r="F204">
        <v>-6.8870480718887135E-4</v>
      </c>
    </row>
    <row r="205" spans="1:6" x14ac:dyDescent="0.2">
      <c r="A205">
        <v>200612</v>
      </c>
      <c r="B205">
        <v>5.581634716097161E-4</v>
      </c>
      <c r="C205">
        <v>5.9305432964441964E-3</v>
      </c>
      <c r="D205">
        <v>5.8892247359117224E-3</v>
      </c>
      <c r="E205">
        <v>-3.9409388738431226E-3</v>
      </c>
      <c r="F205">
        <v>-1.0529404217588681E-3</v>
      </c>
    </row>
    <row r="206" spans="1:6" x14ac:dyDescent="0.2">
      <c r="A206">
        <v>200701</v>
      </c>
      <c r="B206">
        <v>-5.9038298684343099E-3</v>
      </c>
      <c r="C206">
        <v>5.9668176809597644E-3</v>
      </c>
      <c r="D206">
        <v>6.0618779294141726E-3</v>
      </c>
      <c r="E206">
        <v>-3.5102955738618049E-3</v>
      </c>
      <c r="F206">
        <v>-2.5515510289375281E-3</v>
      </c>
    </row>
    <row r="207" spans="1:6" x14ac:dyDescent="0.2">
      <c r="A207">
        <v>200702</v>
      </c>
      <c r="B207">
        <v>-6.7094906517410277E-3</v>
      </c>
      <c r="C207">
        <v>5.9305432964441964E-3</v>
      </c>
      <c r="D207">
        <v>5.9161948614150431E-3</v>
      </c>
      <c r="E207">
        <v>1.68774901451313E-3</v>
      </c>
      <c r="F207">
        <v>5.350396939960083E-4</v>
      </c>
    </row>
    <row r="208" spans="1:6" x14ac:dyDescent="0.2">
      <c r="A208">
        <v>200703</v>
      </c>
      <c r="B208">
        <v>-7.8460743447897694E-3</v>
      </c>
      <c r="C208">
        <v>5.8942689119286266E-3</v>
      </c>
      <c r="D208">
        <v>5.9200012327909179E-3</v>
      </c>
      <c r="E208">
        <v>2.1879420317767878E-3</v>
      </c>
      <c r="F208">
        <v>1.11402190068401E-3</v>
      </c>
    </row>
    <row r="209" spans="1:6" x14ac:dyDescent="0.2">
      <c r="A209">
        <v>200704</v>
      </c>
      <c r="B209">
        <v>-7.4639667132775254E-3</v>
      </c>
      <c r="C209">
        <v>5.9305432964441964E-3</v>
      </c>
      <c r="D209">
        <v>5.5742106601390663E-3</v>
      </c>
      <c r="E209">
        <v>4.0450760264107381E-3</v>
      </c>
      <c r="F209">
        <v>1.458723023012791E-3</v>
      </c>
    </row>
    <row r="210" spans="1:6" x14ac:dyDescent="0.2">
      <c r="A210">
        <v>200705</v>
      </c>
      <c r="B210">
        <v>-8.8023432490220294E-3</v>
      </c>
      <c r="C210">
        <v>5.9668176809597644E-3</v>
      </c>
      <c r="D210">
        <v>5.3478859606888758E-3</v>
      </c>
      <c r="E210">
        <v>5.0112523126189176E-3</v>
      </c>
      <c r="F210">
        <v>2.9015853391178349E-3</v>
      </c>
    </row>
    <row r="211" spans="1:6" x14ac:dyDescent="0.2">
      <c r="A211">
        <v>200706</v>
      </c>
      <c r="B211">
        <v>-1.443401901570221E-2</v>
      </c>
      <c r="C211">
        <v>5.9736043884717153E-3</v>
      </c>
      <c r="D211">
        <v>5.0508477942690184E-3</v>
      </c>
      <c r="E211">
        <v>6.5502989482426714E-3</v>
      </c>
      <c r="F211">
        <v>7.1369871850896199E-3</v>
      </c>
    </row>
    <row r="212" spans="1:6" x14ac:dyDescent="0.2">
      <c r="A212">
        <v>200707</v>
      </c>
      <c r="B212">
        <v>-1.251970000825646E-2</v>
      </c>
      <c r="C212">
        <v>5.980391095983667E-3</v>
      </c>
      <c r="D212">
        <v>4.4405615556258916E-3</v>
      </c>
      <c r="E212">
        <v>5.9707610913615978E-3</v>
      </c>
      <c r="F212">
        <v>6.0169483043428335E-4</v>
      </c>
    </row>
    <row r="213" spans="1:6" x14ac:dyDescent="0.2">
      <c r="A213">
        <v>200708</v>
      </c>
      <c r="B213">
        <v>-1.224400917130688E-2</v>
      </c>
      <c r="C213">
        <v>5.9860783749156486E-3</v>
      </c>
      <c r="D213">
        <v>3.7205735207089651E-3</v>
      </c>
      <c r="E213">
        <v>7.5537682344387833E-3</v>
      </c>
      <c r="F213">
        <v>5.0891251232967902E-3</v>
      </c>
    </row>
    <row r="214" spans="1:6" x14ac:dyDescent="0.2">
      <c r="A214">
        <v>200709</v>
      </c>
      <c r="B214">
        <v>-2.2783939107158001E-2</v>
      </c>
      <c r="C214">
        <v>5.9917656538476301E-3</v>
      </c>
      <c r="D214">
        <v>3.5091868643311271E-3</v>
      </c>
      <c r="E214">
        <v>5.0337621527549213E-3</v>
      </c>
      <c r="F214">
        <v>5.047023713778632E-3</v>
      </c>
    </row>
    <row r="215" spans="1:6" x14ac:dyDescent="0.2">
      <c r="A215">
        <v>200710</v>
      </c>
      <c r="B215">
        <v>-3.9304413666935302E-2</v>
      </c>
      <c r="C215">
        <v>5.9976668776397556E-3</v>
      </c>
      <c r="D215">
        <v>3.0435433006723209E-3</v>
      </c>
      <c r="E215">
        <v>6.0869345601542949E-3</v>
      </c>
      <c r="F215">
        <v>4.5079804312836286E-3</v>
      </c>
    </row>
    <row r="216" spans="1:6" x14ac:dyDescent="0.2">
      <c r="A216">
        <v>200711</v>
      </c>
      <c r="B216">
        <v>-4.1789320589077493E-2</v>
      </c>
      <c r="C216">
        <v>5.9917656538476301E-3</v>
      </c>
      <c r="D216">
        <v>3.1688506334007229E-3</v>
      </c>
      <c r="E216">
        <v>5.7743193878522416E-3</v>
      </c>
      <c r="F216">
        <v>3.3904444056866408E-3</v>
      </c>
    </row>
    <row r="217" spans="1:6" x14ac:dyDescent="0.2">
      <c r="A217">
        <v>200712</v>
      </c>
      <c r="B217">
        <v>-3.9999233501143192E-2</v>
      </c>
      <c r="C217">
        <v>5.9860783749156486E-3</v>
      </c>
      <c r="D217">
        <v>3.312591770882205E-3</v>
      </c>
      <c r="E217">
        <v>5.5487736199046969E-3</v>
      </c>
      <c r="F217">
        <v>4.4836578717378107E-3</v>
      </c>
    </row>
    <row r="218" spans="1:6" x14ac:dyDescent="0.2">
      <c r="A218">
        <v>200801</v>
      </c>
      <c r="B218">
        <v>-4.1917738527765688E-2</v>
      </c>
      <c r="C218">
        <v>5.980391095983667E-3</v>
      </c>
      <c r="D218">
        <v>3.3960267275072349E-3</v>
      </c>
      <c r="E218">
        <v>5.3212185146932038E-3</v>
      </c>
      <c r="F218">
        <v>3.1959156939223268E-3</v>
      </c>
    </row>
    <row r="219" spans="1:6" x14ac:dyDescent="0.2">
      <c r="A219">
        <v>200802</v>
      </c>
      <c r="B219">
        <v>-4.8439096003960277E-2</v>
      </c>
      <c r="C219">
        <v>5.9736043884717153E-3</v>
      </c>
      <c r="D219">
        <v>2.9948824359966749E-3</v>
      </c>
      <c r="E219">
        <v>5.217450632273901E-3</v>
      </c>
      <c r="F219">
        <v>7.4187301123974849E-4</v>
      </c>
    </row>
    <row r="220" spans="1:6" x14ac:dyDescent="0.2">
      <c r="A220">
        <v>200803</v>
      </c>
      <c r="B220">
        <v>-4.0714465033687607E-2</v>
      </c>
      <c r="C220">
        <v>5.9668176809597644E-3</v>
      </c>
      <c r="D220">
        <v>2.4958398238183331E-3</v>
      </c>
      <c r="E220">
        <v>4.9322851031615234E-3</v>
      </c>
      <c r="F220">
        <v>-2.385138838555869E-4</v>
      </c>
    </row>
    <row r="221" spans="1:6" x14ac:dyDescent="0.2">
      <c r="A221">
        <v>200804</v>
      </c>
      <c r="B221">
        <v>-3.6917791892679137E-2</v>
      </c>
      <c r="C221">
        <v>5.9305432964441964E-3</v>
      </c>
      <c r="D221">
        <v>2.4018213276260458E-3</v>
      </c>
      <c r="E221">
        <v>3.745409033673939E-3</v>
      </c>
      <c r="F221">
        <v>8.6043593896179503E-4</v>
      </c>
    </row>
    <row r="222" spans="1:6" x14ac:dyDescent="0.2">
      <c r="A222">
        <v>200805</v>
      </c>
      <c r="B222">
        <v>-3.3482752068564617E-2</v>
      </c>
      <c r="C222">
        <v>5.8942689119286266E-3</v>
      </c>
      <c r="D222">
        <v>3.13113851428908E-3</v>
      </c>
      <c r="E222">
        <v>4.2440838074915936E-3</v>
      </c>
      <c r="F222">
        <v>4.7520498905455089E-4</v>
      </c>
    </row>
    <row r="223" spans="1:6" x14ac:dyDescent="0.2">
      <c r="A223">
        <v>200806</v>
      </c>
      <c r="B223">
        <v>-2.5790625736136871E-2</v>
      </c>
      <c r="C223">
        <v>5.8546106808288704E-3</v>
      </c>
      <c r="D223">
        <v>2.3375548258478518E-3</v>
      </c>
      <c r="E223">
        <v>9.0816996602061523E-3</v>
      </c>
      <c r="F223">
        <v>2.0186366296088419E-3</v>
      </c>
    </row>
    <row r="224" spans="1:6" x14ac:dyDescent="0.2">
      <c r="A224">
        <v>200807</v>
      </c>
      <c r="B224">
        <v>-1.8852893048913459E-2</v>
      </c>
      <c r="C224">
        <v>5.8149524497291124E-3</v>
      </c>
      <c r="D224">
        <v>2.1295673092895789E-3</v>
      </c>
      <c r="E224">
        <v>9.8872525629932328E-3</v>
      </c>
      <c r="F224">
        <v>9.2929397039359062E-3</v>
      </c>
    </row>
    <row r="225" spans="1:6" x14ac:dyDescent="0.2">
      <c r="A225">
        <v>200808</v>
      </c>
      <c r="B225">
        <v>-1.705967609568871E-2</v>
      </c>
      <c r="C225">
        <v>5.7257363985328859E-3</v>
      </c>
      <c r="D225">
        <v>1.8149626425366871E-3</v>
      </c>
      <c r="E225">
        <v>1.391316741301922E-2</v>
      </c>
      <c r="F225">
        <v>8.7137772405674763E-3</v>
      </c>
    </row>
    <row r="226" spans="1:6" x14ac:dyDescent="0.2">
      <c r="A226">
        <v>200809</v>
      </c>
      <c r="B226">
        <v>-6.0425314958339861E-3</v>
      </c>
      <c r="C226">
        <v>5.6365203473366602E-3</v>
      </c>
      <c r="D226">
        <v>1.987037010141295E-3</v>
      </c>
      <c r="E226">
        <v>1.4004861034712371E-2</v>
      </c>
      <c r="F226">
        <v>1.5889307302597699E-2</v>
      </c>
    </row>
    <row r="227" spans="1:6" x14ac:dyDescent="0.2">
      <c r="A227">
        <v>200810</v>
      </c>
      <c r="B227">
        <v>7.8005658372714134E-3</v>
      </c>
      <c r="C227">
        <v>5.6356225535561487E-3</v>
      </c>
      <c r="D227">
        <v>2.6470324501243949E-3</v>
      </c>
      <c r="E227">
        <v>1.391431297887692E-2</v>
      </c>
      <c r="F227">
        <v>1.3008854071959839E-2</v>
      </c>
    </row>
    <row r="228" spans="1:6" x14ac:dyDescent="0.2">
      <c r="A228">
        <v>200811</v>
      </c>
      <c r="B228">
        <v>1.89187185249979E-2</v>
      </c>
      <c r="C228">
        <v>5.6347247597756372E-3</v>
      </c>
      <c r="D228">
        <v>2.5439511812183212E-3</v>
      </c>
      <c r="E228">
        <v>1.3642858010394859E-2</v>
      </c>
      <c r="F228">
        <v>9.7279434550064606E-3</v>
      </c>
    </row>
    <row r="229" spans="1:6" x14ac:dyDescent="0.2">
      <c r="A229">
        <v>200812</v>
      </c>
      <c r="B229">
        <v>1.9721295970492391E-2</v>
      </c>
      <c r="C229">
        <v>5.5930084694618106E-3</v>
      </c>
      <c r="D229">
        <v>3.771218674497596E-3</v>
      </c>
      <c r="E229">
        <v>8.8967905793726869E-3</v>
      </c>
      <c r="F229">
        <v>1.285608557888296E-2</v>
      </c>
    </row>
    <row r="230" spans="1:6" x14ac:dyDescent="0.2">
      <c r="A230">
        <v>200901</v>
      </c>
      <c r="B230">
        <v>2.395268774822535E-2</v>
      </c>
      <c r="C230">
        <v>5.5512921791479857E-3</v>
      </c>
      <c r="D230">
        <v>3.1156013940397292E-3</v>
      </c>
      <c r="E230">
        <v>1.1274253337129289E-2</v>
      </c>
      <c r="F230">
        <v>1.259683370674634E-2</v>
      </c>
    </row>
    <row r="231" spans="1:6" x14ac:dyDescent="0.2">
      <c r="A231">
        <v>200902</v>
      </c>
      <c r="B231">
        <v>3.5844974091452798E-2</v>
      </c>
      <c r="C231">
        <v>5.5456462926295686E-3</v>
      </c>
      <c r="D231">
        <v>4.1721074293501366E-3</v>
      </c>
      <c r="E231">
        <v>1.3523475683034509E-2</v>
      </c>
      <c r="F231">
        <v>1.4026274014515649E-2</v>
      </c>
    </row>
    <row r="232" spans="1:6" x14ac:dyDescent="0.2">
      <c r="A232">
        <v>200903</v>
      </c>
      <c r="B232">
        <v>3.3698903022249177E-2</v>
      </c>
      <c r="C232">
        <v>5.5400004061111532E-3</v>
      </c>
      <c r="D232">
        <v>4.2480759125660041E-3</v>
      </c>
      <c r="E232">
        <v>1.116110490933858E-2</v>
      </c>
      <c r="F232">
        <v>1.496113845848205E-2</v>
      </c>
    </row>
    <row r="233" spans="1:6" x14ac:dyDescent="0.2">
      <c r="A233">
        <v>200904</v>
      </c>
      <c r="B233">
        <v>2.737375797096343E-2</v>
      </c>
      <c r="C233">
        <v>5.525077044581426E-3</v>
      </c>
      <c r="D233">
        <v>4.5256072551549753E-3</v>
      </c>
      <c r="E233">
        <v>1.1521132061561461E-2</v>
      </c>
      <c r="F233">
        <v>1.245702883811234E-2</v>
      </c>
    </row>
    <row r="234" spans="1:6" x14ac:dyDescent="0.2">
      <c r="A234">
        <v>200905</v>
      </c>
      <c r="B234">
        <v>1.5870492409973739E-2</v>
      </c>
      <c r="C234">
        <v>5.5101536830516988E-3</v>
      </c>
      <c r="D234">
        <v>4.4780427973534686E-3</v>
      </c>
      <c r="E234">
        <v>9.5318400826980999E-3</v>
      </c>
      <c r="F234">
        <v>1.2925238483761229E-2</v>
      </c>
    </row>
    <row r="235" spans="1:6" x14ac:dyDescent="0.2">
      <c r="A235">
        <v>200906</v>
      </c>
      <c r="B235">
        <v>1.119579228901188E-2</v>
      </c>
      <c r="C235">
        <v>5.4941755877643749E-3</v>
      </c>
      <c r="D235">
        <v>5.4156809693510881E-3</v>
      </c>
      <c r="E235">
        <v>8.8982053405933549E-3</v>
      </c>
      <c r="F235">
        <v>1.5073830535494799E-2</v>
      </c>
    </row>
    <row r="236" spans="1:6" x14ac:dyDescent="0.2">
      <c r="A236">
        <v>200907</v>
      </c>
      <c r="B236">
        <v>1.074849231212569E-2</v>
      </c>
      <c r="C236">
        <v>5.4781974924770511E-3</v>
      </c>
      <c r="D236">
        <v>7.3604003243022218E-3</v>
      </c>
      <c r="E236">
        <v>8.2986281221343536E-3</v>
      </c>
      <c r="F236">
        <v>1.282735910313902E-2</v>
      </c>
    </row>
    <row r="237" spans="1:6" x14ac:dyDescent="0.2">
      <c r="A237">
        <v>200908</v>
      </c>
      <c r="B237">
        <v>3.9233701471315229E-3</v>
      </c>
      <c r="C237">
        <v>5.4567822795634708E-3</v>
      </c>
      <c r="D237">
        <v>7.1400713237559964E-3</v>
      </c>
      <c r="E237">
        <v>4.2480838961006639E-3</v>
      </c>
      <c r="F237">
        <v>1.337993843190507E-2</v>
      </c>
    </row>
    <row r="238" spans="1:6" x14ac:dyDescent="0.2">
      <c r="A238">
        <v>200909</v>
      </c>
      <c r="B238">
        <v>7.9818619988473727E-3</v>
      </c>
      <c r="C238">
        <v>5.4353670666498896E-3</v>
      </c>
      <c r="D238">
        <v>7.3605536260507648E-3</v>
      </c>
      <c r="E238">
        <v>4.6088283115073127E-3</v>
      </c>
      <c r="F238">
        <v>1.111588183886828E-2</v>
      </c>
    </row>
    <row r="239" spans="1:6" x14ac:dyDescent="0.2">
      <c r="A239">
        <v>200910</v>
      </c>
      <c r="B239">
        <v>1.263430986225318E-2</v>
      </c>
      <c r="C239">
        <v>5.4567822795634708E-3</v>
      </c>
      <c r="D239">
        <v>7.261514505502136E-3</v>
      </c>
      <c r="E239">
        <v>8.3251159904048303E-3</v>
      </c>
      <c r="F239">
        <v>8.2001130377768079E-3</v>
      </c>
    </row>
    <row r="240" spans="1:6" x14ac:dyDescent="0.2">
      <c r="A240">
        <v>200911</v>
      </c>
      <c r="B240">
        <v>7.7765453735075211E-3</v>
      </c>
      <c r="C240">
        <v>5.4781974924770511E-3</v>
      </c>
      <c r="D240">
        <v>8.5938374325256299E-3</v>
      </c>
      <c r="E240">
        <v>1.082495807515286E-2</v>
      </c>
      <c r="F240">
        <v>1.258188793549227E-2</v>
      </c>
    </row>
    <row r="241" spans="1:6" x14ac:dyDescent="0.2">
      <c r="A241">
        <v>200912</v>
      </c>
      <c r="B241">
        <v>1.1568123655176109E-2</v>
      </c>
      <c r="C241">
        <v>5.4941755877643749E-3</v>
      </c>
      <c r="D241">
        <v>7.7888780792030078E-3</v>
      </c>
      <c r="E241">
        <v>1.123930360185953E-2</v>
      </c>
      <c r="F241">
        <v>1.457287980207635E-2</v>
      </c>
    </row>
    <row r="242" spans="1:6" x14ac:dyDescent="0.2">
      <c r="A242">
        <v>201001</v>
      </c>
      <c r="B242">
        <v>1.6545680384215389E-2</v>
      </c>
      <c r="C242">
        <v>5.5101536830516988E-3</v>
      </c>
      <c r="D242">
        <v>8.1071684210080753E-3</v>
      </c>
      <c r="E242">
        <v>1.480485703439818E-2</v>
      </c>
      <c r="F242">
        <v>1.5772228990389131E-2</v>
      </c>
    </row>
    <row r="243" spans="1:6" x14ac:dyDescent="0.2">
      <c r="A243">
        <v>201002</v>
      </c>
      <c r="B243">
        <v>1.6794297631395168E-2</v>
      </c>
      <c r="C243">
        <v>5.525077044581426E-3</v>
      </c>
      <c r="D243">
        <v>7.9566409543430274E-3</v>
      </c>
      <c r="E243">
        <v>1.2985005906294259E-2</v>
      </c>
      <c r="F243">
        <v>1.393421749325572E-2</v>
      </c>
    </row>
    <row r="244" spans="1:6" x14ac:dyDescent="0.2">
      <c r="A244">
        <v>201003</v>
      </c>
      <c r="B244">
        <v>1.1940662390704959E-2</v>
      </c>
      <c r="C244">
        <v>5.5400004061111532E-3</v>
      </c>
      <c r="D244">
        <v>8.237560404884315E-3</v>
      </c>
      <c r="E244">
        <v>1.0045022923164381E-2</v>
      </c>
      <c r="F244">
        <v>1.0453736687418971E-2</v>
      </c>
    </row>
    <row r="245" spans="1:6" x14ac:dyDescent="0.2">
      <c r="A245">
        <v>201004</v>
      </c>
      <c r="B245">
        <v>1.304522455059476E-2</v>
      </c>
      <c r="C245">
        <v>5.5456462926295686E-3</v>
      </c>
      <c r="D245">
        <v>7.4599343162781431E-3</v>
      </c>
      <c r="E245">
        <v>1.123652778395628E-2</v>
      </c>
      <c r="F245">
        <v>1.1919717524825501E-2</v>
      </c>
    </row>
    <row r="246" spans="1:6" x14ac:dyDescent="0.2">
      <c r="A246">
        <v>201005</v>
      </c>
      <c r="B246">
        <v>1.9026129772473761E-2</v>
      </c>
      <c r="C246">
        <v>5.5512921791479857E-3</v>
      </c>
      <c r="D246">
        <v>7.2746714844889003E-3</v>
      </c>
      <c r="E246">
        <v>1.409095753368478E-2</v>
      </c>
      <c r="F246">
        <v>1.372335661954693E-2</v>
      </c>
    </row>
    <row r="247" spans="1:6" x14ac:dyDescent="0.2">
      <c r="A247">
        <v>201006</v>
      </c>
      <c r="B247">
        <v>2.21025305955629E-2</v>
      </c>
      <c r="C247">
        <v>5.5930084694618106E-3</v>
      </c>
      <c r="D247">
        <v>6.490702818352595E-3</v>
      </c>
      <c r="E247">
        <v>1.538727076493708E-2</v>
      </c>
      <c r="F247">
        <v>1.419288075615315E-2</v>
      </c>
    </row>
    <row r="248" spans="1:6" x14ac:dyDescent="0.2">
      <c r="A248">
        <v>201007</v>
      </c>
      <c r="B248">
        <v>1.4745336754972209E-2</v>
      </c>
      <c r="C248">
        <v>5.6347247597756372E-3</v>
      </c>
      <c r="D248">
        <v>7.0210384959037376E-3</v>
      </c>
      <c r="E248">
        <v>1.298368240037788E-2</v>
      </c>
      <c r="F248">
        <v>1.194117326298426E-2</v>
      </c>
    </row>
    <row r="249" spans="1:6" x14ac:dyDescent="0.2">
      <c r="A249">
        <v>201008</v>
      </c>
      <c r="B249">
        <v>1.392492424031652E-2</v>
      </c>
      <c r="C249">
        <v>5.5930084694618106E-3</v>
      </c>
      <c r="D249">
        <v>6.5939990220434744E-3</v>
      </c>
      <c r="E249">
        <v>1.3880583113580491E-2</v>
      </c>
      <c r="F249">
        <v>1.365334367122494E-2</v>
      </c>
    </row>
    <row r="250" spans="1:6" x14ac:dyDescent="0.2">
      <c r="A250">
        <v>201009</v>
      </c>
      <c r="B250">
        <v>7.5212614884834791E-4</v>
      </c>
      <c r="C250">
        <v>5.6347247597756372E-3</v>
      </c>
      <c r="D250">
        <v>6.9973477371066432E-3</v>
      </c>
      <c r="E250">
        <v>1.1082085107296909E-2</v>
      </c>
      <c r="F250">
        <v>1.538368050663837E-2</v>
      </c>
    </row>
    <row r="251" spans="1:6" x14ac:dyDescent="0.2">
      <c r="A251">
        <v>201010</v>
      </c>
      <c r="B251">
        <v>6.2818937387343846E-3</v>
      </c>
      <c r="C251">
        <v>5.6356225535561487E-3</v>
      </c>
      <c r="D251">
        <v>6.7532057449004972E-3</v>
      </c>
      <c r="E251">
        <v>1.1087590337036971E-2</v>
      </c>
      <c r="F251">
        <v>1.429881807175221E-2</v>
      </c>
    </row>
    <row r="252" spans="1:6" x14ac:dyDescent="0.2">
      <c r="A252">
        <v>201011</v>
      </c>
      <c r="B252">
        <v>6.0726340843314441E-3</v>
      </c>
      <c r="C252">
        <v>5.6365203473366602E-3</v>
      </c>
      <c r="D252">
        <v>6.7358042214608928E-3</v>
      </c>
      <c r="E252">
        <v>1.262519787811844E-2</v>
      </c>
      <c r="F252">
        <v>1.295132059712787E-2</v>
      </c>
    </row>
    <row r="253" spans="1:6" x14ac:dyDescent="0.2">
      <c r="A253">
        <v>201012</v>
      </c>
      <c r="B253">
        <v>1.5380177794202901E-3</v>
      </c>
      <c r="C253">
        <v>5.7257363985328859E-3</v>
      </c>
      <c r="D253">
        <v>6.6062467518640507E-3</v>
      </c>
      <c r="E253">
        <v>8.5844955918053852E-3</v>
      </c>
      <c r="F253">
        <v>9.749684431702741E-3</v>
      </c>
    </row>
    <row r="254" spans="1:6" x14ac:dyDescent="0.2">
      <c r="A254">
        <v>201101</v>
      </c>
      <c r="B254">
        <v>3.248546529188657E-3</v>
      </c>
      <c r="C254">
        <v>5.8149524497291124E-3</v>
      </c>
      <c r="D254">
        <v>6.7213031645346416E-3</v>
      </c>
      <c r="E254">
        <v>8.1871453845115266E-3</v>
      </c>
      <c r="F254">
        <v>8.9725291393510185E-3</v>
      </c>
    </row>
    <row r="255" spans="1:6" x14ac:dyDescent="0.2">
      <c r="A255">
        <v>201102</v>
      </c>
      <c r="B255">
        <v>3.9734757224880856E-3</v>
      </c>
      <c r="C255">
        <v>5.8546106808288704E-3</v>
      </c>
      <c r="D255">
        <v>7.2675383862651852E-3</v>
      </c>
      <c r="E255">
        <v>7.9468121717508524E-3</v>
      </c>
      <c r="F255">
        <v>7.6072407068033211E-3</v>
      </c>
    </row>
    <row r="256" spans="1:6" x14ac:dyDescent="0.2">
      <c r="A256">
        <v>201103</v>
      </c>
      <c r="B256">
        <v>6.6522096894200871E-3</v>
      </c>
      <c r="C256">
        <v>5.8942689119286266E-3</v>
      </c>
      <c r="D256">
        <v>7.8688701481407636E-3</v>
      </c>
      <c r="E256">
        <v>7.326182136191987E-3</v>
      </c>
      <c r="F256">
        <v>8.4830326536185496E-3</v>
      </c>
    </row>
    <row r="257" spans="1:6" x14ac:dyDescent="0.2">
      <c r="A257">
        <v>201104</v>
      </c>
      <c r="B257">
        <v>3.7023247306191718E-3</v>
      </c>
      <c r="C257">
        <v>5.9305432964441964E-3</v>
      </c>
      <c r="D257">
        <v>8.2653520017388557E-3</v>
      </c>
      <c r="E257">
        <v>7.2348595653798833E-3</v>
      </c>
      <c r="F257">
        <v>7.8068585792685236E-3</v>
      </c>
    </row>
    <row r="258" spans="1:6" x14ac:dyDescent="0.2">
      <c r="A258">
        <v>201105</v>
      </c>
      <c r="B258">
        <v>-5.3437222857517785E-4</v>
      </c>
      <c r="C258">
        <v>5.9668176809597644E-3</v>
      </c>
      <c r="D258">
        <v>8.4370809369069492E-3</v>
      </c>
      <c r="E258">
        <v>8.9004602816497407E-3</v>
      </c>
      <c r="F258">
        <v>1.044348442421893E-2</v>
      </c>
    </row>
    <row r="259" spans="1:6" x14ac:dyDescent="0.2">
      <c r="A259">
        <v>201106</v>
      </c>
      <c r="B259">
        <v>4.2543930785195879E-3</v>
      </c>
      <c r="C259">
        <v>5.9736043884717153E-3</v>
      </c>
      <c r="D259">
        <v>8.8802569608541059E-3</v>
      </c>
      <c r="E259">
        <v>1.114195075603606E-2</v>
      </c>
      <c r="F259">
        <v>9.5688771873668789E-3</v>
      </c>
    </row>
    <row r="260" spans="1:6" x14ac:dyDescent="0.2">
      <c r="A260">
        <v>201107</v>
      </c>
      <c r="B260">
        <v>7.1128043083421924E-3</v>
      </c>
      <c r="C260">
        <v>5.980391095983667E-3</v>
      </c>
      <c r="D260">
        <v>8.7200546348860965E-3</v>
      </c>
      <c r="E260">
        <v>1.1677191397774849E-2</v>
      </c>
      <c r="F260">
        <v>1.130575453837066E-2</v>
      </c>
    </row>
    <row r="261" spans="1:6" x14ac:dyDescent="0.2">
      <c r="A261">
        <v>201108</v>
      </c>
      <c r="B261">
        <v>1.3609770542114499E-2</v>
      </c>
      <c r="C261">
        <v>5.9860783749156486E-3</v>
      </c>
      <c r="D261">
        <v>8.0853612406214404E-3</v>
      </c>
      <c r="E261">
        <v>1.3994903984709071E-2</v>
      </c>
      <c r="F261">
        <v>1.074804278198651E-2</v>
      </c>
    </row>
    <row r="262" spans="1:6" x14ac:dyDescent="0.2">
      <c r="A262">
        <v>201109</v>
      </c>
      <c r="B262">
        <v>2.180321671004419E-2</v>
      </c>
      <c r="C262">
        <v>5.980391095983667E-3</v>
      </c>
      <c r="D262">
        <v>7.0352363572405534E-3</v>
      </c>
      <c r="E262">
        <v>1.520615849110866E-2</v>
      </c>
      <c r="F262">
        <v>1.393693971576819E-2</v>
      </c>
    </row>
    <row r="263" spans="1:6" x14ac:dyDescent="0.2">
      <c r="A263">
        <v>201110</v>
      </c>
      <c r="B263">
        <v>1.161007392834492E-2</v>
      </c>
      <c r="C263">
        <v>5.9860783749156486E-3</v>
      </c>
      <c r="D263">
        <v>5.98683430193805E-3</v>
      </c>
      <c r="E263">
        <v>1.125783744947177E-2</v>
      </c>
      <c r="F263">
        <v>9.7731162427287729E-3</v>
      </c>
    </row>
    <row r="264" spans="1:6" x14ac:dyDescent="0.2">
      <c r="A264">
        <v>201111</v>
      </c>
      <c r="B264">
        <v>1.226273644649444E-2</v>
      </c>
      <c r="C264">
        <v>5.9917656538476301E-3</v>
      </c>
      <c r="D264">
        <v>5.9560183385066997E-3</v>
      </c>
      <c r="E264">
        <v>1.257749222704106E-2</v>
      </c>
      <c r="F264">
        <v>1.075286951367012E-2</v>
      </c>
    </row>
    <row r="265" spans="1:6" x14ac:dyDescent="0.2">
      <c r="A265">
        <v>201112</v>
      </c>
      <c r="B265">
        <v>1.214786320810872E-2</v>
      </c>
      <c r="C265">
        <v>5.9860783749156486E-3</v>
      </c>
      <c r="D265">
        <v>6.1045047479890884E-3</v>
      </c>
      <c r="E265">
        <v>9.1110413885995643E-3</v>
      </c>
      <c r="F265">
        <v>1.039898242489385E-2</v>
      </c>
    </row>
    <row r="266" spans="1:6" x14ac:dyDescent="0.2">
      <c r="A266">
        <v>201201</v>
      </c>
      <c r="B266">
        <v>1.2693221465369119E-2</v>
      </c>
      <c r="C266">
        <v>5.980391095983667E-3</v>
      </c>
      <c r="D266">
        <v>5.8708829824840594E-3</v>
      </c>
      <c r="E266">
        <v>7.5440888612442374E-3</v>
      </c>
      <c r="F266">
        <v>7.4634980425473049E-3</v>
      </c>
    </row>
    <row r="267" spans="1:6" x14ac:dyDescent="0.2">
      <c r="A267">
        <v>201202</v>
      </c>
      <c r="B267">
        <v>1.0290139820703269E-2</v>
      </c>
      <c r="C267">
        <v>5.9736043884717153E-3</v>
      </c>
      <c r="D267">
        <v>5.9017055326725911E-3</v>
      </c>
      <c r="E267">
        <v>5.2762780996274917E-3</v>
      </c>
      <c r="F267">
        <v>7.4590853155355116E-3</v>
      </c>
    </row>
    <row r="268" spans="1:6" x14ac:dyDescent="0.2">
      <c r="A268">
        <v>201203</v>
      </c>
      <c r="B268">
        <v>1.0676861626951729E-2</v>
      </c>
      <c r="C268">
        <v>5.980391095983667E-3</v>
      </c>
      <c r="D268">
        <v>5.7911716761311523E-3</v>
      </c>
      <c r="E268">
        <v>4.7990264782015526E-3</v>
      </c>
      <c r="F268">
        <v>6.4449061473644612E-3</v>
      </c>
    </row>
    <row r="269" spans="1:6" x14ac:dyDescent="0.2">
      <c r="A269">
        <v>201204</v>
      </c>
      <c r="B269">
        <v>1.280145665763696E-2</v>
      </c>
      <c r="C269">
        <v>5.9736043884717153E-3</v>
      </c>
      <c r="D269">
        <v>6.3162783539872404E-3</v>
      </c>
      <c r="E269">
        <v>7.3814534268014627E-3</v>
      </c>
      <c r="F269">
        <v>6.7954594399433407E-3</v>
      </c>
    </row>
    <row r="270" spans="1:6" x14ac:dyDescent="0.2">
      <c r="A270">
        <v>201205</v>
      </c>
      <c r="B270">
        <v>1.9890983082702731E-2</v>
      </c>
      <c r="C270">
        <v>5.9668176809597644E-3</v>
      </c>
      <c r="D270">
        <v>6.13357547357451E-3</v>
      </c>
      <c r="E270">
        <v>8.3701774812720443E-3</v>
      </c>
      <c r="F270">
        <v>1.1122819520553081E-2</v>
      </c>
    </row>
    <row r="271" spans="1:6" x14ac:dyDescent="0.2">
      <c r="A271">
        <v>201206</v>
      </c>
      <c r="B271">
        <v>1.540245858249289E-2</v>
      </c>
      <c r="C271">
        <v>5.9305432964441964E-3</v>
      </c>
      <c r="D271">
        <v>6.011396067700567E-3</v>
      </c>
      <c r="E271">
        <v>7.8406122941083421E-3</v>
      </c>
      <c r="F271">
        <v>9.1993083572515164E-3</v>
      </c>
    </row>
    <row r="272" spans="1:6" x14ac:dyDescent="0.2">
      <c r="A272">
        <v>201207</v>
      </c>
      <c r="B272">
        <v>1.838251077139471E-2</v>
      </c>
      <c r="C272">
        <v>5.9668176809597644E-3</v>
      </c>
      <c r="D272">
        <v>5.7416122688790537E-3</v>
      </c>
      <c r="E272">
        <v>6.6096514691777299E-3</v>
      </c>
      <c r="F272">
        <v>8.8616586481500802E-3</v>
      </c>
    </row>
    <row r="273" spans="1:6" x14ac:dyDescent="0.2">
      <c r="A273">
        <v>201208</v>
      </c>
      <c r="B273">
        <v>1.410246681132445E-2</v>
      </c>
      <c r="C273">
        <v>5.9736043884717153E-3</v>
      </c>
      <c r="D273">
        <v>6.0708127625995817E-3</v>
      </c>
      <c r="E273">
        <v>5.1060275118941147E-3</v>
      </c>
      <c r="F273">
        <v>6.530610989995184E-3</v>
      </c>
    </row>
    <row r="274" spans="1:6" x14ac:dyDescent="0.2">
      <c r="A274">
        <v>201209</v>
      </c>
      <c r="B274">
        <v>1.4551373736395571E-2</v>
      </c>
      <c r="C274">
        <v>5.980391095983667E-3</v>
      </c>
      <c r="D274">
        <v>6.5703948666372162E-3</v>
      </c>
      <c r="E274">
        <v>6.6423569911084179E-3</v>
      </c>
      <c r="F274">
        <v>7.7020136193030227E-3</v>
      </c>
    </row>
    <row r="275" spans="1:6" x14ac:dyDescent="0.2">
      <c r="A275">
        <v>201210</v>
      </c>
      <c r="B275">
        <v>1.9851857304116372E-2</v>
      </c>
      <c r="C275">
        <v>5.9860783749156486E-3</v>
      </c>
      <c r="D275">
        <v>6.7234560494751922E-3</v>
      </c>
      <c r="E275">
        <v>8.4408827401994315E-3</v>
      </c>
      <c r="F275">
        <v>8.3488710509752526E-3</v>
      </c>
    </row>
    <row r="276" spans="1:6" x14ac:dyDescent="0.2">
      <c r="A276">
        <v>201211</v>
      </c>
      <c r="B276">
        <v>2.1903567058130999E-2</v>
      </c>
      <c r="C276">
        <v>5.9917656538476301E-3</v>
      </c>
      <c r="D276">
        <v>6.8213170596767639E-3</v>
      </c>
      <c r="E276">
        <v>8.8882825321146396E-3</v>
      </c>
      <c r="F276">
        <v>8.0654341491384202E-3</v>
      </c>
    </row>
    <row r="277" spans="1:6" x14ac:dyDescent="0.2">
      <c r="A277">
        <v>201212</v>
      </c>
      <c r="B277">
        <v>2.3245094543578211E-2</v>
      </c>
      <c r="C277">
        <v>5.9976668776397556E-3</v>
      </c>
      <c r="D277">
        <v>6.7861563233158426E-3</v>
      </c>
      <c r="E277">
        <v>8.4628144712940792E-3</v>
      </c>
      <c r="F277">
        <v>8.6996234868912514E-3</v>
      </c>
    </row>
    <row r="278" spans="1:6" x14ac:dyDescent="0.2">
      <c r="A278">
        <v>201301</v>
      </c>
      <c r="B278">
        <v>1.6119838178392461E-2</v>
      </c>
      <c r="C278">
        <v>6.0035681014318828E-3</v>
      </c>
      <c r="D278">
        <v>7.0704872252121808E-3</v>
      </c>
      <c r="E278">
        <v>8.3128526045392077E-3</v>
      </c>
      <c r="F278">
        <v>8.0017729041654637E-3</v>
      </c>
    </row>
    <row r="279" spans="1:6" x14ac:dyDescent="0.2">
      <c r="A279">
        <v>201302</v>
      </c>
      <c r="B279">
        <v>1.870258988715558E-2</v>
      </c>
      <c r="C279">
        <v>6.038101092881663E-3</v>
      </c>
      <c r="D279">
        <v>7.2832292126778619E-3</v>
      </c>
      <c r="E279">
        <v>6.6234901674565626E-3</v>
      </c>
      <c r="F279">
        <v>8.1157013447117621E-3</v>
      </c>
    </row>
    <row r="280" spans="1:6" x14ac:dyDescent="0.2">
      <c r="A280">
        <v>201303</v>
      </c>
      <c r="B280">
        <v>1.6328431610204631E-2</v>
      </c>
      <c r="C280">
        <v>6.0726340843314441E-3</v>
      </c>
      <c r="D280">
        <v>7.5656112681851137E-3</v>
      </c>
      <c r="E280">
        <v>1.007557303617107E-2</v>
      </c>
      <c r="F280">
        <v>8.9434458689609826E-3</v>
      </c>
    </row>
    <row r="281" spans="1:6" x14ac:dyDescent="0.2">
      <c r="A281">
        <v>201304</v>
      </c>
      <c r="B281">
        <v>1.535192978507775E-2</v>
      </c>
      <c r="C281">
        <v>6.0761994123306844E-3</v>
      </c>
      <c r="D281">
        <v>7.6157092114153783E-3</v>
      </c>
      <c r="E281">
        <v>1.075328058257518E-2</v>
      </c>
      <c r="F281">
        <v>8.5278457638704383E-3</v>
      </c>
    </row>
    <row r="282" spans="1:6" x14ac:dyDescent="0.2">
      <c r="A282">
        <v>201305</v>
      </c>
      <c r="B282">
        <v>1.536523106607042E-2</v>
      </c>
      <c r="C282">
        <v>6.0797647403299246E-3</v>
      </c>
      <c r="D282">
        <v>7.1975259523859164E-3</v>
      </c>
      <c r="E282">
        <v>1.0258565133394879E-2</v>
      </c>
      <c r="F282">
        <v>8.905724074807251E-3</v>
      </c>
    </row>
    <row r="283" spans="1:6" x14ac:dyDescent="0.2">
      <c r="A283">
        <v>201306</v>
      </c>
      <c r="B283">
        <v>1.8188600926183369E-2</v>
      </c>
      <c r="C283">
        <v>6.0808883805385247E-3</v>
      </c>
      <c r="D283">
        <v>7.2909178315541581E-3</v>
      </c>
      <c r="E283">
        <v>9.9977724525687935E-3</v>
      </c>
      <c r="F283">
        <v>8.473192453661519E-3</v>
      </c>
    </row>
    <row r="284" spans="1:6" x14ac:dyDescent="0.2">
      <c r="A284">
        <v>201307</v>
      </c>
      <c r="B284">
        <v>1.290266879778316E-2</v>
      </c>
      <c r="C284">
        <v>6.082012020747124E-3</v>
      </c>
      <c r="D284">
        <v>7.1841756141895023E-3</v>
      </c>
      <c r="E284">
        <v>8.5863530797558041E-3</v>
      </c>
      <c r="F284">
        <v>8.2635426936855938E-3</v>
      </c>
    </row>
    <row r="285" spans="1:6" x14ac:dyDescent="0.2">
      <c r="A285">
        <v>201308</v>
      </c>
      <c r="B285">
        <v>1.8614055034011569E-2</v>
      </c>
      <c r="C285">
        <v>6.0882207111658398E-3</v>
      </c>
      <c r="D285">
        <v>7.7641403375138043E-3</v>
      </c>
      <c r="E285">
        <v>1.161308351683029E-2</v>
      </c>
      <c r="F285">
        <v>9.1611535690486832E-3</v>
      </c>
    </row>
    <row r="286" spans="1:6" x14ac:dyDescent="0.2">
      <c r="A286">
        <v>201309</v>
      </c>
      <c r="B286">
        <v>1.48636912928168E-2</v>
      </c>
      <c r="C286">
        <v>6.0944294015845557E-3</v>
      </c>
      <c r="D286">
        <v>7.7149098757809103E-3</v>
      </c>
      <c r="E286">
        <v>1.114113699386076E-2</v>
      </c>
      <c r="F286">
        <v>7.9085617572423588E-3</v>
      </c>
    </row>
    <row r="287" spans="1:6" x14ac:dyDescent="0.2">
      <c r="A287">
        <v>201310</v>
      </c>
      <c r="B287">
        <v>1.314224569303798E-2</v>
      </c>
      <c r="C287">
        <v>6.116919845234158E-3</v>
      </c>
      <c r="D287">
        <v>7.7501168025980692E-3</v>
      </c>
      <c r="E287">
        <v>1.0727455741961831E-2</v>
      </c>
      <c r="F287">
        <v>7.2069094047442703E-3</v>
      </c>
    </row>
    <row r="288" spans="1:6" x14ac:dyDescent="0.2">
      <c r="A288">
        <v>201311</v>
      </c>
      <c r="B288">
        <v>1.2848121328070391E-2</v>
      </c>
      <c r="C288">
        <v>6.1394102888837603E-3</v>
      </c>
      <c r="D288">
        <v>7.3345692432844776E-3</v>
      </c>
      <c r="E288">
        <v>8.5869504620231293E-3</v>
      </c>
      <c r="F288">
        <v>7.7982836276318159E-3</v>
      </c>
    </row>
    <row r="289" spans="1:6" x14ac:dyDescent="0.2">
      <c r="A289">
        <v>201312</v>
      </c>
      <c r="B289">
        <v>1.0559119553341731E-2</v>
      </c>
      <c r="C289">
        <v>6.1807153116321947E-3</v>
      </c>
      <c r="D289">
        <v>7.70751427934269E-3</v>
      </c>
      <c r="E289">
        <v>1.030679213444707E-2</v>
      </c>
      <c r="F289">
        <v>8.2644189707210512E-3</v>
      </c>
    </row>
    <row r="290" spans="1:6" x14ac:dyDescent="0.2">
      <c r="A290">
        <v>201401</v>
      </c>
      <c r="B290">
        <v>1.096412403408091E-2</v>
      </c>
      <c r="C290">
        <v>6.2220203343806291E-3</v>
      </c>
      <c r="D290">
        <v>7.405834642604173E-3</v>
      </c>
      <c r="E290">
        <v>1.2681417206783429E-2</v>
      </c>
      <c r="F290">
        <v>1.178331212425005E-2</v>
      </c>
    </row>
    <row r="291" spans="1:6" x14ac:dyDescent="0.2">
      <c r="A291">
        <v>201402</v>
      </c>
      <c r="B291">
        <v>1.189689323594108E-2</v>
      </c>
      <c r="C291">
        <v>6.2254448878499733E-3</v>
      </c>
      <c r="D291">
        <v>7.7632999318474694E-3</v>
      </c>
      <c r="E291">
        <v>1.131263797372928E-2</v>
      </c>
      <c r="F291">
        <v>8.904684117401817E-3</v>
      </c>
    </row>
    <row r="292" spans="1:6" x14ac:dyDescent="0.2">
      <c r="A292">
        <v>201403</v>
      </c>
      <c r="B292">
        <v>9.8593563583216342E-3</v>
      </c>
      <c r="C292">
        <v>6.2288694413193176E-3</v>
      </c>
      <c r="D292">
        <v>7.0210326715469352E-3</v>
      </c>
      <c r="E292">
        <v>1.0616714620595869E-2</v>
      </c>
      <c r="F292">
        <v>8.7739856619697323E-3</v>
      </c>
    </row>
    <row r="293" spans="1:6" x14ac:dyDescent="0.2">
      <c r="A293">
        <v>201404</v>
      </c>
      <c r="B293">
        <v>1.005948843112674E-2</v>
      </c>
      <c r="C293">
        <v>6.2553815900268511E-3</v>
      </c>
      <c r="D293">
        <v>6.7691514599761832E-3</v>
      </c>
      <c r="E293">
        <v>1.1122463501782131E-2</v>
      </c>
      <c r="F293">
        <v>1.011759318844134E-2</v>
      </c>
    </row>
    <row r="294" spans="1:6" x14ac:dyDescent="0.2">
      <c r="A294">
        <v>201405</v>
      </c>
      <c r="B294">
        <v>9.1999052156484292E-3</v>
      </c>
      <c r="C294">
        <v>6.2818937387343846E-3</v>
      </c>
      <c r="D294">
        <v>6.5315332921823642E-3</v>
      </c>
      <c r="E294">
        <v>1.423779745463684E-2</v>
      </c>
      <c r="F294">
        <v>1.159200986710006E-2</v>
      </c>
    </row>
    <row r="295" spans="1:6" x14ac:dyDescent="0.2">
      <c r="A295">
        <v>201406</v>
      </c>
      <c r="B295">
        <v>5.8609236351573092E-3</v>
      </c>
      <c r="C295">
        <v>6.2954856684344033E-3</v>
      </c>
      <c r="D295">
        <v>6.6932490152360616E-3</v>
      </c>
      <c r="E295">
        <v>1.36329279402194E-2</v>
      </c>
      <c r="F295">
        <v>9.7519819464954374E-3</v>
      </c>
    </row>
    <row r="296" spans="1:6" x14ac:dyDescent="0.2">
      <c r="A296">
        <v>201407</v>
      </c>
      <c r="B296">
        <v>8.763291454761556E-3</v>
      </c>
      <c r="C296">
        <v>6.3090775981344219E-3</v>
      </c>
      <c r="D296">
        <v>6.8295857174830331E-3</v>
      </c>
      <c r="E296">
        <v>1.4308827774654359E-2</v>
      </c>
      <c r="F296">
        <v>1.31052708161106E-2</v>
      </c>
    </row>
    <row r="297" spans="1:6" x14ac:dyDescent="0.2">
      <c r="A297">
        <v>201408</v>
      </c>
      <c r="B297">
        <v>3.1628270296641878E-4</v>
      </c>
      <c r="C297">
        <v>6.3091285147878987E-3</v>
      </c>
      <c r="D297">
        <v>6.972912778042217E-3</v>
      </c>
      <c r="E297">
        <v>1.30259001085165E-2</v>
      </c>
      <c r="F297">
        <v>1.2107029844377511E-2</v>
      </c>
    </row>
    <row r="298" spans="1:6" x14ac:dyDescent="0.2">
      <c r="A298">
        <v>201409</v>
      </c>
      <c r="B298">
        <v>-5.9789135469891176E-4</v>
      </c>
      <c r="C298">
        <v>6.3091794314413764E-3</v>
      </c>
      <c r="D298">
        <v>6.8510596676305728E-3</v>
      </c>
      <c r="E298">
        <v>1.470948843697667E-2</v>
      </c>
      <c r="F298">
        <v>1.3109816770656049E-2</v>
      </c>
    </row>
    <row r="299" spans="1:6" x14ac:dyDescent="0.2">
      <c r="A299">
        <v>201410</v>
      </c>
      <c r="B299">
        <v>4.1434030908644353E-3</v>
      </c>
      <c r="C299">
        <v>6.3386730595556204E-3</v>
      </c>
      <c r="D299">
        <v>6.4342775330671542E-3</v>
      </c>
      <c r="E299">
        <v>1.353297673417801E-2</v>
      </c>
      <c r="F299">
        <v>9.9493064366184877E-3</v>
      </c>
    </row>
    <row r="300" spans="1:6" x14ac:dyDescent="0.2">
      <c r="A300">
        <v>201411</v>
      </c>
      <c r="B300">
        <v>2.171839939826746E-3</v>
      </c>
      <c r="C300">
        <v>6.3681666876698653E-3</v>
      </c>
      <c r="D300">
        <v>5.7094604925723644E-3</v>
      </c>
      <c r="E300">
        <v>1.292189521254628E-2</v>
      </c>
      <c r="F300">
        <v>8.8206245191864117E-3</v>
      </c>
    </row>
    <row r="301" spans="1:6" x14ac:dyDescent="0.2">
      <c r="A301">
        <v>201412</v>
      </c>
      <c r="B301">
        <v>1.0684132315371339E-3</v>
      </c>
      <c r="C301">
        <v>6.37101517100343E-3</v>
      </c>
      <c r="D301">
        <v>5.4697739344575502E-3</v>
      </c>
      <c r="E301">
        <v>1.3135554675074891E-2</v>
      </c>
      <c r="F301">
        <v>8.9564884436948971E-3</v>
      </c>
    </row>
    <row r="302" spans="1:6" x14ac:dyDescent="0.2">
      <c r="A302">
        <v>201501</v>
      </c>
      <c r="B302">
        <v>-6.2585541108131236E-4</v>
      </c>
      <c r="C302">
        <v>6.3738636543369948E-3</v>
      </c>
      <c r="D302">
        <v>5.5465681577287077E-3</v>
      </c>
      <c r="E302">
        <v>1.445432117666569E-2</v>
      </c>
      <c r="F302">
        <v>1.295647198602745E-2</v>
      </c>
    </row>
    <row r="303" spans="1:6" x14ac:dyDescent="0.2">
      <c r="A303">
        <v>201502</v>
      </c>
      <c r="B303">
        <v>-5.4270118687386763E-3</v>
      </c>
      <c r="C303">
        <v>6.3789067083481693E-3</v>
      </c>
      <c r="D303">
        <v>5.727394749116565E-3</v>
      </c>
      <c r="E303">
        <v>1.2962757249166569E-2</v>
      </c>
      <c r="F303">
        <v>9.4535035388020137E-3</v>
      </c>
    </row>
    <row r="304" spans="1:6" x14ac:dyDescent="0.2">
      <c r="A304">
        <v>201503</v>
      </c>
      <c r="B304">
        <v>1.3571222438062019E-3</v>
      </c>
      <c r="C304">
        <v>6.3839497623593439E-3</v>
      </c>
      <c r="D304">
        <v>6.1401586282158627E-3</v>
      </c>
      <c r="E304">
        <v>1.29946291364716E-2</v>
      </c>
      <c r="F304">
        <v>8.7175850795362161E-3</v>
      </c>
    </row>
    <row r="305" spans="1:6" x14ac:dyDescent="0.2">
      <c r="A305">
        <v>201504</v>
      </c>
      <c r="B305">
        <v>8.7970227971375574E-4</v>
      </c>
      <c r="C305">
        <v>6.398508894654072E-3</v>
      </c>
      <c r="D305">
        <v>6.5954008239163539E-3</v>
      </c>
      <c r="E305">
        <v>1.2651451567231679E-2</v>
      </c>
      <c r="F305">
        <v>1.012525230493664E-2</v>
      </c>
    </row>
    <row r="306" spans="1:6" x14ac:dyDescent="0.2">
      <c r="A306">
        <v>201505</v>
      </c>
      <c r="B306">
        <v>1.247806592362887E-3</v>
      </c>
      <c r="C306">
        <v>6.4130680269488E-3</v>
      </c>
      <c r="D306">
        <v>6.4231363956099253E-3</v>
      </c>
      <c r="E306">
        <v>1.0647520258420119E-2</v>
      </c>
      <c r="F306">
        <v>9.1522474415547967E-3</v>
      </c>
    </row>
    <row r="307" spans="1:6" x14ac:dyDescent="0.2">
      <c r="A307">
        <v>201506</v>
      </c>
      <c r="B307">
        <v>3.0915586269327799E-3</v>
      </c>
      <c r="C307">
        <v>6.398508894654072E-3</v>
      </c>
      <c r="D307">
        <v>6.0836716758221124E-3</v>
      </c>
      <c r="E307">
        <v>1.095690798900451E-2</v>
      </c>
      <c r="F307">
        <v>9.3433722650489281E-3</v>
      </c>
    </row>
    <row r="308" spans="1:6" x14ac:dyDescent="0.2">
      <c r="A308">
        <v>201507</v>
      </c>
      <c r="B308">
        <v>4.3864679734352324E-3</v>
      </c>
      <c r="C308">
        <v>6.4130680269488E-3</v>
      </c>
      <c r="D308">
        <v>5.2392288234731649E-3</v>
      </c>
      <c r="E308">
        <v>1.267651791822407E-2</v>
      </c>
      <c r="F308">
        <v>1.0221633085372221E-2</v>
      </c>
    </row>
    <row r="309" spans="1:6" x14ac:dyDescent="0.2">
      <c r="A309">
        <v>201508</v>
      </c>
      <c r="B309">
        <v>9.6169284773876835E-3</v>
      </c>
      <c r="C309">
        <v>6.398508894654072E-3</v>
      </c>
      <c r="D309">
        <v>5.4043706893695731E-3</v>
      </c>
      <c r="E309">
        <v>1.3646077526106011E-2</v>
      </c>
      <c r="F309">
        <v>1.111937662252655E-2</v>
      </c>
    </row>
    <row r="310" spans="1:6" x14ac:dyDescent="0.2">
      <c r="A310">
        <v>201509</v>
      </c>
      <c r="B310">
        <v>1.172935380745828E-2</v>
      </c>
      <c r="C310">
        <v>6.3839497623593439E-3</v>
      </c>
      <c r="D310">
        <v>5.3888714838842148E-3</v>
      </c>
      <c r="E310">
        <v>1.2936594414787511E-2</v>
      </c>
      <c r="F310">
        <v>1.353768569221798E-2</v>
      </c>
    </row>
    <row r="311" spans="1:6" x14ac:dyDescent="0.2">
      <c r="A311">
        <v>201510</v>
      </c>
      <c r="B311">
        <v>3.4561809036502129E-3</v>
      </c>
      <c r="C311">
        <v>6.3789067083481693E-3</v>
      </c>
      <c r="D311">
        <v>6.302329437838111E-3</v>
      </c>
      <c r="E311">
        <v>1.280852445758518E-2</v>
      </c>
      <c r="F311">
        <v>1.0957268192329049E-2</v>
      </c>
    </row>
    <row r="312" spans="1:6" x14ac:dyDescent="0.2">
      <c r="A312">
        <v>201511</v>
      </c>
      <c r="B312">
        <v>6.1745914350461659E-3</v>
      </c>
      <c r="C312">
        <v>6.3738636543369948E-3</v>
      </c>
      <c r="D312">
        <v>6.2623537383447716E-3</v>
      </c>
      <c r="E312">
        <v>1.2230969200866091E-2</v>
      </c>
      <c r="F312">
        <v>9.9983186734374473E-3</v>
      </c>
    </row>
    <row r="313" spans="1:6" x14ac:dyDescent="0.2">
      <c r="A313">
        <v>201512</v>
      </c>
      <c r="B313">
        <v>9.1291708483816261E-3</v>
      </c>
      <c r="C313">
        <v>6.37101517100343E-3</v>
      </c>
      <c r="D313">
        <v>6.6197758160296506E-3</v>
      </c>
      <c r="E313">
        <v>1.210098260460883E-2</v>
      </c>
      <c r="F313">
        <v>1.0758322107839729E-2</v>
      </c>
    </row>
    <row r="314" spans="1:6" x14ac:dyDescent="0.2">
      <c r="A314">
        <v>201601</v>
      </c>
      <c r="B314">
        <v>1.492110906873453E-2</v>
      </c>
      <c r="C314">
        <v>6.3681666876698653E-3</v>
      </c>
      <c r="D314">
        <v>5.737323132432204E-3</v>
      </c>
      <c r="E314">
        <v>1.28668133610749E-2</v>
      </c>
      <c r="F314">
        <v>1.152040669912581E-2</v>
      </c>
    </row>
    <row r="315" spans="1:6" x14ac:dyDescent="0.2">
      <c r="A315">
        <v>201602</v>
      </c>
      <c r="B315">
        <v>1.8244209090713941E-2</v>
      </c>
      <c r="C315">
        <v>6.3386730595556204E-3</v>
      </c>
      <c r="D315">
        <v>5.7237561900493504E-3</v>
      </c>
      <c r="E315">
        <v>1.220407942537613E-2</v>
      </c>
      <c r="F315">
        <v>1.056385206282821E-2</v>
      </c>
    </row>
    <row r="316" spans="1:6" x14ac:dyDescent="0.2">
      <c r="A316">
        <v>201603</v>
      </c>
      <c r="B316">
        <v>1.286851818591596E-2</v>
      </c>
      <c r="C316">
        <v>6.3091794314413764E-3</v>
      </c>
      <c r="D316">
        <v>5.5965610435662078E-3</v>
      </c>
      <c r="E316">
        <v>1.264751098004986E-2</v>
      </c>
      <c r="F316">
        <v>9.2480691304947585E-3</v>
      </c>
    </row>
    <row r="317" spans="1:6" x14ac:dyDescent="0.2">
      <c r="A317">
        <v>201604</v>
      </c>
      <c r="B317">
        <v>1.338371348846918E-2</v>
      </c>
      <c r="C317">
        <v>6.3091285147878987E-3</v>
      </c>
      <c r="D317">
        <v>6.2831414488180564E-3</v>
      </c>
      <c r="E317">
        <v>1.2395795694836989E-2</v>
      </c>
      <c r="F317">
        <v>8.3809304084797691E-3</v>
      </c>
    </row>
    <row r="318" spans="1:6" x14ac:dyDescent="0.2">
      <c r="A318">
        <v>201605</v>
      </c>
      <c r="B318">
        <v>1.302864919163732E-2</v>
      </c>
      <c r="C318">
        <v>6.3090775981344219E-3</v>
      </c>
      <c r="D318">
        <v>6.6914361865531126E-3</v>
      </c>
      <c r="E318">
        <v>8.3938634344473493E-3</v>
      </c>
      <c r="F318">
        <v>8.5576838812556396E-3</v>
      </c>
    </row>
    <row r="319" spans="1:6" x14ac:dyDescent="0.2">
      <c r="A319">
        <v>201606</v>
      </c>
      <c r="B319">
        <v>1.3284912756390059E-2</v>
      </c>
      <c r="C319">
        <v>6.2954856684344033E-3</v>
      </c>
      <c r="D319">
        <v>6.7636638464726893E-3</v>
      </c>
      <c r="E319">
        <v>1.060817628297013E-2</v>
      </c>
      <c r="F319">
        <v>8.5362032455575006E-3</v>
      </c>
    </row>
    <row r="320" spans="1:6" x14ac:dyDescent="0.2">
      <c r="A320">
        <v>201607</v>
      </c>
      <c r="B320">
        <v>1.1929951534784719E-2</v>
      </c>
      <c r="C320">
        <v>6.2818937387343846E-3</v>
      </c>
      <c r="D320">
        <v>7.1681179209352238E-3</v>
      </c>
      <c r="E320">
        <v>8.5299185658807113E-3</v>
      </c>
      <c r="F320">
        <v>9.0116949952306104E-3</v>
      </c>
    </row>
    <row r="321" spans="1:6" x14ac:dyDescent="0.2">
      <c r="A321">
        <v>201608</v>
      </c>
      <c r="B321">
        <v>1.202232490464469E-2</v>
      </c>
      <c r="C321">
        <v>6.2954856684344033E-3</v>
      </c>
      <c r="D321">
        <v>6.8119143197502624E-3</v>
      </c>
      <c r="E321">
        <v>9.1401378968526802E-3</v>
      </c>
      <c r="F321">
        <v>7.6106642384497492E-3</v>
      </c>
    </row>
    <row r="322" spans="1:6" x14ac:dyDescent="0.2">
      <c r="A322">
        <v>201609</v>
      </c>
      <c r="B322">
        <v>1.3632070532875341E-2</v>
      </c>
      <c r="C322">
        <v>6.3090775981344219E-3</v>
      </c>
      <c r="D322">
        <v>6.5110566763302482E-3</v>
      </c>
      <c r="E322">
        <v>9.2897039218472824E-3</v>
      </c>
      <c r="F322">
        <v>7.9992559727814529E-3</v>
      </c>
    </row>
    <row r="323" spans="1:6" x14ac:dyDescent="0.2">
      <c r="A323">
        <v>201610</v>
      </c>
      <c r="B323">
        <v>1.703880596168408E-2</v>
      </c>
      <c r="C323">
        <v>6.2954856684344033E-3</v>
      </c>
      <c r="D323">
        <v>5.7927370755103897E-3</v>
      </c>
      <c r="E323">
        <v>8.5843683285044218E-3</v>
      </c>
      <c r="F323">
        <v>9.0286594928223832E-3</v>
      </c>
    </row>
    <row r="324" spans="1:6" x14ac:dyDescent="0.2">
      <c r="A324">
        <v>201611</v>
      </c>
      <c r="B324">
        <v>1.4501778239266129E-2</v>
      </c>
      <c r="C324">
        <v>6.2818937387343846E-3</v>
      </c>
      <c r="D324">
        <v>4.4343269935173176E-3</v>
      </c>
      <c r="E324">
        <v>6.1923364220306037E-3</v>
      </c>
      <c r="F324">
        <v>8.4821754582632726E-3</v>
      </c>
    </row>
    <row r="325" spans="1:6" x14ac:dyDescent="0.2">
      <c r="A325">
        <v>201612</v>
      </c>
      <c r="B325">
        <v>1.571658847084461E-2</v>
      </c>
      <c r="C325">
        <v>6.2954856684344033E-3</v>
      </c>
      <c r="D325">
        <v>4.9200419913218406E-3</v>
      </c>
      <c r="E325">
        <v>8.7136611447413883E-3</v>
      </c>
      <c r="F325">
        <v>8.0208105960979763E-3</v>
      </c>
    </row>
    <row r="326" spans="1:6" x14ac:dyDescent="0.2">
      <c r="A326">
        <v>201701</v>
      </c>
      <c r="B326">
        <v>1.8735845768508209E-2</v>
      </c>
      <c r="C326">
        <v>6.3090775981344219E-3</v>
      </c>
      <c r="D326">
        <v>5.6160410780740893E-3</v>
      </c>
      <c r="E326">
        <v>6.1935426593918751E-3</v>
      </c>
      <c r="F326">
        <v>5.8053330556081719E-3</v>
      </c>
    </row>
    <row r="327" spans="1:6" x14ac:dyDescent="0.2">
      <c r="A327">
        <v>201702</v>
      </c>
      <c r="B327">
        <v>1.233149876580013E-2</v>
      </c>
      <c r="C327">
        <v>6.3091285147878987E-3</v>
      </c>
      <c r="D327">
        <v>7.1590056162329687E-3</v>
      </c>
      <c r="E327">
        <v>8.2618824073493052E-3</v>
      </c>
      <c r="F327">
        <v>9.0078070512150006E-3</v>
      </c>
    </row>
    <row r="328" spans="1:6" x14ac:dyDescent="0.2">
      <c r="A328">
        <v>201703</v>
      </c>
      <c r="B328">
        <v>1.0000503239159591E-2</v>
      </c>
      <c r="C328">
        <v>6.3091794314413764E-3</v>
      </c>
      <c r="D328">
        <v>7.4329613437312866E-3</v>
      </c>
      <c r="E328">
        <v>8.8382130349047294E-3</v>
      </c>
      <c r="F328">
        <v>1.011116173597797E-2</v>
      </c>
    </row>
    <row r="329" spans="1:6" x14ac:dyDescent="0.2">
      <c r="A329">
        <v>201704</v>
      </c>
      <c r="B329">
        <v>9.4102897906691765E-3</v>
      </c>
      <c r="C329">
        <v>6.3386730595556204E-3</v>
      </c>
      <c r="D329">
        <v>7.5695771129818974E-3</v>
      </c>
      <c r="E329">
        <v>9.1567063274510703E-3</v>
      </c>
      <c r="F329">
        <v>9.9414307313817202E-3</v>
      </c>
    </row>
    <row r="330" spans="1:6" x14ac:dyDescent="0.2">
      <c r="A330">
        <v>201705</v>
      </c>
      <c r="B330">
        <v>1.0154565698192369E-2</v>
      </c>
      <c r="C330">
        <v>6.3681666876698653E-3</v>
      </c>
      <c r="D330">
        <v>7.3223272846770406E-3</v>
      </c>
      <c r="E330">
        <v>9.6199453765140018E-3</v>
      </c>
      <c r="F330">
        <v>1.064366505483938E-2</v>
      </c>
    </row>
    <row r="331" spans="1:6" x14ac:dyDescent="0.2">
      <c r="A331">
        <v>201706</v>
      </c>
      <c r="B331">
        <v>1.0083074997436169E-2</v>
      </c>
      <c r="C331">
        <v>6.37101517100343E-3</v>
      </c>
      <c r="D331">
        <v>6.769341882777332E-3</v>
      </c>
      <c r="E331">
        <v>9.660029817578044E-3</v>
      </c>
      <c r="F331">
        <v>1.084223572750501E-2</v>
      </c>
    </row>
    <row r="332" spans="1:6" x14ac:dyDescent="0.2">
      <c r="A332">
        <v>201707</v>
      </c>
      <c r="B332">
        <v>1.136989257075934E-2</v>
      </c>
      <c r="C332">
        <v>6.3738636543369948E-3</v>
      </c>
      <c r="D332">
        <v>6.9079997094304889E-3</v>
      </c>
      <c r="E332">
        <v>9.8509348309672538E-3</v>
      </c>
      <c r="F332">
        <v>1.1218732844963461E-2</v>
      </c>
    </row>
    <row r="333" spans="1:6" x14ac:dyDescent="0.2">
      <c r="A333">
        <v>201708</v>
      </c>
      <c r="B333">
        <v>1.372355336840375E-2</v>
      </c>
      <c r="C333">
        <v>6.3789067083481693E-3</v>
      </c>
      <c r="D333">
        <v>7.0015110812500286E-3</v>
      </c>
      <c r="E333">
        <v>9.9246435726969111E-3</v>
      </c>
      <c r="F333">
        <v>1.108325912374938E-2</v>
      </c>
    </row>
    <row r="334" spans="1:6" x14ac:dyDescent="0.2">
      <c r="A334">
        <v>201709</v>
      </c>
      <c r="B334">
        <v>1.242094361885359E-2</v>
      </c>
      <c r="C334">
        <v>6.3839497623593439E-3</v>
      </c>
      <c r="D334">
        <v>6.7714712082507953E-3</v>
      </c>
      <c r="E334">
        <v>8.5822067270224858E-3</v>
      </c>
      <c r="F334">
        <v>9.4097985189430956E-3</v>
      </c>
    </row>
    <row r="335" spans="1:6" x14ac:dyDescent="0.2">
      <c r="A335">
        <v>201710</v>
      </c>
      <c r="B335">
        <v>4.550528130399658E-3</v>
      </c>
      <c r="C335">
        <v>6.398508894654072E-3</v>
      </c>
      <c r="D335">
        <v>6.2887349483635264E-3</v>
      </c>
      <c r="E335">
        <v>9.4676498703408097E-3</v>
      </c>
      <c r="F335">
        <v>1.1893263243279681E-2</v>
      </c>
    </row>
    <row r="336" spans="1:6" x14ac:dyDescent="0.2">
      <c r="A336">
        <v>201711</v>
      </c>
      <c r="B336">
        <v>5.6172946396552594E-3</v>
      </c>
      <c r="C336">
        <v>6.4130680269488E-3</v>
      </c>
      <c r="D336">
        <v>6.4759572181451574E-3</v>
      </c>
      <c r="E336">
        <v>1.011886027824758E-2</v>
      </c>
      <c r="F336">
        <v>1.184700478067964E-2</v>
      </c>
    </row>
    <row r="337" spans="1:6" x14ac:dyDescent="0.2">
      <c r="A337">
        <v>201712</v>
      </c>
      <c r="B337">
        <v>-5.2719929440532016E-3</v>
      </c>
      <c r="C337">
        <v>6.4245425967093608E-3</v>
      </c>
      <c r="D337">
        <v>6.9279353491770437E-3</v>
      </c>
      <c r="E337">
        <v>1.081768003142736E-2</v>
      </c>
      <c r="F337">
        <v>1.2678778897443579E-2</v>
      </c>
    </row>
    <row r="338" spans="1:6" x14ac:dyDescent="0.2">
      <c r="A338">
        <v>201801</v>
      </c>
      <c r="B338">
        <v>-3.5659727931951989E-3</v>
      </c>
      <c r="C338">
        <v>6.4360171664699217E-3</v>
      </c>
      <c r="D338">
        <v>6.6311354422005269E-3</v>
      </c>
      <c r="E338">
        <v>7.5525457924074026E-3</v>
      </c>
      <c r="F338">
        <v>1.066406707029729E-2</v>
      </c>
    </row>
    <row r="339" spans="1:6" x14ac:dyDescent="0.2">
      <c r="A339">
        <v>201802</v>
      </c>
      <c r="B339">
        <v>2.1092564673821212E-3</v>
      </c>
      <c r="C339">
        <v>6.4409520050858924E-3</v>
      </c>
      <c r="D339">
        <v>6.5070190104234591E-3</v>
      </c>
      <c r="E339">
        <v>1.1690123645621119E-2</v>
      </c>
      <c r="F339">
        <v>1.193758664272225E-2</v>
      </c>
    </row>
    <row r="340" spans="1:6" x14ac:dyDescent="0.2">
      <c r="A340">
        <v>201803</v>
      </c>
      <c r="B340">
        <v>5.7991781131353044E-3</v>
      </c>
      <c r="C340">
        <v>6.4458868437018606E-3</v>
      </c>
      <c r="D340">
        <v>6.3995015926008392E-3</v>
      </c>
      <c r="E340">
        <v>9.967458601523831E-3</v>
      </c>
      <c r="F340">
        <v>1.282584127647747E-2</v>
      </c>
    </row>
    <row r="341" spans="1:6" x14ac:dyDescent="0.2">
      <c r="A341">
        <v>201804</v>
      </c>
      <c r="B341">
        <v>8.7346125673246639E-3</v>
      </c>
      <c r="C341">
        <v>6.4525904008395354E-3</v>
      </c>
      <c r="D341">
        <v>6.4875422396723668E-3</v>
      </c>
      <c r="E341">
        <v>9.427528435906057E-3</v>
      </c>
      <c r="F341">
        <v>1.2517422956978771E-2</v>
      </c>
    </row>
    <row r="342" spans="1:6" x14ac:dyDescent="0.2">
      <c r="A342">
        <v>201805</v>
      </c>
      <c r="B342">
        <v>1.2371548562681979E-3</v>
      </c>
      <c r="C342">
        <v>6.4592939579772093E-3</v>
      </c>
      <c r="D342">
        <v>4.755032562629811E-3</v>
      </c>
      <c r="E342">
        <v>1.1336250310888391E-2</v>
      </c>
      <c r="F342">
        <v>1.2451451635038991E-2</v>
      </c>
    </row>
    <row r="343" spans="1:6" x14ac:dyDescent="0.2">
      <c r="A343">
        <v>201806</v>
      </c>
      <c r="B343">
        <v>6.351914294392854E-3</v>
      </c>
      <c r="C343">
        <v>6.4629582969176723E-3</v>
      </c>
      <c r="D343">
        <v>4.8517153710955236E-3</v>
      </c>
      <c r="E343">
        <v>1.0942358060919571E-2</v>
      </c>
      <c r="F343">
        <v>1.23799050861872E-2</v>
      </c>
    </row>
    <row r="344" spans="1:6" x14ac:dyDescent="0.2">
      <c r="A344">
        <v>201807</v>
      </c>
      <c r="B344">
        <v>4.4611207253806044E-3</v>
      </c>
      <c r="C344">
        <v>6.4666226358581352E-3</v>
      </c>
      <c r="D344">
        <v>4.9268777421995601E-3</v>
      </c>
      <c r="E344">
        <v>8.7502727381286605E-3</v>
      </c>
      <c r="F344">
        <v>1.0809820187343361E-2</v>
      </c>
    </row>
    <row r="345" spans="1:6" x14ac:dyDescent="0.2">
      <c r="A345">
        <v>201808</v>
      </c>
      <c r="B345">
        <v>4.3660478829018372E-4</v>
      </c>
      <c r="C345">
        <v>6.4901870703862469E-3</v>
      </c>
      <c r="D345">
        <v>6.0246671117085626E-3</v>
      </c>
      <c r="E345">
        <v>9.1340683597888241E-3</v>
      </c>
      <c r="F345">
        <v>1.228822013041494E-2</v>
      </c>
    </row>
    <row r="346" spans="1:6" x14ac:dyDescent="0.2">
      <c r="A346">
        <v>201809</v>
      </c>
      <c r="B346">
        <v>1.5141232604484261E-3</v>
      </c>
      <c r="C346">
        <v>6.5137515049143594E-3</v>
      </c>
      <c r="D346">
        <v>6.0858376681119132E-3</v>
      </c>
      <c r="E346">
        <v>9.119114651301297E-3</v>
      </c>
      <c r="F346">
        <v>1.193360364531593E-2</v>
      </c>
    </row>
    <row r="347" spans="1:6" x14ac:dyDescent="0.2">
      <c r="A347">
        <v>201810</v>
      </c>
      <c r="B347">
        <v>9.1838230189216063E-3</v>
      </c>
      <c r="C347">
        <v>6.4901870703862469E-3</v>
      </c>
      <c r="D347">
        <v>5.4897198549726262E-3</v>
      </c>
      <c r="E347">
        <v>1.0372782526273119E-2</v>
      </c>
      <c r="F347">
        <v>1.3057956201689459E-2</v>
      </c>
    </row>
    <row r="348" spans="1:6" x14ac:dyDescent="0.2">
      <c r="A348">
        <v>201811</v>
      </c>
      <c r="B348">
        <v>1.050936504667423E-2</v>
      </c>
      <c r="C348">
        <v>6.4666226358581352E-3</v>
      </c>
      <c r="D348">
        <v>5.5122183864585511E-3</v>
      </c>
      <c r="E348">
        <v>6.169423166946365E-3</v>
      </c>
      <c r="F348">
        <v>1.143162472978732E-2</v>
      </c>
    </row>
    <row r="349" spans="1:6" x14ac:dyDescent="0.2">
      <c r="A349">
        <v>201812</v>
      </c>
      <c r="B349">
        <v>2.0896521375697471E-2</v>
      </c>
      <c r="C349">
        <v>6.4629582969176723E-3</v>
      </c>
      <c r="D349">
        <v>5.3526744693630978E-3</v>
      </c>
      <c r="E349">
        <v>1.160530363700157E-2</v>
      </c>
      <c r="F349">
        <v>1.3490216843683711E-2</v>
      </c>
    </row>
    <row r="350" spans="1:6" x14ac:dyDescent="0.2">
      <c r="A350">
        <v>201901</v>
      </c>
      <c r="B350">
        <v>1.450506762840546E-2</v>
      </c>
      <c r="C350">
        <v>6.4592939579772093E-3</v>
      </c>
      <c r="D350">
        <v>5.5506641266367882E-3</v>
      </c>
      <c r="E350">
        <v>8.1925029668602212E-3</v>
      </c>
      <c r="F350">
        <v>1.1259950782892689E-2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C29D-9819-B146-B370-BC82565C1D26}">
  <dimension ref="A1:R374"/>
  <sheetViews>
    <sheetView workbookViewId="0">
      <selection activeCell="L371" sqref="L371"/>
    </sheetView>
  </sheetViews>
  <sheetFormatPr baseColWidth="10" defaultRowHeight="16" x14ac:dyDescent="0.2"/>
  <cols>
    <col min="1" max="1" width="10.5" customWidth="1"/>
    <col min="2" max="2" width="9.1640625" customWidth="1"/>
  </cols>
  <sheetData>
    <row r="1" spans="1:17" x14ac:dyDescent="0.2">
      <c r="A1" s="1" t="s">
        <v>0</v>
      </c>
      <c r="B1" s="2" t="s">
        <v>1</v>
      </c>
      <c r="C1" t="s">
        <v>2</v>
      </c>
      <c r="D1" t="s">
        <v>4</v>
      </c>
      <c r="E1" t="s">
        <v>5</v>
      </c>
      <c r="F1" t="s">
        <v>367</v>
      </c>
      <c r="H1" t="s">
        <v>397</v>
      </c>
      <c r="I1" t="s">
        <v>398</v>
      </c>
      <c r="J1" t="s">
        <v>399</v>
      </c>
      <c r="K1" t="s">
        <v>400</v>
      </c>
      <c r="N1" t="s">
        <v>401</v>
      </c>
      <c r="O1" t="s">
        <v>402</v>
      </c>
      <c r="P1" t="s">
        <v>403</v>
      </c>
      <c r="Q1" t="s">
        <v>404</v>
      </c>
    </row>
    <row r="2" spans="1:17" x14ac:dyDescent="0.2">
      <c r="A2" s="3">
        <v>199001</v>
      </c>
      <c r="B2" s="8">
        <v>-7.4868956804200679E-2</v>
      </c>
      <c r="C2" s="8">
        <v>5.1628977864353436E-3</v>
      </c>
      <c r="D2" s="8">
        <v>-7.27256E-3</v>
      </c>
      <c r="E2" s="8">
        <v>1.059187869445901E-2</v>
      </c>
      <c r="F2" s="9">
        <v>-2.9621999999999999E-3</v>
      </c>
      <c r="G2" s="8"/>
      <c r="H2" s="8">
        <f>ABS($B2-C2)</f>
        <v>8.0031854590636026E-2</v>
      </c>
      <c r="I2" s="8">
        <f t="shared" ref="I2:J2" si="0">ABS($B2-D2)</f>
        <v>6.7596396804200681E-2</v>
      </c>
      <c r="J2" s="8">
        <f t="shared" si="0"/>
        <v>8.5460835498659682E-2</v>
      </c>
      <c r="K2" s="8">
        <f>ABS($B2-F2)</f>
        <v>7.190675680420068E-2</v>
      </c>
      <c r="L2" s="8"/>
      <c r="M2" s="8"/>
      <c r="N2" s="8">
        <f>($B2-C2)^2</f>
        <v>6.4050977492167089E-3</v>
      </c>
      <c r="O2" s="8">
        <f t="shared" ref="O2:P2" si="1">($B2-D2)^2</f>
        <v>4.569272860910952E-3</v>
      </c>
      <c r="P2" s="8">
        <f t="shared" si="1"/>
        <v>7.303554404128971E-3</v>
      </c>
      <c r="Q2" s="8">
        <f>($B2-F2)^2</f>
        <v>5.1705816740984607E-3</v>
      </c>
    </row>
    <row r="3" spans="1:17" x14ac:dyDescent="0.2">
      <c r="A3" s="3">
        <v>199002</v>
      </c>
      <c r="B3" s="8">
        <v>4.847685247942218E-3</v>
      </c>
      <c r="C3" s="8">
        <v>5.0052915171887808E-3</v>
      </c>
      <c r="D3" s="8">
        <v>-9.2139000000000001E-4</v>
      </c>
      <c r="E3" s="8">
        <v>-4.9171179387699066E-4</v>
      </c>
      <c r="F3" s="9">
        <v>-4.1635999999999999E-3</v>
      </c>
      <c r="G3" s="8"/>
      <c r="H3" s="8">
        <f t="shared" ref="H3:H66" si="2">ABS($B3-C3)</f>
        <v>1.5760626924656278E-4</v>
      </c>
      <c r="I3" s="8">
        <f t="shared" ref="I3:I66" si="3">ABS($B3-D3)</f>
        <v>5.7690752479422182E-3</v>
      </c>
      <c r="J3" s="8">
        <f t="shared" ref="J3:J66" si="4">ABS($B3-E3)</f>
        <v>5.3393970418192088E-3</v>
      </c>
      <c r="K3" s="8">
        <f t="shared" ref="K3:K66" si="5">ABS($B3-F3)</f>
        <v>9.0112852479422179E-3</v>
      </c>
      <c r="L3" s="8"/>
      <c r="M3" s="8"/>
      <c r="N3" s="8">
        <f t="shared" ref="N3:N66" si="6">($B3-C3)^2</f>
        <v>2.4839736105820042E-8</v>
      </c>
      <c r="O3" s="8">
        <f t="shared" ref="O3:O66" si="7">($B3-D3)^2</f>
        <v>3.3282229216419565E-5</v>
      </c>
      <c r="P3" s="8">
        <f t="shared" ref="P3:P66" si="8">($B3-E3)^2</f>
        <v>2.8509160770187718E-5</v>
      </c>
      <c r="Q3" s="8">
        <f t="shared" ref="Q3:Q66" si="9">($B3-F3)^2</f>
        <v>8.120326181978104E-5</v>
      </c>
    </row>
    <row r="4" spans="1:17" x14ac:dyDescent="0.2">
      <c r="A4" s="3">
        <v>199003</v>
      </c>
      <c r="B4" s="8">
        <v>2.0131159010679911E-2</v>
      </c>
      <c r="C4" s="8">
        <v>5.1628977864353436E-3</v>
      </c>
      <c r="D4" s="8">
        <v>-1.0616999999999999E-4</v>
      </c>
      <c r="E4" s="8">
        <v>6.7287314143647239E-3</v>
      </c>
      <c r="F4" s="9">
        <v>5.0427000000000002E-4</v>
      </c>
      <c r="G4" s="8"/>
      <c r="H4" s="8">
        <f t="shared" si="2"/>
        <v>1.4968261224244567E-2</v>
      </c>
      <c r="I4" s="8">
        <f t="shared" si="3"/>
        <v>2.023732901067991E-2</v>
      </c>
      <c r="J4" s="8">
        <f t="shared" si="4"/>
        <v>1.3402427596315186E-2</v>
      </c>
      <c r="K4" s="8">
        <f t="shared" si="5"/>
        <v>1.962688901067991E-2</v>
      </c>
      <c r="L4" s="8"/>
      <c r="M4" s="8"/>
      <c r="N4" s="8">
        <f t="shared" si="6"/>
        <v>2.2404884407722347E-4</v>
      </c>
      <c r="O4" s="8">
        <f t="shared" si="7"/>
        <v>4.0954948548650673E-4</v>
      </c>
      <c r="P4" s="8">
        <f t="shared" si="8"/>
        <v>1.7962506547447086E-4</v>
      </c>
      <c r="Q4" s="8">
        <f t="shared" si="9"/>
        <v>3.8521477223754782E-4</v>
      </c>
    </row>
    <row r="5" spans="1:17" x14ac:dyDescent="0.2">
      <c r="A5" s="3">
        <v>199004</v>
      </c>
      <c r="B5" s="8">
        <v>-3.0875177027288047E-2</v>
      </c>
      <c r="C5" s="8">
        <v>5.0052915171887808E-3</v>
      </c>
      <c r="D5" s="8">
        <v>-3.4074999999999999E-3</v>
      </c>
      <c r="E5" s="8">
        <v>4.9574724282052387E-3</v>
      </c>
      <c r="F5" s="9">
        <v>2.80365E-3</v>
      </c>
      <c r="G5" s="8"/>
      <c r="H5" s="8">
        <f t="shared" si="2"/>
        <v>3.588046854447683E-2</v>
      </c>
      <c r="I5" s="8">
        <f t="shared" si="3"/>
        <v>2.7467677027288046E-2</v>
      </c>
      <c r="J5" s="8">
        <f t="shared" si="4"/>
        <v>3.5832649455493283E-2</v>
      </c>
      <c r="K5" s="8">
        <f t="shared" si="5"/>
        <v>3.3678827027288048E-2</v>
      </c>
      <c r="L5" s="8"/>
      <c r="M5" s="8"/>
      <c r="N5" s="8">
        <f t="shared" si="6"/>
        <v>1.2874080229711912E-3</v>
      </c>
      <c r="O5" s="8">
        <f t="shared" si="7"/>
        <v>7.5447328127540745E-4</v>
      </c>
      <c r="P5" s="8">
        <f t="shared" si="8"/>
        <v>1.2839787670002631E-3</v>
      </c>
      <c r="Q5" s="8">
        <f t="shared" si="9"/>
        <v>1.1342633899339878E-3</v>
      </c>
    </row>
    <row r="6" spans="1:17" x14ac:dyDescent="0.2">
      <c r="A6" s="3">
        <v>199005</v>
      </c>
      <c r="B6" s="8">
        <v>8.4190569088100742E-2</v>
      </c>
      <c r="C6" s="8">
        <v>5.1628977864353436E-3</v>
      </c>
      <c r="D6" s="8">
        <v>-1.7094410000000001E-2</v>
      </c>
      <c r="E6" s="8">
        <v>4.7428919416971508E-3</v>
      </c>
      <c r="F6" s="9">
        <v>1.5470499999999999E-3</v>
      </c>
      <c r="G6" s="8"/>
      <c r="H6" s="8">
        <f t="shared" si="2"/>
        <v>7.9027671301665395E-2</v>
      </c>
      <c r="I6" s="8">
        <f t="shared" si="3"/>
        <v>0.10128497908810075</v>
      </c>
      <c r="J6" s="8">
        <f t="shared" si="4"/>
        <v>7.9447677146403592E-2</v>
      </c>
      <c r="K6" s="8">
        <f t="shared" si="5"/>
        <v>8.2643519088100748E-2</v>
      </c>
      <c r="L6" s="8"/>
      <c r="M6" s="8"/>
      <c r="N6" s="8">
        <f t="shared" si="6"/>
        <v>6.2453728313640686E-3</v>
      </c>
      <c r="O6" s="8">
        <f t="shared" si="7"/>
        <v>1.0258646988877006E-2</v>
      </c>
      <c r="P6" s="8">
        <f t="shared" si="8"/>
        <v>6.3119334039591799E-3</v>
      </c>
      <c r="Q6" s="8">
        <f t="shared" si="9"/>
        <v>6.8299512472652724E-3</v>
      </c>
    </row>
    <row r="7" spans="1:17" x14ac:dyDescent="0.2">
      <c r="A7" s="3">
        <v>199006</v>
      </c>
      <c r="B7" s="8">
        <v>-1.2677461409084809E-2</v>
      </c>
      <c r="C7" s="8">
        <v>5.0052915171887808E-3</v>
      </c>
      <c r="D7" s="8">
        <v>-2.3136200000000002E-3</v>
      </c>
      <c r="E7" s="8">
        <v>7.4535410014176543E-3</v>
      </c>
      <c r="F7" s="9">
        <v>7.8492999999999998E-4</v>
      </c>
      <c r="G7" s="8"/>
      <c r="H7" s="8">
        <f t="shared" si="2"/>
        <v>1.7682752926273589E-2</v>
      </c>
      <c r="I7" s="8">
        <f t="shared" si="3"/>
        <v>1.0363841409084808E-2</v>
      </c>
      <c r="J7" s="8">
        <f t="shared" si="4"/>
        <v>2.0131002410502464E-2</v>
      </c>
      <c r="K7" s="8">
        <f t="shared" si="5"/>
        <v>1.3462391409084808E-2</v>
      </c>
      <c r="L7" s="8"/>
      <c r="M7" s="8"/>
      <c r="N7" s="8">
        <f t="shared" si="6"/>
        <v>3.1267975105163718E-4</v>
      </c>
      <c r="O7" s="8">
        <f t="shared" si="7"/>
        <v>1.0740920875266098E-4</v>
      </c>
      <c r="P7" s="8">
        <f t="shared" si="8"/>
        <v>4.0525725805165601E-4</v>
      </c>
      <c r="Q7" s="8">
        <f t="shared" si="9"/>
        <v>1.8123598245140045E-4</v>
      </c>
    </row>
    <row r="8" spans="1:17" x14ac:dyDescent="0.2">
      <c r="A8" s="3">
        <v>199007</v>
      </c>
      <c r="B8" s="8">
        <v>-8.8685273144645891E-3</v>
      </c>
      <c r="C8" s="8">
        <v>4.847685247942218E-3</v>
      </c>
      <c r="D8" s="8">
        <v>-2.9746299999999998E-3</v>
      </c>
      <c r="E8" s="8">
        <v>3.4302450046288821E-3</v>
      </c>
      <c r="F8" s="9">
        <v>-3.1727000000000001E-3</v>
      </c>
      <c r="G8" s="8"/>
      <c r="H8" s="8">
        <f t="shared" si="2"/>
        <v>1.3716212562406807E-2</v>
      </c>
      <c r="I8" s="8">
        <f t="shared" si="3"/>
        <v>5.8938973144645893E-3</v>
      </c>
      <c r="J8" s="8">
        <f t="shared" si="4"/>
        <v>1.2298772319093472E-2</v>
      </c>
      <c r="K8" s="8">
        <f t="shared" si="5"/>
        <v>5.6958273144645886E-3</v>
      </c>
      <c r="L8" s="8"/>
      <c r="M8" s="8"/>
      <c r="N8" s="8">
        <f t="shared" si="6"/>
        <v>1.881344870571263E-4</v>
      </c>
      <c r="O8" s="8">
        <f t="shared" si="7"/>
        <v>3.47380255534529E-5</v>
      </c>
      <c r="P8" s="8">
        <f t="shared" si="8"/>
        <v>1.5125980055689982E-4</v>
      </c>
      <c r="Q8" s="8">
        <f t="shared" si="9"/>
        <v>3.2442448796200885E-5</v>
      </c>
    </row>
    <row r="9" spans="1:17" x14ac:dyDescent="0.2">
      <c r="A9" s="3">
        <v>199008</v>
      </c>
      <c r="B9" s="8">
        <v>-0.10225250286623744</v>
      </c>
      <c r="C9" s="8">
        <v>4.7946295399016051E-3</v>
      </c>
      <c r="D9" s="8">
        <v>-3.64109E-3</v>
      </c>
      <c r="E9" s="8">
        <v>7.7296635564774374E-3</v>
      </c>
      <c r="F9" s="9">
        <v>4.0284800000000001E-3</v>
      </c>
      <c r="G9" s="8"/>
      <c r="H9" s="8">
        <f t="shared" si="2"/>
        <v>0.10704713240613904</v>
      </c>
      <c r="I9" s="8">
        <f t="shared" si="3"/>
        <v>9.8611412866237438E-2</v>
      </c>
      <c r="J9" s="8">
        <f t="shared" si="4"/>
        <v>0.10998216642271487</v>
      </c>
      <c r="K9" s="8">
        <f t="shared" si="5"/>
        <v>0.10628098286623744</v>
      </c>
      <c r="L9" s="8"/>
      <c r="M9" s="8"/>
      <c r="N9" s="8">
        <f t="shared" si="6"/>
        <v>1.1459088556377464E-2</v>
      </c>
      <c r="O9" s="8">
        <f t="shared" si="7"/>
        <v>9.7242107474755386E-3</v>
      </c>
      <c r="P9" s="8">
        <f t="shared" si="8"/>
        <v>1.2096076931033751E-2</v>
      </c>
      <c r="Q9" s="8">
        <f t="shared" si="9"/>
        <v>1.1295647319013455E-2</v>
      </c>
    </row>
    <row r="10" spans="1:17" x14ac:dyDescent="0.2">
      <c r="A10" s="3">
        <v>199009</v>
      </c>
      <c r="B10" s="8">
        <v>-5.547579879759202E-2</v>
      </c>
      <c r="C10" s="8">
        <v>4.7415738318609922E-3</v>
      </c>
      <c r="D10" s="8">
        <v>-6.2132400000000001E-3</v>
      </c>
      <c r="E10" s="8">
        <v>-3.2895577586416959E-4</v>
      </c>
      <c r="F10" s="9">
        <v>-2.1123000000000001E-3</v>
      </c>
      <c r="G10" s="8"/>
      <c r="H10" s="8">
        <f t="shared" si="2"/>
        <v>6.0217372629453009E-2</v>
      </c>
      <c r="I10" s="8">
        <f t="shared" si="3"/>
        <v>4.9262558797592018E-2</v>
      </c>
      <c r="J10" s="8">
        <f t="shared" si="4"/>
        <v>5.514684302172785E-2</v>
      </c>
      <c r="K10" s="8">
        <f t="shared" si="5"/>
        <v>5.3363498797592022E-2</v>
      </c>
      <c r="L10" s="8"/>
      <c r="M10" s="8"/>
      <c r="N10" s="8">
        <f t="shared" si="6"/>
        <v>3.6261319663943962E-3</v>
      </c>
      <c r="O10" s="8">
        <f t="shared" si="7"/>
        <v>2.4267996992862109E-3</v>
      </c>
      <c r="P10" s="8">
        <f t="shared" si="8"/>
        <v>3.0411742952630937E-3</v>
      </c>
      <c r="Q10" s="8">
        <f t="shared" si="9"/>
        <v>2.8476630039206054E-3</v>
      </c>
    </row>
    <row r="11" spans="1:17" x14ac:dyDescent="0.2">
      <c r="A11" s="3">
        <v>199010</v>
      </c>
      <c r="B11" s="8">
        <v>-9.4520012297752299E-3</v>
      </c>
      <c r="C11" s="8">
        <v>4.5694882538551522E-3</v>
      </c>
      <c r="D11" s="8">
        <v>1.116E-3</v>
      </c>
      <c r="E11" s="8">
        <v>1.501716364778102E-3</v>
      </c>
      <c r="F11" s="9">
        <v>6.7947000000000005E-4</v>
      </c>
      <c r="G11" s="8"/>
      <c r="H11" s="8">
        <f t="shared" si="2"/>
        <v>1.4021489483630382E-2</v>
      </c>
      <c r="I11" s="8">
        <f t="shared" si="3"/>
        <v>1.0568001229775231E-2</v>
      </c>
      <c r="J11" s="8">
        <f t="shared" si="4"/>
        <v>1.0953717594553332E-2</v>
      </c>
      <c r="K11" s="8">
        <f t="shared" si="5"/>
        <v>1.013147122977523E-2</v>
      </c>
      <c r="L11" s="8"/>
      <c r="M11" s="8"/>
      <c r="N11" s="8">
        <f t="shared" si="6"/>
        <v>1.966021673395574E-4</v>
      </c>
      <c r="O11" s="8">
        <f t="shared" si="7"/>
        <v>1.1168264999253078E-4</v>
      </c>
      <c r="P11" s="8">
        <f t="shared" si="8"/>
        <v>1.1998392914122723E-4</v>
      </c>
      <c r="Q11" s="8">
        <f t="shared" si="9"/>
        <v>1.026467092797632E-4</v>
      </c>
    </row>
    <row r="12" spans="1:17" x14ac:dyDescent="0.2">
      <c r="A12" s="3">
        <v>199011</v>
      </c>
      <c r="B12" s="8">
        <v>5.5405346029364456E-2</v>
      </c>
      <c r="C12" s="8">
        <v>4.7415738318609922E-3</v>
      </c>
      <c r="D12" s="8">
        <v>1.5753200000000001E-3</v>
      </c>
      <c r="E12" s="8">
        <v>1.8330936496995999E-3</v>
      </c>
      <c r="F12" s="9">
        <v>1.2574699999999999E-3</v>
      </c>
      <c r="G12" s="8"/>
      <c r="H12" s="8">
        <f t="shared" si="2"/>
        <v>5.0663772197503468E-2</v>
      </c>
      <c r="I12" s="8">
        <f t="shared" si="3"/>
        <v>5.3830026029364458E-2</v>
      </c>
      <c r="J12" s="8">
        <f t="shared" si="4"/>
        <v>5.3572252379664856E-2</v>
      </c>
      <c r="K12" s="8">
        <f t="shared" si="5"/>
        <v>5.414787602936446E-2</v>
      </c>
      <c r="L12" s="8"/>
      <c r="M12" s="8"/>
      <c r="N12" s="8">
        <f t="shared" si="6"/>
        <v>2.5668178132805253E-3</v>
      </c>
      <c r="O12" s="8">
        <f t="shared" si="7"/>
        <v>2.8976717023220552E-3</v>
      </c>
      <c r="P12" s="8">
        <f t="shared" si="8"/>
        <v>2.869986225030507E-3</v>
      </c>
      <c r="Q12" s="8">
        <f t="shared" si="9"/>
        <v>2.9319924784914223E-3</v>
      </c>
    </row>
    <row r="13" spans="1:17" x14ac:dyDescent="0.2">
      <c r="A13" s="3">
        <v>199012</v>
      </c>
      <c r="B13" s="8">
        <v>2.1937432332295535E-2</v>
      </c>
      <c r="C13" s="8">
        <v>4.7946295399016051E-3</v>
      </c>
      <c r="D13" s="8">
        <v>1.6516899999999999E-3</v>
      </c>
      <c r="E13" s="8">
        <v>1.4180421632384419E-2</v>
      </c>
      <c r="F13" s="9">
        <v>7.6637800000000002E-3</v>
      </c>
      <c r="G13" s="8"/>
      <c r="H13" s="8">
        <f t="shared" si="2"/>
        <v>1.714280279239393E-2</v>
      </c>
      <c r="I13" s="8">
        <f t="shared" si="3"/>
        <v>2.0285742332295534E-2</v>
      </c>
      <c r="J13" s="8">
        <f t="shared" si="4"/>
        <v>7.7570106999111151E-3</v>
      </c>
      <c r="K13" s="8">
        <f t="shared" si="5"/>
        <v>1.4273652332295534E-2</v>
      </c>
      <c r="L13" s="8"/>
      <c r="M13" s="8"/>
      <c r="N13" s="8">
        <f t="shared" si="6"/>
        <v>2.9387568757890915E-4</v>
      </c>
      <c r="O13" s="8">
        <f t="shared" si="7"/>
        <v>4.1151134197228706E-4</v>
      </c>
      <c r="P13" s="8">
        <f t="shared" si="8"/>
        <v>6.0171214998535526E-5</v>
      </c>
      <c r="Q13" s="8">
        <f t="shared" si="9"/>
        <v>2.0373715090324574E-4</v>
      </c>
    </row>
    <row r="14" spans="1:17" x14ac:dyDescent="0.2">
      <c r="A14" s="3">
        <v>199101</v>
      </c>
      <c r="B14" s="8">
        <v>3.840831850848847E-2</v>
      </c>
      <c r="C14" s="8">
        <v>4.847685247942218E-3</v>
      </c>
      <c r="D14" s="8">
        <v>-6.9048000000000004E-4</v>
      </c>
      <c r="E14" s="8">
        <v>1.3527814351327209E-2</v>
      </c>
      <c r="F14" s="9">
        <v>9.4169400000000004E-3</v>
      </c>
      <c r="G14" s="8"/>
      <c r="H14" s="8">
        <f t="shared" si="2"/>
        <v>3.3560633260546251E-2</v>
      </c>
      <c r="I14" s="8">
        <f t="shared" si="3"/>
        <v>3.9098798508488471E-2</v>
      </c>
      <c r="J14" s="8">
        <f t="shared" si="4"/>
        <v>2.4880504157161261E-2</v>
      </c>
      <c r="K14" s="8">
        <f t="shared" si="5"/>
        <v>2.8991378508488472E-2</v>
      </c>
      <c r="L14" s="8"/>
      <c r="M14" s="8"/>
      <c r="N14" s="8">
        <f t="shared" si="6"/>
        <v>1.1263161048488833E-3</v>
      </c>
      <c r="O14" s="8">
        <f t="shared" si="7"/>
        <v>1.5287160448073803E-3</v>
      </c>
      <c r="P14" s="8">
        <f t="shared" si="8"/>
        <v>6.190394871145188E-4</v>
      </c>
      <c r="Q14" s="8">
        <f t="shared" si="9"/>
        <v>8.4050002782244725E-4</v>
      </c>
    </row>
    <row r="15" spans="1:17" x14ac:dyDescent="0.2">
      <c r="A15" s="3">
        <v>199102</v>
      </c>
      <c r="B15" s="8">
        <v>6.2895810853526177E-2</v>
      </c>
      <c r="C15" s="8">
        <v>5.0052915171887808E-3</v>
      </c>
      <c r="D15" s="8">
        <v>1.0477790000000001E-2</v>
      </c>
      <c r="E15" s="8">
        <v>1.1540263267791701E-2</v>
      </c>
      <c r="F15" s="9">
        <v>1.489746E-2</v>
      </c>
      <c r="G15" s="8"/>
      <c r="H15" s="8">
        <f t="shared" si="2"/>
        <v>5.7890519336337397E-2</v>
      </c>
      <c r="I15" s="8">
        <f t="shared" si="3"/>
        <v>5.2418020853526176E-2</v>
      </c>
      <c r="J15" s="8">
        <f t="shared" si="4"/>
        <v>5.1355547585734476E-2</v>
      </c>
      <c r="K15" s="8">
        <f t="shared" si="5"/>
        <v>4.7998350853526175E-2</v>
      </c>
      <c r="L15" s="8"/>
      <c r="M15" s="8"/>
      <c r="N15" s="8">
        <f t="shared" si="6"/>
        <v>3.3513122290308541E-3</v>
      </c>
      <c r="O15" s="8">
        <f t="shared" si="7"/>
        <v>2.7476489102007053E-3</v>
      </c>
      <c r="P15" s="8">
        <f t="shared" si="8"/>
        <v>2.637392267830638E-3</v>
      </c>
      <c r="Q15" s="8">
        <f t="shared" si="9"/>
        <v>2.3038416846581969E-3</v>
      </c>
    </row>
    <row r="16" spans="1:17" x14ac:dyDescent="0.2">
      <c r="A16" s="3">
        <v>199103</v>
      </c>
      <c r="B16" s="8">
        <v>1.9708730235935605E-2</v>
      </c>
      <c r="C16" s="8">
        <v>5.1628977864353436E-3</v>
      </c>
      <c r="D16" s="8">
        <v>6.1624000000000002E-3</v>
      </c>
      <c r="E16" s="8">
        <v>1.5802230849856949E-2</v>
      </c>
      <c r="F16" s="9">
        <v>1.054472E-2</v>
      </c>
      <c r="G16" s="8"/>
      <c r="H16" s="8">
        <f t="shared" si="2"/>
        <v>1.4545832449500262E-2</v>
      </c>
      <c r="I16" s="8">
        <f t="shared" si="3"/>
        <v>1.3546330235935605E-2</v>
      </c>
      <c r="J16" s="8">
        <f t="shared" si="4"/>
        <v>3.9064993860786559E-3</v>
      </c>
      <c r="K16" s="8">
        <f t="shared" si="5"/>
        <v>9.1640102359356046E-3</v>
      </c>
      <c r="L16" s="8"/>
      <c r="M16" s="8"/>
      <c r="N16" s="8">
        <f t="shared" si="6"/>
        <v>2.1158124164893477E-4</v>
      </c>
      <c r="O16" s="8">
        <f t="shared" si="7"/>
        <v>1.8350306286102317E-4</v>
      </c>
      <c r="P16" s="8">
        <f t="shared" si="8"/>
        <v>1.5260737453432917E-5</v>
      </c>
      <c r="Q16" s="8">
        <f t="shared" si="9"/>
        <v>8.397908360433254E-5</v>
      </c>
    </row>
    <row r="17" spans="1:17" x14ac:dyDescent="0.2">
      <c r="A17" s="3">
        <v>199104</v>
      </c>
      <c r="B17" s="8">
        <v>-1.6853067834700589E-3</v>
      </c>
      <c r="C17" s="8">
        <v>5.0052915171887808E-3</v>
      </c>
      <c r="D17" s="8">
        <v>5.7874700000000003E-3</v>
      </c>
      <c r="E17" s="8">
        <v>1.098756474289349E-2</v>
      </c>
      <c r="F17" s="9">
        <v>5.6311800000000004E-3</v>
      </c>
      <c r="G17" s="8"/>
      <c r="H17" s="8">
        <f t="shared" si="2"/>
        <v>6.6905983006588397E-3</v>
      </c>
      <c r="I17" s="8">
        <f t="shared" si="3"/>
        <v>7.4727767834700592E-3</v>
      </c>
      <c r="J17" s="8">
        <f t="shared" si="4"/>
        <v>1.2672871526363549E-2</v>
      </c>
      <c r="K17" s="8">
        <f t="shared" si="5"/>
        <v>7.3164867834700593E-3</v>
      </c>
      <c r="L17" s="8"/>
      <c r="M17" s="8"/>
      <c r="N17" s="8">
        <f t="shared" si="6"/>
        <v>4.4764105620778955E-5</v>
      </c>
      <c r="O17" s="8">
        <f t="shared" si="7"/>
        <v>5.5842392855569126E-5</v>
      </c>
      <c r="P17" s="8">
        <f t="shared" si="8"/>
        <v>1.6060167272371597E-4</v>
      </c>
      <c r="Q17" s="8">
        <f t="shared" si="9"/>
        <v>5.3530978852692055E-5</v>
      </c>
    </row>
    <row r="18" spans="1:17" x14ac:dyDescent="0.2">
      <c r="A18" s="3">
        <v>199105</v>
      </c>
      <c r="B18" s="8">
        <v>3.5882105252666829E-2</v>
      </c>
      <c r="C18" s="8">
        <v>5.1628977864353436E-3</v>
      </c>
      <c r="D18" s="8">
        <v>6.8748899999999998E-3</v>
      </c>
      <c r="E18" s="8">
        <v>7.6855835863943629E-3</v>
      </c>
      <c r="F18" s="9">
        <v>6.4451100000000004E-3</v>
      </c>
      <c r="G18" s="8"/>
      <c r="H18" s="8">
        <f t="shared" si="2"/>
        <v>3.0719207466231486E-2</v>
      </c>
      <c r="I18" s="8">
        <f t="shared" si="3"/>
        <v>2.9007215252666828E-2</v>
      </c>
      <c r="J18" s="8">
        <f t="shared" si="4"/>
        <v>2.8196521666272466E-2</v>
      </c>
      <c r="K18" s="8">
        <f t="shared" si="5"/>
        <v>2.9436995252666829E-2</v>
      </c>
      <c r="L18" s="8"/>
      <c r="M18" s="8"/>
      <c r="N18" s="8">
        <f t="shared" si="6"/>
        <v>9.4366970735337223E-4</v>
      </c>
      <c r="O18" s="8">
        <f t="shared" si="7"/>
        <v>8.4141853671454707E-4</v>
      </c>
      <c r="P18" s="8">
        <f t="shared" si="8"/>
        <v>7.9504383407657262E-4</v>
      </c>
      <c r="Q18" s="8">
        <f t="shared" si="9"/>
        <v>8.6653668950552939E-4</v>
      </c>
    </row>
    <row r="19" spans="1:17" x14ac:dyDescent="0.2">
      <c r="A19" s="3">
        <v>199106</v>
      </c>
      <c r="B19" s="8">
        <v>-5.1006417806433155E-2</v>
      </c>
      <c r="C19" s="8">
        <v>5.0052915171887808E-3</v>
      </c>
      <c r="D19" s="8">
        <v>7.8500500000000008E-3</v>
      </c>
      <c r="E19" s="8">
        <v>7.4284766958515663E-3</v>
      </c>
      <c r="F19" s="9">
        <v>5.2414799999999998E-3</v>
      </c>
      <c r="G19" s="8"/>
      <c r="H19" s="8">
        <f t="shared" si="2"/>
        <v>5.6011709323621935E-2</v>
      </c>
      <c r="I19" s="8">
        <f t="shared" si="3"/>
        <v>5.8856467806433152E-2</v>
      </c>
      <c r="J19" s="8">
        <f t="shared" si="4"/>
        <v>5.8434894502284722E-2</v>
      </c>
      <c r="K19" s="8">
        <f t="shared" si="5"/>
        <v>5.6247897806433154E-2</v>
      </c>
      <c r="L19" s="8"/>
      <c r="M19" s="8"/>
      <c r="N19" s="8">
        <f t="shared" si="6"/>
        <v>3.1373115813539162E-3</v>
      </c>
      <c r="O19" s="8">
        <f t="shared" si="7"/>
        <v>3.4640838026497021E-3</v>
      </c>
      <c r="P19" s="8">
        <f t="shared" si="8"/>
        <v>3.4146368954931453E-3</v>
      </c>
      <c r="Q19" s="8">
        <f t="shared" si="9"/>
        <v>3.1638260076429477E-3</v>
      </c>
    </row>
    <row r="20" spans="1:17" x14ac:dyDescent="0.2">
      <c r="A20" s="3">
        <v>199107</v>
      </c>
      <c r="B20" s="8">
        <v>4.1837378185496314E-2</v>
      </c>
      <c r="C20" s="8">
        <v>5.1628977864353436E-3</v>
      </c>
      <c r="D20" s="8">
        <v>1.1390519999999999E-2</v>
      </c>
      <c r="E20" s="8">
        <v>4.8248860565418723E-3</v>
      </c>
      <c r="F20" s="9">
        <v>4.1261300000000004E-3</v>
      </c>
      <c r="G20" s="8"/>
      <c r="H20" s="8">
        <f t="shared" si="2"/>
        <v>3.6674480399060974E-2</v>
      </c>
      <c r="I20" s="8">
        <f t="shared" si="3"/>
        <v>3.0446858185496313E-2</v>
      </c>
      <c r="J20" s="8">
        <f t="shared" si="4"/>
        <v>3.7012492128954438E-2</v>
      </c>
      <c r="K20" s="8">
        <f t="shared" si="5"/>
        <v>3.7711248185496316E-2</v>
      </c>
      <c r="L20" s="8"/>
      <c r="M20" s="8"/>
      <c r="N20" s="8">
        <f t="shared" si="6"/>
        <v>1.3450175125411076E-3</v>
      </c>
      <c r="O20" s="8">
        <f t="shared" si="7"/>
        <v>9.2701117336772387E-4</v>
      </c>
      <c r="P20" s="8">
        <f t="shared" si="8"/>
        <v>1.3699245735959143E-3</v>
      </c>
      <c r="Q20" s="8">
        <f t="shared" si="9"/>
        <v>1.4221382397080992E-3</v>
      </c>
    </row>
    <row r="21" spans="1:17" x14ac:dyDescent="0.2">
      <c r="A21" s="3">
        <v>199108</v>
      </c>
      <c r="B21" s="8">
        <v>1.7581243739855864E-2</v>
      </c>
      <c r="C21" s="8">
        <v>5.1637963872062315E-3</v>
      </c>
      <c r="D21" s="8">
        <v>9.9717299999999998E-3</v>
      </c>
      <c r="E21" s="8">
        <v>8.6537308041033552E-3</v>
      </c>
      <c r="F21" s="9">
        <v>-4.9399999999999997E-4</v>
      </c>
      <c r="G21" s="8"/>
      <c r="H21" s="8">
        <f t="shared" si="2"/>
        <v>1.2417447352649633E-2</v>
      </c>
      <c r="I21" s="8">
        <f t="shared" si="3"/>
        <v>7.6095137398558641E-3</v>
      </c>
      <c r="J21" s="8">
        <f t="shared" si="4"/>
        <v>8.9275129357525088E-3</v>
      </c>
      <c r="K21" s="8">
        <f t="shared" si="5"/>
        <v>1.8075243739855865E-2</v>
      </c>
      <c r="L21" s="8"/>
      <c r="M21" s="8"/>
      <c r="N21" s="8">
        <f t="shared" si="6"/>
        <v>1.5419299875582537E-4</v>
      </c>
      <c r="O21" s="8">
        <f t="shared" si="7"/>
        <v>5.7904699357055177E-5</v>
      </c>
      <c r="P21" s="8">
        <f t="shared" si="8"/>
        <v>7.9700487218028373E-5</v>
      </c>
      <c r="Q21" s="8">
        <f t="shared" si="9"/>
        <v>3.2671443625519866E-4</v>
      </c>
    </row>
    <row r="22" spans="1:17" x14ac:dyDescent="0.2">
      <c r="A22" s="3">
        <v>199109</v>
      </c>
      <c r="B22" s="8">
        <v>-2.1054942495722397E-2</v>
      </c>
      <c r="C22" s="8">
        <v>5.1628977864353436E-3</v>
      </c>
      <c r="D22" s="8">
        <v>1.323E-2</v>
      </c>
      <c r="E22" s="8">
        <v>7.5641021072702982E-3</v>
      </c>
      <c r="F22" s="9">
        <v>2.3938700000000002E-3</v>
      </c>
      <c r="G22" s="8"/>
      <c r="H22" s="8">
        <f t="shared" si="2"/>
        <v>2.6217840282157741E-2</v>
      </c>
      <c r="I22" s="8">
        <f t="shared" si="3"/>
        <v>3.4284942495722399E-2</v>
      </c>
      <c r="J22" s="8">
        <f t="shared" si="4"/>
        <v>2.8619044602992694E-2</v>
      </c>
      <c r="K22" s="8">
        <f t="shared" si="5"/>
        <v>2.3448812495722397E-2</v>
      </c>
      <c r="L22" s="8"/>
      <c r="M22" s="8"/>
      <c r="N22" s="8">
        <f t="shared" si="6"/>
        <v>6.873751490607331E-4</v>
      </c>
      <c r="O22" s="8">
        <f t="shared" si="7"/>
        <v>1.1754572819349916E-3</v>
      </c>
      <c r="P22" s="8">
        <f t="shared" si="8"/>
        <v>8.1904971398808521E-4</v>
      </c>
      <c r="Q22" s="8">
        <f t="shared" si="9"/>
        <v>5.4984680745954681E-4</v>
      </c>
    </row>
    <row r="23" spans="1:17" x14ac:dyDescent="0.2">
      <c r="A23" s="3">
        <v>199110</v>
      </c>
      <c r="B23" s="8">
        <v>1.0221129315552621E-2</v>
      </c>
      <c r="C23" s="8">
        <v>5.1637963872062315E-3</v>
      </c>
      <c r="D23" s="8">
        <v>1.315829E-2</v>
      </c>
      <c r="E23" s="8">
        <v>5.6480727168579953E-3</v>
      </c>
      <c r="F23" s="9">
        <v>5.1744199999999999E-3</v>
      </c>
      <c r="G23" s="8"/>
      <c r="H23" s="8">
        <f t="shared" si="2"/>
        <v>5.0573329283463897E-3</v>
      </c>
      <c r="I23" s="8">
        <f t="shared" si="3"/>
        <v>2.9371606844473784E-3</v>
      </c>
      <c r="J23" s="8">
        <f t="shared" si="4"/>
        <v>4.5730565986946258E-3</v>
      </c>
      <c r="K23" s="8">
        <f t="shared" si="5"/>
        <v>5.0467093155526213E-3</v>
      </c>
      <c r="L23" s="8"/>
      <c r="M23" s="8"/>
      <c r="N23" s="8">
        <f t="shared" si="6"/>
        <v>2.5576616348136669E-5</v>
      </c>
      <c r="O23" s="8">
        <f t="shared" si="7"/>
        <v>8.6269128862633916E-6</v>
      </c>
      <c r="P23" s="8">
        <f t="shared" si="8"/>
        <v>2.0912846654864461E-5</v>
      </c>
      <c r="Q23" s="8">
        <f t="shared" si="9"/>
        <v>2.5469274915685607E-5</v>
      </c>
    </row>
    <row r="24" spans="1:17" x14ac:dyDescent="0.2">
      <c r="A24" s="3">
        <v>199111</v>
      </c>
      <c r="B24" s="8">
        <v>-4.6017492090336613E-2</v>
      </c>
      <c r="C24" s="8">
        <v>5.1628977864353436E-3</v>
      </c>
      <c r="D24" s="8">
        <v>1.159317E-2</v>
      </c>
      <c r="E24" s="8">
        <v>7.7050226371218004E-3</v>
      </c>
      <c r="F24" s="9">
        <v>4.4055E-4</v>
      </c>
      <c r="G24" s="8"/>
      <c r="H24" s="8">
        <f t="shared" si="2"/>
        <v>5.1180389876771953E-2</v>
      </c>
      <c r="I24" s="8">
        <f t="shared" si="3"/>
        <v>5.7610662090336613E-2</v>
      </c>
      <c r="J24" s="8">
        <f t="shared" si="4"/>
        <v>5.3722514727458412E-2</v>
      </c>
      <c r="K24" s="8">
        <f t="shared" si="5"/>
        <v>4.6458042090336611E-2</v>
      </c>
      <c r="L24" s="8"/>
      <c r="M24" s="8"/>
      <c r="N24" s="8">
        <f t="shared" si="6"/>
        <v>2.6194323079383811E-3</v>
      </c>
      <c r="O24" s="8">
        <f t="shared" si="7"/>
        <v>3.3189883864869481E-3</v>
      </c>
      <c r="P24" s="8">
        <f t="shared" si="8"/>
        <v>2.8861085886419859E-3</v>
      </c>
      <c r="Q24" s="8">
        <f t="shared" si="9"/>
        <v>2.1583496748674882E-3</v>
      </c>
    </row>
    <row r="25" spans="1:17" x14ac:dyDescent="0.2">
      <c r="A25" s="3">
        <v>199112</v>
      </c>
      <c r="B25" s="8">
        <v>0.10482723582579209</v>
      </c>
      <c r="C25" s="8">
        <v>5.1637963872062315E-3</v>
      </c>
      <c r="D25" s="8">
        <v>1.8009379999999998E-2</v>
      </c>
      <c r="E25" s="8">
        <v>7.3956759444568981E-3</v>
      </c>
      <c r="F25" s="9">
        <v>1.31781E-3</v>
      </c>
      <c r="G25" s="8"/>
      <c r="H25" s="8">
        <f t="shared" si="2"/>
        <v>9.9663439438585855E-2</v>
      </c>
      <c r="I25" s="8">
        <f t="shared" si="3"/>
        <v>8.6817855825792101E-2</v>
      </c>
      <c r="J25" s="8">
        <f t="shared" si="4"/>
        <v>9.74315598813352E-2</v>
      </c>
      <c r="K25" s="8">
        <f t="shared" si="5"/>
        <v>0.10350942582579209</v>
      </c>
      <c r="L25" s="8"/>
      <c r="M25" s="8"/>
      <c r="N25" s="8">
        <f t="shared" si="6"/>
        <v>9.9328011607286697E-3</v>
      </c>
      <c r="O25" s="8">
        <f t="shared" si="7"/>
        <v>7.5373400901880237E-3</v>
      </c>
      <c r="P25" s="8">
        <f t="shared" si="8"/>
        <v>9.4929088609102073E-3</v>
      </c>
      <c r="Q25" s="8">
        <f t="shared" si="9"/>
        <v>1.0714201234785154E-2</v>
      </c>
    </row>
    <row r="26" spans="1:17" x14ac:dyDescent="0.2">
      <c r="A26" s="3">
        <v>199201</v>
      </c>
      <c r="B26" s="8">
        <v>-2.0779396226629665E-2</v>
      </c>
      <c r="C26" s="8">
        <v>5.1628977864353436E-3</v>
      </c>
      <c r="D26" s="8">
        <v>1.438789E-2</v>
      </c>
      <c r="E26" s="8">
        <v>1.069656713874023E-2</v>
      </c>
      <c r="F26" s="9">
        <v>-1.248E-3</v>
      </c>
      <c r="G26" s="8"/>
      <c r="H26" s="8">
        <f t="shared" si="2"/>
        <v>2.5942294013065009E-2</v>
      </c>
      <c r="I26" s="8">
        <f t="shared" si="3"/>
        <v>3.5167286226629665E-2</v>
      </c>
      <c r="J26" s="8">
        <f t="shared" si="4"/>
        <v>3.1475963365369897E-2</v>
      </c>
      <c r="K26" s="8">
        <f t="shared" si="5"/>
        <v>1.9531396226629666E-2</v>
      </c>
      <c r="L26" s="8"/>
      <c r="M26" s="8"/>
      <c r="N26" s="8">
        <f t="shared" si="6"/>
        <v>6.7300261866030855E-4</v>
      </c>
      <c r="O26" s="8">
        <f t="shared" si="7"/>
        <v>1.2367380205456965E-3</v>
      </c>
      <c r="P26" s="8">
        <f t="shared" si="8"/>
        <v>9.9073626977810793E-4</v>
      </c>
      <c r="Q26" s="8">
        <f t="shared" si="9"/>
        <v>3.8147543856160353E-4</v>
      </c>
    </row>
    <row r="27" spans="1:17" x14ac:dyDescent="0.2">
      <c r="A27" s="3">
        <v>199202</v>
      </c>
      <c r="B27" s="8">
        <v>8.7915097898078019E-3</v>
      </c>
      <c r="C27" s="8">
        <v>5.1637963872062315E-3</v>
      </c>
      <c r="D27" s="8">
        <v>1.307109E-2</v>
      </c>
      <c r="E27" s="8">
        <v>3.310603529882615E-4</v>
      </c>
      <c r="F27" s="9">
        <v>-2.5538000000000002E-3</v>
      </c>
      <c r="G27" s="8"/>
      <c r="H27" s="8">
        <f t="shared" si="2"/>
        <v>3.6277134026015704E-3</v>
      </c>
      <c r="I27" s="8">
        <f t="shared" si="3"/>
        <v>4.2795802101921986E-3</v>
      </c>
      <c r="J27" s="8">
        <f t="shared" si="4"/>
        <v>8.4604494368195407E-3</v>
      </c>
      <c r="K27" s="8">
        <f t="shared" si="5"/>
        <v>1.1345309789807802E-2</v>
      </c>
      <c r="L27" s="8"/>
      <c r="M27" s="8"/>
      <c r="N27" s="8">
        <f t="shared" si="6"/>
        <v>1.3160304531415064E-5</v>
      </c>
      <c r="O27" s="8">
        <f t="shared" si="7"/>
        <v>1.8314806775468702E-5</v>
      </c>
      <c r="P27" s="8">
        <f t="shared" si="8"/>
        <v>7.1579204672980089E-5</v>
      </c>
      <c r="Q27" s="8">
        <f t="shared" si="9"/>
        <v>1.2871605422670875E-4</v>
      </c>
    </row>
    <row r="28" spans="1:17" x14ac:dyDescent="0.2">
      <c r="A28" s="3">
        <v>199203</v>
      </c>
      <c r="B28" s="8">
        <v>-2.2905219588577604E-2</v>
      </c>
      <c r="C28" s="8">
        <v>5.1628977864353436E-3</v>
      </c>
      <c r="D28" s="8">
        <v>1.215481E-2</v>
      </c>
      <c r="E28" s="8">
        <v>5.1639554968958149E-3</v>
      </c>
      <c r="F28" s="9">
        <v>-1.6535E-3</v>
      </c>
      <c r="G28" s="8"/>
      <c r="H28" s="8">
        <f t="shared" si="2"/>
        <v>2.8068117375012948E-2</v>
      </c>
      <c r="I28" s="8">
        <f t="shared" si="3"/>
        <v>3.5060029588577603E-2</v>
      </c>
      <c r="J28" s="8">
        <f t="shared" si="4"/>
        <v>2.8069175085473418E-2</v>
      </c>
      <c r="K28" s="8">
        <f t="shared" si="5"/>
        <v>2.1251719588577606E-2</v>
      </c>
      <c r="L28" s="8"/>
      <c r="M28" s="8"/>
      <c r="N28" s="8">
        <f t="shared" si="6"/>
        <v>7.8781921297750373E-4</v>
      </c>
      <c r="O28" s="8">
        <f t="shared" si="7"/>
        <v>1.229205674751937E-3</v>
      </c>
      <c r="P28" s="8">
        <f t="shared" si="8"/>
        <v>7.8787858997896173E-4</v>
      </c>
      <c r="Q28" s="8">
        <f t="shared" si="9"/>
        <v>4.5163558547153311E-4</v>
      </c>
    </row>
    <row r="29" spans="1:17" x14ac:dyDescent="0.2">
      <c r="A29" s="3">
        <v>199204</v>
      </c>
      <c r="B29" s="8">
        <v>2.685255857706698E-2</v>
      </c>
      <c r="C29" s="8">
        <v>5.1637963872062315E-3</v>
      </c>
      <c r="D29" s="8">
        <v>1.2905669999999999E-2</v>
      </c>
      <c r="E29" s="8">
        <v>5.1646302749997512E-3</v>
      </c>
      <c r="F29" s="9">
        <v>1.5144799999999999E-3</v>
      </c>
      <c r="G29" s="8"/>
      <c r="H29" s="8">
        <f t="shared" si="2"/>
        <v>2.1688762189860749E-2</v>
      </c>
      <c r="I29" s="8">
        <f t="shared" si="3"/>
        <v>1.394688857706698E-2</v>
      </c>
      <c r="J29" s="8">
        <f t="shared" si="4"/>
        <v>2.1687928302067228E-2</v>
      </c>
      <c r="K29" s="8">
        <f t="shared" si="5"/>
        <v>2.5338078577066981E-2</v>
      </c>
      <c r="L29" s="8"/>
      <c r="M29" s="8"/>
      <c r="N29" s="8">
        <f t="shared" si="6"/>
        <v>4.7040240532833321E-4</v>
      </c>
      <c r="O29" s="8">
        <f t="shared" si="7"/>
        <v>1.9451570098112141E-4</v>
      </c>
      <c r="P29" s="8">
        <f t="shared" si="8"/>
        <v>4.7036623403560866E-4</v>
      </c>
      <c r="Q29" s="8">
        <f t="shared" si="9"/>
        <v>6.4201822597762068E-4</v>
      </c>
    </row>
    <row r="30" spans="1:17" x14ac:dyDescent="0.2">
      <c r="A30" s="3">
        <v>199205</v>
      </c>
      <c r="B30" s="8">
        <v>4.0295518626623722E-4</v>
      </c>
      <c r="C30" s="8">
        <v>5.1628977864353436E-3</v>
      </c>
      <c r="D30" s="8">
        <v>9.4364800000000006E-3</v>
      </c>
      <c r="E30" s="8">
        <v>3.678625316102272E-3</v>
      </c>
      <c r="F30" s="9">
        <v>3.4263100000000001E-3</v>
      </c>
      <c r="G30" s="8"/>
      <c r="H30" s="8">
        <f t="shared" si="2"/>
        <v>4.7599426001691068E-3</v>
      </c>
      <c r="I30" s="8">
        <f t="shared" si="3"/>
        <v>9.0335248137337638E-3</v>
      </c>
      <c r="J30" s="8">
        <f t="shared" si="4"/>
        <v>3.2756701298360348E-3</v>
      </c>
      <c r="K30" s="8">
        <f t="shared" si="5"/>
        <v>3.0233548137337629E-3</v>
      </c>
      <c r="L30" s="8"/>
      <c r="M30" s="8"/>
      <c r="N30" s="8">
        <f t="shared" si="6"/>
        <v>2.2657053556904635E-5</v>
      </c>
      <c r="O30" s="8">
        <f t="shared" si="7"/>
        <v>8.1604570560343627E-5</v>
      </c>
      <c r="P30" s="8">
        <f t="shared" si="8"/>
        <v>1.0730014799500025E-5</v>
      </c>
      <c r="Q30" s="8">
        <f t="shared" si="9"/>
        <v>9.1406743297271167E-6</v>
      </c>
    </row>
    <row r="31" spans="1:17" x14ac:dyDescent="0.2">
      <c r="A31" s="3">
        <v>199206</v>
      </c>
      <c r="B31" s="8">
        <v>-1.8053623266893463E-2</v>
      </c>
      <c r="C31" s="8">
        <v>5.0052915171887808E-3</v>
      </c>
      <c r="D31" s="8">
        <v>9.1602999999999997E-3</v>
      </c>
      <c r="E31" s="8">
        <v>3.6700535946020451E-3</v>
      </c>
      <c r="F31" s="9">
        <v>-3.5090000000000002E-4</v>
      </c>
      <c r="G31" s="8"/>
      <c r="H31" s="8">
        <f t="shared" si="2"/>
        <v>2.3058914784082243E-2</v>
      </c>
      <c r="I31" s="8">
        <f t="shared" si="3"/>
        <v>2.7213923266893463E-2</v>
      </c>
      <c r="J31" s="8">
        <f t="shared" si="4"/>
        <v>2.1723676861495508E-2</v>
      </c>
      <c r="K31" s="8">
        <f t="shared" si="5"/>
        <v>1.7702723266893462E-2</v>
      </c>
      <c r="L31" s="8"/>
      <c r="M31" s="8"/>
      <c r="N31" s="8">
        <f t="shared" si="6"/>
        <v>5.3171355101956663E-4</v>
      </c>
      <c r="O31" s="8">
        <f t="shared" si="7"/>
        <v>7.4059761957636543E-4</v>
      </c>
      <c r="P31" s="8">
        <f t="shared" si="8"/>
        <v>4.7191813638267533E-4</v>
      </c>
      <c r="Q31" s="8">
        <f t="shared" si="9"/>
        <v>3.1338641106421112E-4</v>
      </c>
    </row>
    <row r="32" spans="1:17" x14ac:dyDescent="0.2">
      <c r="A32" s="3">
        <v>199207</v>
      </c>
      <c r="B32" s="8">
        <v>3.836194209378526E-2</v>
      </c>
      <c r="C32" s="8">
        <v>5.1628977864353436E-3</v>
      </c>
      <c r="D32" s="8">
        <v>7.5616299999999997E-3</v>
      </c>
      <c r="E32" s="8">
        <v>5.2304829574512848E-3</v>
      </c>
      <c r="F32" s="9">
        <v>6.75437E-3</v>
      </c>
      <c r="G32" s="8"/>
      <c r="H32" s="8">
        <f t="shared" si="2"/>
        <v>3.319904430734992E-2</v>
      </c>
      <c r="I32" s="8">
        <f t="shared" si="3"/>
        <v>3.0800312093785261E-2</v>
      </c>
      <c r="J32" s="8">
        <f t="shared" si="4"/>
        <v>3.3131459136333974E-2</v>
      </c>
      <c r="K32" s="8">
        <f t="shared" si="5"/>
        <v>3.1607572093785258E-2</v>
      </c>
      <c r="L32" s="8"/>
      <c r="M32" s="8"/>
      <c r="N32" s="8">
        <f t="shared" si="6"/>
        <v>1.102176542921383E-3</v>
      </c>
      <c r="O32" s="8">
        <f t="shared" si="7"/>
        <v>9.4865922507457456E-4</v>
      </c>
      <c r="P32" s="8">
        <f t="shared" si="8"/>
        <v>1.0976935845025679E-3</v>
      </c>
      <c r="Q32" s="8">
        <f t="shared" si="9"/>
        <v>9.9903861366383269E-4</v>
      </c>
    </row>
    <row r="33" spans="1:17" x14ac:dyDescent="0.2">
      <c r="A33" s="3">
        <v>199208</v>
      </c>
      <c r="B33" s="8">
        <v>-2.4415257799565885E-2</v>
      </c>
      <c r="C33" s="8">
        <v>5.0052915171887808E-3</v>
      </c>
      <c r="D33" s="8">
        <v>7.4964300000000001E-3</v>
      </c>
      <c r="E33" s="8">
        <v>5.2318874803641748E-3</v>
      </c>
      <c r="F33" s="9">
        <v>6.2844199999999998E-3</v>
      </c>
      <c r="G33" s="8"/>
      <c r="H33" s="8">
        <f t="shared" si="2"/>
        <v>2.9420549316754665E-2</v>
      </c>
      <c r="I33" s="8">
        <f t="shared" si="3"/>
        <v>3.1911687799565887E-2</v>
      </c>
      <c r="J33" s="8">
        <f t="shared" si="4"/>
        <v>2.9647145279930058E-2</v>
      </c>
      <c r="K33" s="8">
        <f t="shared" si="5"/>
        <v>3.0699677799565884E-2</v>
      </c>
      <c r="L33" s="8"/>
      <c r="M33" s="8"/>
      <c r="N33" s="8">
        <f t="shared" si="6"/>
        <v>8.6556872209959338E-4</v>
      </c>
      <c r="O33" s="8">
        <f t="shared" si="7"/>
        <v>1.0183558182169624E-3</v>
      </c>
      <c r="P33" s="8">
        <f t="shared" si="8"/>
        <v>8.7895322324927912E-4</v>
      </c>
      <c r="Q33" s="8">
        <f t="shared" si="9"/>
        <v>9.4247021699715835E-4</v>
      </c>
    </row>
    <row r="34" spans="1:17" x14ac:dyDescent="0.2">
      <c r="A34" s="3">
        <v>199209</v>
      </c>
      <c r="B34" s="8">
        <v>9.1056958293897657E-3</v>
      </c>
      <c r="C34" s="8">
        <v>5.1628977864353436E-3</v>
      </c>
      <c r="D34" s="8">
        <v>9.9507699999999994E-3</v>
      </c>
      <c r="E34" s="8">
        <v>8.6716467784839768E-3</v>
      </c>
      <c r="F34" s="9">
        <v>1.1649349999999999E-2</v>
      </c>
      <c r="G34" s="8"/>
      <c r="H34" s="8">
        <f t="shared" si="2"/>
        <v>3.9427980429544221E-3</v>
      </c>
      <c r="I34" s="8">
        <f t="shared" si="3"/>
        <v>8.4507417061023375E-4</v>
      </c>
      <c r="J34" s="8">
        <f t="shared" si="4"/>
        <v>4.3404905090578885E-4</v>
      </c>
      <c r="K34" s="8">
        <f t="shared" si="5"/>
        <v>2.5436541706102336E-3</v>
      </c>
      <c r="L34" s="8"/>
      <c r="M34" s="8"/>
      <c r="N34" s="8">
        <f t="shared" si="6"/>
        <v>1.5545656407525222E-5</v>
      </c>
      <c r="O34" s="8">
        <f t="shared" si="7"/>
        <v>7.141503538325745E-7</v>
      </c>
      <c r="P34" s="8">
        <f t="shared" si="8"/>
        <v>1.8839857859221608E-7</v>
      </c>
      <c r="Q34" s="8">
        <f t="shared" si="9"/>
        <v>6.4701765396628355E-6</v>
      </c>
    </row>
    <row r="35" spans="1:17" x14ac:dyDescent="0.2">
      <c r="A35" s="3">
        <v>199210</v>
      </c>
      <c r="B35" s="8">
        <v>2.1812591364253038E-3</v>
      </c>
      <c r="C35" s="8">
        <v>5.0052915171887808E-3</v>
      </c>
      <c r="D35" s="8">
        <v>7.0847599999999998E-3</v>
      </c>
      <c r="E35" s="8">
        <v>8.0507845477671477E-3</v>
      </c>
      <c r="F35" s="9">
        <v>6.9137900000000004E-3</v>
      </c>
      <c r="G35" s="8"/>
      <c r="H35" s="8">
        <f t="shared" si="2"/>
        <v>2.8240323807634769E-3</v>
      </c>
      <c r="I35" s="8">
        <f t="shared" si="3"/>
        <v>4.903500863574696E-3</v>
      </c>
      <c r="J35" s="8">
        <f t="shared" si="4"/>
        <v>5.8695254113418438E-3</v>
      </c>
      <c r="K35" s="8">
        <f t="shared" si="5"/>
        <v>4.7325308635746965E-3</v>
      </c>
      <c r="L35" s="8"/>
      <c r="M35" s="8"/>
      <c r="N35" s="8">
        <f t="shared" si="6"/>
        <v>7.975158887600631E-6</v>
      </c>
      <c r="O35" s="8">
        <f t="shared" si="7"/>
        <v>2.404432071907779E-5</v>
      </c>
      <c r="P35" s="8">
        <f t="shared" si="8"/>
        <v>3.4451328554387641E-5</v>
      </c>
      <c r="Q35" s="8">
        <f t="shared" si="9"/>
        <v>2.2396848374687064E-5</v>
      </c>
    </row>
    <row r="36" spans="1:17" x14ac:dyDescent="0.2">
      <c r="A36" s="3">
        <v>199211</v>
      </c>
      <c r="B36" s="8">
        <v>2.9591648962041493E-2</v>
      </c>
      <c r="C36" s="8">
        <v>5.1628977864353436E-3</v>
      </c>
      <c r="D36" s="8">
        <v>7.5299299999999998E-3</v>
      </c>
      <c r="E36" s="8">
        <v>5.2297362210832702E-3</v>
      </c>
      <c r="F36" s="9">
        <v>3.4541799999999998E-3</v>
      </c>
      <c r="G36" s="8"/>
      <c r="H36" s="8">
        <f t="shared" si="2"/>
        <v>2.442875117560615E-2</v>
      </c>
      <c r="I36" s="8">
        <f t="shared" si="3"/>
        <v>2.2061718962041493E-2</v>
      </c>
      <c r="J36" s="8">
        <f t="shared" si="4"/>
        <v>2.4361912740958225E-2</v>
      </c>
      <c r="K36" s="8">
        <f t="shared" si="5"/>
        <v>2.6137468962041492E-2</v>
      </c>
      <c r="L36" s="8"/>
      <c r="M36" s="8"/>
      <c r="N36" s="8">
        <f t="shared" si="6"/>
        <v>5.9676388399967884E-4</v>
      </c>
      <c r="O36" s="8">
        <f t="shared" si="7"/>
        <v>4.8671944356010118E-4</v>
      </c>
      <c r="P36" s="8">
        <f t="shared" si="8"/>
        <v>5.9350279239806273E-4</v>
      </c>
      <c r="Q36" s="8">
        <f t="shared" si="9"/>
        <v>6.8316728374168232E-4</v>
      </c>
    </row>
    <row r="37" spans="1:17" x14ac:dyDescent="0.2">
      <c r="A37" s="3">
        <v>199212</v>
      </c>
      <c r="B37" s="8">
        <v>9.7360603210143119E-3</v>
      </c>
      <c r="C37" s="8">
        <v>5.1637963872062315E-3</v>
      </c>
      <c r="D37" s="8">
        <v>3.2049000000000001E-3</v>
      </c>
      <c r="E37" s="8">
        <v>5.6250535347855523E-3</v>
      </c>
      <c r="F37" s="9">
        <v>7.5158000000000004E-3</v>
      </c>
      <c r="G37" s="8"/>
      <c r="H37" s="8">
        <f t="shared" si="2"/>
        <v>4.5722639338080804E-3</v>
      </c>
      <c r="I37" s="8">
        <f t="shared" si="3"/>
        <v>6.5311603210143118E-3</v>
      </c>
      <c r="J37" s="8">
        <f t="shared" si="4"/>
        <v>4.1110067862287596E-3</v>
      </c>
      <c r="K37" s="8">
        <f t="shared" si="5"/>
        <v>2.2202603210143114E-3</v>
      </c>
      <c r="L37" s="8"/>
      <c r="M37" s="8"/>
      <c r="N37" s="8">
        <f t="shared" si="6"/>
        <v>2.0905597480402143E-5</v>
      </c>
      <c r="O37" s="8">
        <f t="shared" si="7"/>
        <v>4.2656055138791766E-5</v>
      </c>
      <c r="P37" s="8">
        <f t="shared" si="8"/>
        <v>1.6900376796418913E-5</v>
      </c>
      <c r="Q37" s="8">
        <f t="shared" si="9"/>
        <v>4.9295558930705733E-6</v>
      </c>
    </row>
    <row r="38" spans="1:17" x14ac:dyDescent="0.2">
      <c r="A38" s="3">
        <v>199301</v>
      </c>
      <c r="B38" s="8">
        <v>6.8734771762738178E-3</v>
      </c>
      <c r="C38" s="8">
        <v>5.1646949879771194E-3</v>
      </c>
      <c r="D38" s="8">
        <v>4.8468299999999999E-3</v>
      </c>
      <c r="E38" s="8">
        <v>8.7279477402807688E-3</v>
      </c>
      <c r="F38" s="9">
        <v>5.3345399999999996E-3</v>
      </c>
      <c r="G38" s="8"/>
      <c r="H38" s="8">
        <f t="shared" si="2"/>
        <v>1.7087821882966984E-3</v>
      </c>
      <c r="I38" s="8">
        <f t="shared" si="3"/>
        <v>2.0266471762738179E-3</v>
      </c>
      <c r="J38" s="8">
        <f t="shared" si="4"/>
        <v>1.8544705640069509E-3</v>
      </c>
      <c r="K38" s="8">
        <f t="shared" si="5"/>
        <v>1.5389371762738182E-3</v>
      </c>
      <c r="L38" s="8"/>
      <c r="M38" s="8"/>
      <c r="N38" s="8">
        <f t="shared" si="6"/>
        <v>2.9199365670400532E-6</v>
      </c>
      <c r="O38" s="8">
        <f t="shared" si="7"/>
        <v>4.1072987770986393E-6</v>
      </c>
      <c r="P38" s="8">
        <f t="shared" si="8"/>
        <v>3.4390610727682585E-6</v>
      </c>
      <c r="Q38" s="8">
        <f t="shared" si="9"/>
        <v>2.368327632517633E-6</v>
      </c>
    </row>
    <row r="39" spans="1:17" x14ac:dyDescent="0.2">
      <c r="A39" s="3">
        <v>199302</v>
      </c>
      <c r="B39" s="8">
        <v>1.0321199928204091E-2</v>
      </c>
      <c r="C39" s="8">
        <v>5.1966031025154659E-3</v>
      </c>
      <c r="D39" s="8">
        <v>6.7761499999999999E-3</v>
      </c>
      <c r="E39" s="8">
        <v>6.9103254367183344E-3</v>
      </c>
      <c r="F39" s="9">
        <v>3.7042899999999998E-3</v>
      </c>
      <c r="G39" s="8"/>
      <c r="H39" s="8">
        <f t="shared" si="2"/>
        <v>5.1245968256886255E-3</v>
      </c>
      <c r="I39" s="8">
        <f t="shared" si="3"/>
        <v>3.5450499282040915E-3</v>
      </c>
      <c r="J39" s="8">
        <f t="shared" si="4"/>
        <v>3.410874491485757E-3</v>
      </c>
      <c r="K39" s="8">
        <f t="shared" si="5"/>
        <v>6.6169099282040915E-3</v>
      </c>
      <c r="L39" s="8"/>
      <c r="M39" s="8"/>
      <c r="N39" s="8">
        <f t="shared" si="6"/>
        <v>2.6261492625857938E-5</v>
      </c>
      <c r="O39" s="8">
        <f t="shared" si="7"/>
        <v>1.2567378993459834E-5</v>
      </c>
      <c r="P39" s="8">
        <f t="shared" si="8"/>
        <v>1.1634064796668222E-5</v>
      </c>
      <c r="Q39" s="8">
        <f t="shared" si="9"/>
        <v>4.3783496997965878E-5</v>
      </c>
    </row>
    <row r="40" spans="1:17" x14ac:dyDescent="0.2">
      <c r="A40" s="3">
        <v>199303</v>
      </c>
      <c r="B40" s="8">
        <v>1.8363012127237198E-2</v>
      </c>
      <c r="C40" s="8">
        <v>5.2285112170538123E-3</v>
      </c>
      <c r="D40" s="8">
        <v>5.6335300000000003E-3</v>
      </c>
      <c r="E40" s="8">
        <v>7.3856276081614956E-3</v>
      </c>
      <c r="F40" s="9">
        <v>9.5239999999999995E-4</v>
      </c>
      <c r="G40" s="8"/>
      <c r="H40" s="8">
        <f t="shared" si="2"/>
        <v>1.3134500910183386E-2</v>
      </c>
      <c r="I40" s="8">
        <f t="shared" si="3"/>
        <v>1.2729482127237197E-2</v>
      </c>
      <c r="J40" s="8">
        <f t="shared" si="4"/>
        <v>1.0977384519075702E-2</v>
      </c>
      <c r="K40" s="8">
        <f t="shared" si="5"/>
        <v>1.7410612127237199E-2</v>
      </c>
      <c r="L40" s="8"/>
      <c r="M40" s="8"/>
      <c r="N40" s="8">
        <f t="shared" si="6"/>
        <v>1.7251511415960818E-4</v>
      </c>
      <c r="O40" s="8">
        <f t="shared" si="7"/>
        <v>1.6203971522765122E-4</v>
      </c>
      <c r="P40" s="8">
        <f t="shared" si="8"/>
        <v>1.2050297087964288E-4</v>
      </c>
      <c r="Q40" s="8">
        <f t="shared" si="9"/>
        <v>3.0312941464509904E-4</v>
      </c>
    </row>
    <row r="41" spans="1:17" x14ac:dyDescent="0.2">
      <c r="A41" s="3">
        <v>199304</v>
      </c>
      <c r="B41" s="8">
        <v>-2.5777491068901662E-2</v>
      </c>
      <c r="C41" s="8">
        <v>5.1966031025154659E-3</v>
      </c>
      <c r="D41" s="8">
        <v>6.0724500000000001E-3</v>
      </c>
      <c r="E41" s="8">
        <v>3.63272493114225E-3</v>
      </c>
      <c r="F41" s="9">
        <v>-1.2451000000000001E-3</v>
      </c>
      <c r="G41" s="8"/>
      <c r="H41" s="8">
        <f t="shared" si="2"/>
        <v>3.0974094171417128E-2</v>
      </c>
      <c r="I41" s="8">
        <f t="shared" si="3"/>
        <v>3.1849941068901662E-2</v>
      </c>
      <c r="J41" s="8">
        <f t="shared" si="4"/>
        <v>2.9410216000043912E-2</v>
      </c>
      <c r="K41" s="8">
        <f t="shared" si="5"/>
        <v>2.4532391068901663E-2</v>
      </c>
      <c r="L41" s="8"/>
      <c r="M41" s="8"/>
      <c r="N41" s="8">
        <f t="shared" si="6"/>
        <v>9.5939450973981646E-4</v>
      </c>
      <c r="O41" s="8">
        <f t="shared" si="7"/>
        <v>1.0144187460925087E-3</v>
      </c>
      <c r="P41" s="8">
        <f t="shared" si="8"/>
        <v>8.6496080516923891E-4</v>
      </c>
      <c r="Q41" s="8">
        <f t="shared" si="9"/>
        <v>6.018382115575261E-4</v>
      </c>
    </row>
    <row r="42" spans="1:17" x14ac:dyDescent="0.2">
      <c r="A42" s="3">
        <v>199305</v>
      </c>
      <c r="B42" s="8">
        <v>2.2306256653351449E-2</v>
      </c>
      <c r="C42" s="8">
        <v>5.2285112170538123E-3</v>
      </c>
      <c r="D42" s="8">
        <v>7.8104999999999997E-3</v>
      </c>
      <c r="E42" s="8">
        <v>6.9618202267690207E-3</v>
      </c>
      <c r="F42" s="9">
        <v>7.9202999999999999E-4</v>
      </c>
      <c r="G42" s="8"/>
      <c r="H42" s="8">
        <f t="shared" si="2"/>
        <v>1.7077745436297635E-2</v>
      </c>
      <c r="I42" s="8">
        <f t="shared" si="3"/>
        <v>1.449575665335145E-2</v>
      </c>
      <c r="J42" s="8">
        <f t="shared" si="4"/>
        <v>1.5344436426582429E-2</v>
      </c>
      <c r="K42" s="8">
        <f t="shared" si="5"/>
        <v>2.151422665335145E-2</v>
      </c>
      <c r="L42" s="8"/>
      <c r="M42" s="8"/>
      <c r="N42" s="8">
        <f t="shared" si="6"/>
        <v>2.9164938918698472E-4</v>
      </c>
      <c r="O42" s="8">
        <f t="shared" si="7"/>
        <v>2.1012696095318282E-4</v>
      </c>
      <c r="P42" s="8">
        <f t="shared" si="8"/>
        <v>2.3545172924942974E-4</v>
      </c>
      <c r="Q42" s="8">
        <f t="shared" si="9"/>
        <v>4.6286194849177792E-4</v>
      </c>
    </row>
    <row r="43" spans="1:17" x14ac:dyDescent="0.2">
      <c r="A43" s="3">
        <v>199306</v>
      </c>
      <c r="B43" s="8">
        <v>5.0701030918681679E-4</v>
      </c>
      <c r="C43" s="8">
        <v>5.1966031025154659E-3</v>
      </c>
      <c r="D43" s="8">
        <v>7.4730400000000002E-3</v>
      </c>
      <c r="E43" s="8">
        <v>3.6908709582846111E-3</v>
      </c>
      <c r="F43" s="9">
        <v>-4.1682999999999998E-3</v>
      </c>
      <c r="G43" s="8"/>
      <c r="H43" s="8">
        <f t="shared" si="2"/>
        <v>4.6895927933286487E-3</v>
      </c>
      <c r="I43" s="8">
        <f t="shared" si="3"/>
        <v>6.966029690813183E-3</v>
      </c>
      <c r="J43" s="8">
        <f t="shared" si="4"/>
        <v>3.1838606490977943E-3</v>
      </c>
      <c r="K43" s="8">
        <f t="shared" si="5"/>
        <v>4.675310309186817E-3</v>
      </c>
      <c r="L43" s="8"/>
      <c r="M43" s="8"/>
      <c r="N43" s="8">
        <f t="shared" si="6"/>
        <v>2.1992280567239999E-5</v>
      </c>
      <c r="O43" s="8">
        <f t="shared" si="7"/>
        <v>4.8525569653290813E-5</v>
      </c>
      <c r="P43" s="8">
        <f t="shared" si="8"/>
        <v>1.0136968632873428E-5</v>
      </c>
      <c r="Q43" s="8">
        <f t="shared" si="9"/>
        <v>2.1858526487188532E-5</v>
      </c>
    </row>
    <row r="44" spans="1:17" x14ac:dyDescent="0.2">
      <c r="A44" s="3">
        <v>199307</v>
      </c>
      <c r="B44" s="8">
        <v>-5.5520469242611864E-3</v>
      </c>
      <c r="C44" s="8">
        <v>5.1646949879771194E-3</v>
      </c>
      <c r="D44" s="8">
        <v>8.3801199999999996E-3</v>
      </c>
      <c r="E44" s="8">
        <v>5.8255437793144843E-3</v>
      </c>
      <c r="F44" s="9">
        <v>4.1723100000000003E-3</v>
      </c>
      <c r="G44" s="8"/>
      <c r="H44" s="8">
        <f t="shared" si="2"/>
        <v>1.0716741912238306E-2</v>
      </c>
      <c r="I44" s="8">
        <f t="shared" si="3"/>
        <v>1.3932166924261186E-2</v>
      </c>
      <c r="J44" s="8">
        <f t="shared" si="4"/>
        <v>1.137759070357567E-2</v>
      </c>
      <c r="K44" s="8">
        <f t="shared" si="5"/>
        <v>9.7243569242611867E-3</v>
      </c>
      <c r="L44" s="8"/>
      <c r="M44" s="8"/>
      <c r="N44" s="8">
        <f t="shared" si="6"/>
        <v>1.1484855721352514E-4</v>
      </c>
      <c r="O44" s="8">
        <f t="shared" si="7"/>
        <v>1.9410527520547738E-4</v>
      </c>
      <c r="P44" s="8">
        <f t="shared" si="8"/>
        <v>1.2944957021809151E-4</v>
      </c>
      <c r="Q44" s="8">
        <f t="shared" si="9"/>
        <v>9.4563117590426487E-5</v>
      </c>
    </row>
    <row r="45" spans="1:17" x14ac:dyDescent="0.2">
      <c r="A45" s="3">
        <v>199308</v>
      </c>
      <c r="B45" s="8">
        <v>3.3580849705986938E-2</v>
      </c>
      <c r="C45" s="8">
        <v>5.1966031025154659E-3</v>
      </c>
      <c r="D45" s="8">
        <v>8.1269299999999992E-3</v>
      </c>
      <c r="E45" s="8">
        <v>3.4301751445555491E-3</v>
      </c>
      <c r="F45" s="9">
        <v>-2.088E-3</v>
      </c>
      <c r="G45" s="8"/>
      <c r="H45" s="8">
        <f t="shared" si="2"/>
        <v>2.8384246603471473E-2</v>
      </c>
      <c r="I45" s="8">
        <f t="shared" si="3"/>
        <v>2.5453919705986941E-2</v>
      </c>
      <c r="J45" s="8">
        <f t="shared" si="4"/>
        <v>3.015067456143139E-2</v>
      </c>
      <c r="K45" s="8">
        <f t="shared" si="5"/>
        <v>3.5668849705986938E-2</v>
      </c>
      <c r="L45" s="8"/>
      <c r="M45" s="8"/>
      <c r="N45" s="8">
        <f t="shared" si="6"/>
        <v>8.0566545524668183E-4</v>
      </c>
      <c r="O45" s="8">
        <f t="shared" si="7"/>
        <v>6.4790202839883028E-4</v>
      </c>
      <c r="P45" s="8">
        <f t="shared" si="8"/>
        <v>9.0906317650934598E-4</v>
      </c>
      <c r="Q45" s="8">
        <f t="shared" si="9"/>
        <v>1.2722668393482844E-3</v>
      </c>
    </row>
    <row r="46" spans="1:17" x14ac:dyDescent="0.2">
      <c r="A46" s="3">
        <v>199309</v>
      </c>
      <c r="B46" s="8">
        <v>-1.0228848360226942E-2</v>
      </c>
      <c r="C46" s="8">
        <v>5.1646949879771194E-3</v>
      </c>
      <c r="D46" s="8">
        <v>7.7354900000000002E-3</v>
      </c>
      <c r="E46" s="8">
        <v>3.3549930503519571E-3</v>
      </c>
      <c r="F46" s="9">
        <v>-5.7319999999999995E-4</v>
      </c>
      <c r="G46" s="8"/>
      <c r="H46" s="8">
        <f t="shared" si="2"/>
        <v>1.5393543348204062E-2</v>
      </c>
      <c r="I46" s="8">
        <f t="shared" si="3"/>
        <v>1.7964338360226942E-2</v>
      </c>
      <c r="J46" s="8">
        <f t="shared" si="4"/>
        <v>1.35838414105789E-2</v>
      </c>
      <c r="K46" s="8">
        <f t="shared" si="5"/>
        <v>9.6556483602269431E-3</v>
      </c>
      <c r="L46" s="8"/>
      <c r="M46" s="8"/>
      <c r="N46" s="8">
        <f t="shared" si="6"/>
        <v>2.3696117681303752E-4</v>
      </c>
      <c r="O46" s="8">
        <f t="shared" si="7"/>
        <v>3.2271745272072119E-4</v>
      </c>
      <c r="P46" s="8">
        <f t="shared" si="8"/>
        <v>1.8452074746775816E-4</v>
      </c>
      <c r="Q46" s="8">
        <f t="shared" si="9"/>
        <v>9.3231545256353254E-5</v>
      </c>
    </row>
    <row r="47" spans="1:17" x14ac:dyDescent="0.2">
      <c r="A47" s="3">
        <v>199310</v>
      </c>
      <c r="B47" s="8">
        <v>1.8918383070425874E-2</v>
      </c>
      <c r="C47" s="8">
        <v>5.1966031025154659E-3</v>
      </c>
      <c r="D47" s="8">
        <v>1.0637809999999999E-2</v>
      </c>
      <c r="E47" s="8">
        <v>8.9194852653060892E-3</v>
      </c>
      <c r="F47" s="9">
        <v>2.6109800000000002E-3</v>
      </c>
      <c r="G47" s="8"/>
      <c r="H47" s="8">
        <f t="shared" si="2"/>
        <v>1.3721779967910408E-2</v>
      </c>
      <c r="I47" s="8">
        <f t="shared" si="3"/>
        <v>8.2805730704258746E-3</v>
      </c>
      <c r="J47" s="8">
        <f t="shared" si="4"/>
        <v>9.9988978051197847E-3</v>
      </c>
      <c r="K47" s="8">
        <f t="shared" si="5"/>
        <v>1.6307403070425875E-2</v>
      </c>
      <c r="L47" s="8"/>
      <c r="M47" s="8"/>
      <c r="N47" s="8">
        <f t="shared" si="6"/>
        <v>1.8828724548774735E-4</v>
      </c>
      <c r="O47" s="8">
        <f t="shared" si="7"/>
        <v>6.8567890374662192E-5</v>
      </c>
      <c r="P47" s="8">
        <f t="shared" si="8"/>
        <v>9.9977957317229254E-5</v>
      </c>
      <c r="Q47" s="8">
        <f t="shared" si="9"/>
        <v>2.6593139490133528E-4</v>
      </c>
    </row>
    <row r="48" spans="1:17" x14ac:dyDescent="0.2">
      <c r="A48" s="3">
        <v>199311</v>
      </c>
      <c r="B48" s="8">
        <v>-1.3317855123339358E-2</v>
      </c>
      <c r="C48" s="8">
        <v>5.1646949879771194E-3</v>
      </c>
      <c r="D48" s="8">
        <v>7.6893999999999999E-3</v>
      </c>
      <c r="E48" s="8">
        <v>3.2431275977825298E-3</v>
      </c>
      <c r="F48" s="9">
        <v>-7.3470000000000002E-4</v>
      </c>
      <c r="G48" s="8"/>
      <c r="H48" s="8">
        <f t="shared" si="2"/>
        <v>1.8482550111316477E-2</v>
      </c>
      <c r="I48" s="8">
        <f t="shared" si="3"/>
        <v>2.1007255123339359E-2</v>
      </c>
      <c r="J48" s="8">
        <f t="shared" si="4"/>
        <v>1.6560982721121886E-2</v>
      </c>
      <c r="K48" s="8">
        <f t="shared" si="5"/>
        <v>1.2583155123339358E-2</v>
      </c>
      <c r="L48" s="8"/>
      <c r="M48" s="8"/>
      <c r="N48" s="8">
        <f t="shared" si="6"/>
        <v>3.416046586173247E-4</v>
      </c>
      <c r="O48" s="8">
        <f t="shared" si="7"/>
        <v>4.4130476781706774E-4</v>
      </c>
      <c r="P48" s="8">
        <f t="shared" si="8"/>
        <v>2.742661486892977E-4</v>
      </c>
      <c r="Q48" s="8">
        <f t="shared" si="9"/>
        <v>1.5833579285802154E-4</v>
      </c>
    </row>
    <row r="49" spans="1:17" x14ac:dyDescent="0.2">
      <c r="A49" s="3">
        <v>199312</v>
      </c>
      <c r="B49" s="8">
        <v>9.7317525931723253E-3</v>
      </c>
      <c r="C49" s="8">
        <v>5.1966031025154659E-3</v>
      </c>
      <c r="D49" s="8">
        <v>7.0239500000000002E-3</v>
      </c>
      <c r="E49" s="8">
        <v>4.0707661697480981E-4</v>
      </c>
      <c r="F49" s="9">
        <v>1.9408299999999999E-3</v>
      </c>
      <c r="G49" s="8"/>
      <c r="H49" s="8">
        <f t="shared" si="2"/>
        <v>4.5351494906568594E-3</v>
      </c>
      <c r="I49" s="8">
        <f t="shared" si="3"/>
        <v>2.7078025931723251E-3</v>
      </c>
      <c r="J49" s="8">
        <f t="shared" si="4"/>
        <v>9.3246759761975162E-3</v>
      </c>
      <c r="K49" s="8">
        <f t="shared" si="5"/>
        <v>7.7909225931723251E-3</v>
      </c>
      <c r="L49" s="8"/>
      <c r="M49" s="8"/>
      <c r="N49" s="8">
        <f t="shared" si="6"/>
        <v>2.0567580902605171E-5</v>
      </c>
      <c r="O49" s="8">
        <f t="shared" si="7"/>
        <v>7.3321948835907683E-6</v>
      </c>
      <c r="P49" s="8">
        <f t="shared" si="8"/>
        <v>8.6949582061075103E-5</v>
      </c>
      <c r="Q49" s="8">
        <f t="shared" si="9"/>
        <v>6.0698474852802987E-5</v>
      </c>
    </row>
    <row r="50" spans="1:17" x14ac:dyDescent="0.2">
      <c r="A50" s="3">
        <v>199401</v>
      </c>
      <c r="B50" s="8">
        <v>3.1678729892571991E-2</v>
      </c>
      <c r="C50" s="8">
        <v>5.2285112170538123E-3</v>
      </c>
      <c r="D50" s="8">
        <v>5.8237599999999999E-3</v>
      </c>
      <c r="E50" s="8">
        <v>4.0442656705254624E-3</v>
      </c>
      <c r="F50" s="9">
        <v>8.7456999999999997E-4</v>
      </c>
      <c r="G50" s="8"/>
      <c r="H50" s="8">
        <f t="shared" si="2"/>
        <v>2.6450218675518181E-2</v>
      </c>
      <c r="I50" s="8">
        <f t="shared" si="3"/>
        <v>2.585496989257199E-2</v>
      </c>
      <c r="J50" s="8">
        <f t="shared" si="4"/>
        <v>2.7634464222046528E-2</v>
      </c>
      <c r="K50" s="8">
        <f t="shared" si="5"/>
        <v>3.080415989257199E-2</v>
      </c>
      <c r="L50" s="8"/>
      <c r="M50" s="8"/>
      <c r="N50" s="8">
        <f t="shared" si="6"/>
        <v>6.9961406798273076E-4</v>
      </c>
      <c r="O50" s="8">
        <f t="shared" si="7"/>
        <v>6.6847946814580406E-4</v>
      </c>
      <c r="P50" s="8">
        <f t="shared" si="8"/>
        <v>7.636636128395696E-4</v>
      </c>
      <c r="Q50" s="8">
        <f t="shared" si="9"/>
        <v>9.4889626668714076E-4</v>
      </c>
    </row>
    <row r="51" spans="1:17" x14ac:dyDescent="0.2">
      <c r="A51" s="3">
        <v>199402</v>
      </c>
      <c r="B51" s="8">
        <v>-3.09611336526994E-2</v>
      </c>
      <c r="C51" s="8">
        <v>5.1966031025154659E-3</v>
      </c>
      <c r="D51" s="8">
        <v>3.1659000000000001E-3</v>
      </c>
      <c r="E51" s="8">
        <v>3.1782787949762889E-3</v>
      </c>
      <c r="F51" s="9">
        <v>-8.6479999999999999E-4</v>
      </c>
      <c r="G51" s="8"/>
      <c r="H51" s="8">
        <f t="shared" si="2"/>
        <v>3.6157736755214866E-2</v>
      </c>
      <c r="I51" s="8">
        <f t="shared" si="3"/>
        <v>3.4127033652699403E-2</v>
      </c>
      <c r="J51" s="8">
        <f t="shared" si="4"/>
        <v>3.4139412447675689E-2</v>
      </c>
      <c r="K51" s="8">
        <f t="shared" si="5"/>
        <v>3.0096333652699401E-2</v>
      </c>
      <c r="L51" s="8"/>
      <c r="M51" s="8"/>
      <c r="N51" s="8">
        <f t="shared" si="6"/>
        <v>1.307381927259416E-3</v>
      </c>
      <c r="O51" s="8">
        <f t="shared" si="7"/>
        <v>1.1646544259324774E-3</v>
      </c>
      <c r="P51" s="8">
        <f t="shared" si="8"/>
        <v>1.1654994822725138E-3</v>
      </c>
      <c r="Q51" s="8">
        <f t="shared" si="9"/>
        <v>9.0578929933460642E-4</v>
      </c>
    </row>
    <row r="52" spans="1:17" x14ac:dyDescent="0.2">
      <c r="A52" s="3">
        <v>199403</v>
      </c>
      <c r="B52" s="8">
        <v>-4.7374138299006302E-2</v>
      </c>
      <c r="C52" s="8">
        <v>5.1646949879771194E-3</v>
      </c>
      <c r="D52" s="8">
        <v>8.4869899999999998E-3</v>
      </c>
      <c r="E52" s="8">
        <v>3.7129392149089771E-3</v>
      </c>
      <c r="F52" s="9">
        <v>-1.1988000000000001E-3</v>
      </c>
      <c r="G52" s="8"/>
      <c r="H52" s="8">
        <f t="shared" si="2"/>
        <v>5.2538833286983423E-2</v>
      </c>
      <c r="I52" s="8">
        <f t="shared" si="3"/>
        <v>5.5861128299006302E-2</v>
      </c>
      <c r="J52" s="8">
        <f t="shared" si="4"/>
        <v>5.108707751391528E-2</v>
      </c>
      <c r="K52" s="8">
        <f t="shared" si="5"/>
        <v>4.6175338299006302E-2</v>
      </c>
      <c r="L52" s="8"/>
      <c r="M52" s="8"/>
      <c r="N52" s="8">
        <f t="shared" si="6"/>
        <v>2.7603290031574376E-3</v>
      </c>
      <c r="O52" s="8">
        <f t="shared" si="7"/>
        <v>3.1204656548380425E-3</v>
      </c>
      <c r="P52" s="8">
        <f t="shared" si="8"/>
        <v>2.6098894889127881E-3</v>
      </c>
      <c r="Q52" s="8">
        <f t="shared" si="9"/>
        <v>2.1321618670276784E-3</v>
      </c>
    </row>
    <row r="53" spans="1:17" x14ac:dyDescent="0.2">
      <c r="A53" s="3">
        <v>199404</v>
      </c>
      <c r="B53" s="8">
        <v>1.0746778178735948E-2</v>
      </c>
      <c r="C53" s="8">
        <v>5.1966031025154659E-3</v>
      </c>
      <c r="D53" s="8">
        <v>-1.7969399999999999E-3</v>
      </c>
      <c r="E53" s="8">
        <v>1.451936547146351E-3</v>
      </c>
      <c r="F53" s="9">
        <v>-1.8852999999999999E-3</v>
      </c>
      <c r="G53" s="8"/>
      <c r="H53" s="8">
        <f t="shared" si="2"/>
        <v>5.5501750762204823E-3</v>
      </c>
      <c r="I53" s="8">
        <f t="shared" si="3"/>
        <v>1.2543718178735948E-2</v>
      </c>
      <c r="J53" s="8">
        <f t="shared" si="4"/>
        <v>9.2948416315895965E-3</v>
      </c>
      <c r="K53" s="8">
        <f t="shared" si="5"/>
        <v>1.2632078178735948E-2</v>
      </c>
      <c r="L53" s="8"/>
      <c r="M53" s="8"/>
      <c r="N53" s="8">
        <f t="shared" si="6"/>
        <v>3.0804443376699035E-5</v>
      </c>
      <c r="O53" s="8">
        <f t="shared" si="7"/>
        <v>1.5734486574755071E-4</v>
      </c>
      <c r="P53" s="8">
        <f t="shared" si="8"/>
        <v>8.6394080956331157E-5</v>
      </c>
      <c r="Q53" s="8">
        <f t="shared" si="9"/>
        <v>1.595693991136969E-4</v>
      </c>
    </row>
    <row r="54" spans="1:17" x14ac:dyDescent="0.2">
      <c r="A54" s="3">
        <v>199405</v>
      </c>
      <c r="B54" s="8">
        <v>1.1219330696640266E-2</v>
      </c>
      <c r="C54" s="8">
        <v>5.2285112170538123E-3</v>
      </c>
      <c r="D54" s="8">
        <v>9.1940800000000003E-3</v>
      </c>
      <c r="E54" s="8">
        <v>5.2314819691909407E-3</v>
      </c>
      <c r="F54" s="9">
        <v>7.2817799999999999E-3</v>
      </c>
      <c r="G54" s="8"/>
      <c r="H54" s="8">
        <f t="shared" si="2"/>
        <v>5.9908194795864535E-3</v>
      </c>
      <c r="I54" s="8">
        <f t="shared" si="3"/>
        <v>2.0252506966402656E-3</v>
      </c>
      <c r="J54" s="8">
        <f t="shared" si="4"/>
        <v>5.9878487274493252E-3</v>
      </c>
      <c r="K54" s="8">
        <f t="shared" si="5"/>
        <v>3.937550696640266E-3</v>
      </c>
      <c r="L54" s="8"/>
      <c r="M54" s="8"/>
      <c r="N54" s="8">
        <f t="shared" si="6"/>
        <v>3.5889918036992503E-5</v>
      </c>
      <c r="O54" s="8">
        <f t="shared" si="7"/>
        <v>4.1016403842418811E-6</v>
      </c>
      <c r="P54" s="8">
        <f t="shared" si="8"/>
        <v>3.5854332382816501E-5</v>
      </c>
      <c r="Q54" s="8">
        <f t="shared" si="9"/>
        <v>1.5504305488612243E-5</v>
      </c>
    </row>
    <row r="55" spans="1:17" x14ac:dyDescent="0.2">
      <c r="A55" s="3">
        <v>199406</v>
      </c>
      <c r="B55" s="8">
        <v>-2.8229463938840012E-2</v>
      </c>
      <c r="C55" s="8">
        <v>5.1966031025154659E-3</v>
      </c>
      <c r="D55" s="8">
        <v>-7.7860100000000003E-3</v>
      </c>
      <c r="E55" s="8">
        <v>6.1458257679505171E-3</v>
      </c>
      <c r="F55" s="9">
        <v>5.6132999999999999E-3</v>
      </c>
      <c r="G55" s="8"/>
      <c r="H55" s="8">
        <f t="shared" si="2"/>
        <v>3.3426067041355478E-2</v>
      </c>
      <c r="I55" s="8">
        <f t="shared" si="3"/>
        <v>2.0443453938840013E-2</v>
      </c>
      <c r="J55" s="8">
        <f t="shared" si="4"/>
        <v>3.4375289706790532E-2</v>
      </c>
      <c r="K55" s="8">
        <f t="shared" si="5"/>
        <v>3.3842763938840011E-2</v>
      </c>
      <c r="L55" s="8"/>
      <c r="M55" s="8"/>
      <c r="N55" s="8">
        <f t="shared" si="6"/>
        <v>1.1173019578531909E-3</v>
      </c>
      <c r="O55" s="8">
        <f t="shared" si="7"/>
        <v>4.1793480894947323E-4</v>
      </c>
      <c r="P55" s="8">
        <f t="shared" si="8"/>
        <v>1.1816605424257792E-3</v>
      </c>
      <c r="Q55" s="8">
        <f t="shared" si="9"/>
        <v>1.1453326710200498E-3</v>
      </c>
    </row>
    <row r="56" spans="1:17" x14ac:dyDescent="0.2">
      <c r="A56" s="3">
        <v>199407</v>
      </c>
      <c r="B56" s="8">
        <v>2.9704212714168649E-2</v>
      </c>
      <c r="C56" s="8">
        <v>5.2285112170538123E-3</v>
      </c>
      <c r="D56" s="8">
        <v>-4.4789599999999997E-3</v>
      </c>
      <c r="E56" s="8">
        <v>5.1641817574249746E-3</v>
      </c>
      <c r="F56" s="9">
        <v>2.2136899999999999E-3</v>
      </c>
      <c r="G56" s="8"/>
      <c r="H56" s="8">
        <f t="shared" si="2"/>
        <v>2.4475701497114838E-2</v>
      </c>
      <c r="I56" s="8">
        <f t="shared" si="3"/>
        <v>3.4183172714168646E-2</v>
      </c>
      <c r="J56" s="8">
        <f t="shared" si="4"/>
        <v>2.4540030956743675E-2</v>
      </c>
      <c r="K56" s="8">
        <f t="shared" si="5"/>
        <v>2.7490522714168648E-2</v>
      </c>
      <c r="L56" s="8"/>
      <c r="M56" s="8"/>
      <c r="N56" s="8">
        <f t="shared" si="6"/>
        <v>5.9905996377586953E-4</v>
      </c>
      <c r="O56" s="8">
        <f t="shared" si="7"/>
        <v>1.1684892968066838E-3</v>
      </c>
      <c r="P56" s="8">
        <f t="shared" si="8"/>
        <v>6.0221311935793791E-4</v>
      </c>
      <c r="Q56" s="8">
        <f t="shared" si="9"/>
        <v>7.5572883909822233E-4</v>
      </c>
    </row>
    <row r="57" spans="1:17" x14ac:dyDescent="0.2">
      <c r="A57" s="3">
        <v>199408</v>
      </c>
      <c r="B57" s="8">
        <v>3.5468803337818676E-2</v>
      </c>
      <c r="C57" s="8">
        <v>5.2310822240411526E-3</v>
      </c>
      <c r="D57" s="8">
        <v>-1.0137419999999999E-2</v>
      </c>
      <c r="E57" s="8">
        <v>3.2458488003880622E-3</v>
      </c>
      <c r="F57" s="9">
        <v>-1.5582E-3</v>
      </c>
      <c r="G57" s="8"/>
      <c r="H57" s="8">
        <f t="shared" si="2"/>
        <v>3.0237721113777524E-2</v>
      </c>
      <c r="I57" s="8">
        <f t="shared" si="3"/>
        <v>4.5606223337818677E-2</v>
      </c>
      <c r="J57" s="8">
        <f t="shared" si="4"/>
        <v>3.2222954537430612E-2</v>
      </c>
      <c r="K57" s="8">
        <f t="shared" si="5"/>
        <v>3.7027003337818679E-2</v>
      </c>
      <c r="L57" s="8"/>
      <c r="M57" s="8"/>
      <c r="N57" s="8">
        <f t="shared" si="6"/>
        <v>9.1431977815458712E-4</v>
      </c>
      <c r="O57" s="8">
        <f t="shared" si="7"/>
        <v>2.0799276071389971E-3</v>
      </c>
      <c r="P57" s="8">
        <f t="shared" si="8"/>
        <v>1.03831879912132E-3</v>
      </c>
      <c r="Q57" s="8">
        <f t="shared" si="9"/>
        <v>1.3709989761788355E-3</v>
      </c>
    </row>
    <row r="58" spans="1:17" x14ac:dyDescent="0.2">
      <c r="A58" s="3">
        <v>199409</v>
      </c>
      <c r="B58" s="8">
        <v>-2.8799087330292197E-2</v>
      </c>
      <c r="C58" s="8">
        <v>5.2285112170538123E-3</v>
      </c>
      <c r="D58" s="8">
        <v>-1.3242E-3</v>
      </c>
      <c r="E58" s="8">
        <v>2.0290787633524148E-3</v>
      </c>
      <c r="F58" s="9">
        <v>-1.25224E-2</v>
      </c>
      <c r="G58" s="8"/>
      <c r="H58" s="8">
        <f t="shared" si="2"/>
        <v>3.4027598547346008E-2</v>
      </c>
      <c r="I58" s="8">
        <f t="shared" si="3"/>
        <v>2.7474887330292196E-2</v>
      </c>
      <c r="J58" s="8">
        <f t="shared" si="4"/>
        <v>3.0828166093644613E-2</v>
      </c>
      <c r="K58" s="8">
        <f t="shared" si="5"/>
        <v>1.6276687330292198E-2</v>
      </c>
      <c r="L58" s="8"/>
      <c r="M58" s="8"/>
      <c r="N58" s="8">
        <f t="shared" si="6"/>
        <v>1.1578774628993442E-3</v>
      </c>
      <c r="O58" s="8">
        <f t="shared" si="7"/>
        <v>7.5486943381225069E-4</v>
      </c>
      <c r="P58" s="8">
        <f t="shared" si="8"/>
        <v>9.5037582469733944E-4</v>
      </c>
      <c r="Q58" s="8">
        <f t="shared" si="9"/>
        <v>2.6493055044809458E-4</v>
      </c>
    </row>
    <row r="59" spans="1:17" x14ac:dyDescent="0.2">
      <c r="A59" s="3">
        <v>199410</v>
      </c>
      <c r="B59" s="8">
        <v>1.8778018509336098E-2</v>
      </c>
      <c r="C59" s="8">
        <v>5.2310822240411526E-3</v>
      </c>
      <c r="D59" s="8">
        <v>-1.1542510000000001E-2</v>
      </c>
      <c r="E59" s="8">
        <v>5.2273713294120016E-4</v>
      </c>
      <c r="F59" s="9">
        <v>-9.2820000000000001E-4</v>
      </c>
      <c r="G59" s="8"/>
      <c r="H59" s="8">
        <f t="shared" si="2"/>
        <v>1.3546936285294946E-2</v>
      </c>
      <c r="I59" s="8">
        <f t="shared" si="3"/>
        <v>3.03205285093361E-2</v>
      </c>
      <c r="J59" s="8">
        <f t="shared" si="4"/>
        <v>1.82552813763949E-2</v>
      </c>
      <c r="K59" s="8">
        <f t="shared" si="5"/>
        <v>1.9706218509336099E-2</v>
      </c>
      <c r="L59" s="8"/>
      <c r="M59" s="8"/>
      <c r="N59" s="8">
        <f t="shared" si="6"/>
        <v>1.8351948271784084E-4</v>
      </c>
      <c r="O59" s="8">
        <f t="shared" si="7"/>
        <v>9.1933444908546321E-4</v>
      </c>
      <c r="P59" s="8">
        <f t="shared" si="8"/>
        <v>3.3325529813135046E-4</v>
      </c>
      <c r="Q59" s="8">
        <f t="shared" si="9"/>
        <v>3.8833504793770064E-4</v>
      </c>
    </row>
    <row r="60" spans="1:17" x14ac:dyDescent="0.2">
      <c r="A60" s="3">
        <v>199411</v>
      </c>
      <c r="B60" s="8">
        <v>-4.2323110178446734E-2</v>
      </c>
      <c r="C60" s="8">
        <v>5.2285112170538123E-3</v>
      </c>
      <c r="D60" s="8">
        <v>-1.547947E-2</v>
      </c>
      <c r="E60" s="8">
        <v>3.6941211881878532E-3</v>
      </c>
      <c r="F60" s="9">
        <v>2.2256099999999998E-3</v>
      </c>
      <c r="G60" s="8"/>
      <c r="H60" s="8">
        <f t="shared" si="2"/>
        <v>4.7551621395500544E-2</v>
      </c>
      <c r="I60" s="8">
        <f t="shared" si="3"/>
        <v>2.6843640178446732E-2</v>
      </c>
      <c r="J60" s="8">
        <f t="shared" si="4"/>
        <v>4.6017231366634589E-2</v>
      </c>
      <c r="K60" s="8">
        <f t="shared" si="5"/>
        <v>4.4548720178446737E-2</v>
      </c>
      <c r="L60" s="8"/>
      <c r="M60" s="8"/>
      <c r="N60" s="8">
        <f t="shared" si="6"/>
        <v>2.261156697341025E-3</v>
      </c>
      <c r="O60" s="8">
        <f t="shared" si="7"/>
        <v>7.2058101802991966E-4</v>
      </c>
      <c r="P60" s="8">
        <f t="shared" si="8"/>
        <v>2.1175855826503784E-3</v>
      </c>
      <c r="Q60" s="8">
        <f t="shared" si="9"/>
        <v>1.9845884695375475E-3</v>
      </c>
    </row>
    <row r="61" spans="1:17" x14ac:dyDescent="0.2">
      <c r="A61" s="3">
        <v>199412</v>
      </c>
      <c r="B61" s="8">
        <v>9.933365621097855E-3</v>
      </c>
      <c r="C61" s="8">
        <v>5.2310822240411526E-3</v>
      </c>
      <c r="D61" s="8">
        <v>-8.9132099999999995E-3</v>
      </c>
      <c r="E61" s="8">
        <v>5.2797462356051136E-3</v>
      </c>
      <c r="F61" s="9">
        <v>1.2612299999999999E-3</v>
      </c>
      <c r="G61" s="8"/>
      <c r="H61" s="8">
        <f t="shared" si="2"/>
        <v>4.7022833970567024E-3</v>
      </c>
      <c r="I61" s="8">
        <f t="shared" si="3"/>
        <v>1.8846575621097855E-2</v>
      </c>
      <c r="J61" s="8">
        <f t="shared" si="4"/>
        <v>4.6536193854927414E-3</v>
      </c>
      <c r="K61" s="8">
        <f t="shared" si="5"/>
        <v>8.6721356210978547E-3</v>
      </c>
      <c r="L61" s="8"/>
      <c r="M61" s="8"/>
      <c r="N61" s="8">
        <f t="shared" si="6"/>
        <v>2.2111469146235121E-5</v>
      </c>
      <c r="O61" s="8">
        <f t="shared" si="7"/>
        <v>3.5519341264175997E-4</v>
      </c>
      <c r="P61" s="8">
        <f t="shared" si="8"/>
        <v>2.165617338503384E-5</v>
      </c>
      <c r="Q61" s="8">
        <f t="shared" si="9"/>
        <v>7.5205936230714275E-5</v>
      </c>
    </row>
    <row r="62" spans="1:17" x14ac:dyDescent="0.2">
      <c r="A62" s="3">
        <v>199501</v>
      </c>
      <c r="B62" s="8">
        <v>2.1548272382269473E-2</v>
      </c>
      <c r="C62" s="8">
        <v>5.2336532310284928E-3</v>
      </c>
      <c r="D62" s="8">
        <v>-1.0008599999999999E-3</v>
      </c>
      <c r="E62" s="8">
        <v>6.9691800667759148E-3</v>
      </c>
      <c r="F62" s="9">
        <v>3.49446E-3</v>
      </c>
      <c r="G62" s="8"/>
      <c r="H62" s="8">
        <f t="shared" si="2"/>
        <v>1.631461915124098E-2</v>
      </c>
      <c r="I62" s="8">
        <f t="shared" si="3"/>
        <v>2.2549132382269473E-2</v>
      </c>
      <c r="J62" s="8">
        <f t="shared" si="4"/>
        <v>1.4579092315493558E-2</v>
      </c>
      <c r="K62" s="8">
        <f t="shared" si="5"/>
        <v>1.8053812382269472E-2</v>
      </c>
      <c r="L62" s="8"/>
      <c r="M62" s="8"/>
      <c r="N62" s="8">
        <f t="shared" si="6"/>
        <v>2.6616679805003895E-4</v>
      </c>
      <c r="O62" s="8">
        <f t="shared" si="7"/>
        <v>5.084633711931137E-4</v>
      </c>
      <c r="P62" s="8">
        <f t="shared" si="8"/>
        <v>2.1254993274368332E-4</v>
      </c>
      <c r="Q62" s="8">
        <f t="shared" si="9"/>
        <v>3.2594014153418648E-4</v>
      </c>
    </row>
    <row r="63" spans="1:17" x14ac:dyDescent="0.2">
      <c r="A63" s="3">
        <v>199502</v>
      </c>
      <c r="B63" s="8">
        <v>3.2868058013195797E-2</v>
      </c>
      <c r="C63" s="8">
        <v>5.2671149343615394E-3</v>
      </c>
      <c r="D63" s="8">
        <v>-1.7989E-3</v>
      </c>
      <c r="E63" s="8">
        <v>5.6398177777433108E-3</v>
      </c>
      <c r="F63" s="9">
        <v>5.5913100000000004E-3</v>
      </c>
      <c r="G63" s="8"/>
      <c r="H63" s="8">
        <f t="shared" si="2"/>
        <v>2.7600943078834258E-2</v>
      </c>
      <c r="I63" s="8">
        <f t="shared" si="3"/>
        <v>3.4666958013195796E-2</v>
      </c>
      <c r="J63" s="8">
        <f t="shared" si="4"/>
        <v>2.7228240235452485E-2</v>
      </c>
      <c r="K63" s="8">
        <f t="shared" si="5"/>
        <v>2.7276748013195795E-2</v>
      </c>
      <c r="L63" s="8"/>
      <c r="M63" s="8"/>
      <c r="N63" s="8">
        <f t="shared" si="6"/>
        <v>7.6181205884104874E-4</v>
      </c>
      <c r="O63" s="8">
        <f t="shared" si="7"/>
        <v>1.2017979778886803E-3</v>
      </c>
      <c r="P63" s="8">
        <f t="shared" si="8"/>
        <v>7.4137706631951356E-4</v>
      </c>
      <c r="Q63" s="8">
        <f t="shared" si="9"/>
        <v>7.4402098217538071E-4</v>
      </c>
    </row>
    <row r="64" spans="1:17" x14ac:dyDescent="0.2">
      <c r="A64" s="3">
        <v>199503</v>
      </c>
      <c r="B64" s="8">
        <v>2.4365537583157446E-2</v>
      </c>
      <c r="C64" s="8">
        <v>5.3005766376945859E-3</v>
      </c>
      <c r="D64" s="8">
        <v>-6.7223000000000001E-4</v>
      </c>
      <c r="E64" s="8">
        <v>1.7794058975173089E-3</v>
      </c>
      <c r="F64" s="9">
        <v>-2.3806000000000001E-3</v>
      </c>
      <c r="G64" s="8"/>
      <c r="H64" s="8">
        <f t="shared" si="2"/>
        <v>1.906496094546286E-2</v>
      </c>
      <c r="I64" s="8">
        <f t="shared" si="3"/>
        <v>2.5037767583157445E-2</v>
      </c>
      <c r="J64" s="8">
        <f t="shared" si="4"/>
        <v>2.2586131685640137E-2</v>
      </c>
      <c r="K64" s="8">
        <f t="shared" si="5"/>
        <v>2.6746137583157446E-2</v>
      </c>
      <c r="L64" s="8"/>
      <c r="M64" s="8"/>
      <c r="N64" s="8">
        <f t="shared" si="6"/>
        <v>3.6347273585202411E-4</v>
      </c>
      <c r="O64" s="8">
        <f t="shared" si="7"/>
        <v>6.2688980554820978E-4</v>
      </c>
      <c r="P64" s="8">
        <f t="shared" si="8"/>
        <v>5.1013334452107743E-4</v>
      </c>
      <c r="Q64" s="8">
        <f t="shared" si="9"/>
        <v>7.1535587561718725E-4</v>
      </c>
    </row>
    <row r="65" spans="1:17" x14ac:dyDescent="0.2">
      <c r="A65" s="3">
        <v>199504</v>
      </c>
      <c r="B65" s="8">
        <v>2.4997393603048017E-2</v>
      </c>
      <c r="C65" s="8">
        <v>5.4609281107527666E-3</v>
      </c>
      <c r="D65" s="8">
        <v>-1.4774E-3</v>
      </c>
      <c r="E65" s="8">
        <v>5.2329049989376236E-3</v>
      </c>
      <c r="F65" s="9">
        <v>4.2042499999999997E-3</v>
      </c>
      <c r="G65" s="8"/>
      <c r="H65" s="8">
        <f t="shared" si="2"/>
        <v>1.9536465492295249E-2</v>
      </c>
      <c r="I65" s="8">
        <f t="shared" si="3"/>
        <v>2.6474793603048018E-2</v>
      </c>
      <c r="J65" s="8">
        <f t="shared" si="4"/>
        <v>1.9764488604110394E-2</v>
      </c>
      <c r="K65" s="8">
        <f t="shared" si="5"/>
        <v>2.0793143603048018E-2</v>
      </c>
      <c r="L65" s="8"/>
      <c r="M65" s="8"/>
      <c r="N65" s="8">
        <f t="shared" si="6"/>
        <v>3.8167348393164304E-4</v>
      </c>
      <c r="O65" s="8">
        <f t="shared" si="7"/>
        <v>7.0091469632399225E-4</v>
      </c>
      <c r="P65" s="8">
        <f t="shared" si="8"/>
        <v>3.9063500978200964E-4</v>
      </c>
      <c r="Q65" s="8">
        <f t="shared" si="9"/>
        <v>4.3235482089697672E-4</v>
      </c>
    </row>
    <row r="66" spans="1:17" x14ac:dyDescent="0.2">
      <c r="A66" s="3">
        <v>199505</v>
      </c>
      <c r="B66" s="8">
        <v>3.3007089809516534E-2</v>
      </c>
      <c r="C66" s="8">
        <v>5.6212795838109474E-3</v>
      </c>
      <c r="D66" s="8">
        <v>3.6405600000000002E-3</v>
      </c>
      <c r="E66" s="8">
        <v>3.365413974686835E-3</v>
      </c>
      <c r="F66" s="9">
        <v>3.58085E-3</v>
      </c>
      <c r="G66" s="8"/>
      <c r="H66" s="8">
        <f t="shared" si="2"/>
        <v>2.7385810225705586E-2</v>
      </c>
      <c r="I66" s="8">
        <f t="shared" si="3"/>
        <v>2.9366529809516533E-2</v>
      </c>
      <c r="J66" s="8">
        <f t="shared" si="4"/>
        <v>2.9641675834829698E-2</v>
      </c>
      <c r="K66" s="8">
        <f t="shared" si="5"/>
        <v>2.9426239809516534E-2</v>
      </c>
      <c r="L66" s="8"/>
      <c r="M66" s="8"/>
      <c r="N66" s="8">
        <f t="shared" si="6"/>
        <v>7.4998260171836063E-4</v>
      </c>
      <c r="O66" s="8">
        <f t="shared" si="7"/>
        <v>8.6239307305322312E-4</v>
      </c>
      <c r="P66" s="8">
        <f t="shared" si="8"/>
        <v>8.7862894629712682E-4</v>
      </c>
      <c r="Q66" s="8">
        <f t="shared" si="9"/>
        <v>8.6590358932717561E-4</v>
      </c>
    </row>
    <row r="67" spans="1:17" x14ac:dyDescent="0.2">
      <c r="A67" s="3">
        <v>199506</v>
      </c>
      <c r="B67" s="8">
        <v>1.8528441739909699E-2</v>
      </c>
      <c r="C67" s="8">
        <v>5.6570934305443634E-3</v>
      </c>
      <c r="D67" s="8">
        <v>6.1786599999999999E-3</v>
      </c>
      <c r="E67" s="8">
        <v>5.1634025674622561E-3</v>
      </c>
      <c r="F67" s="9">
        <v>6.2023499999999997E-3</v>
      </c>
      <c r="G67" s="8"/>
      <c r="H67" s="8">
        <f t="shared" ref="H67:H130" si="10">ABS($B67-C67)</f>
        <v>1.2871348309365337E-2</v>
      </c>
      <c r="I67" s="8">
        <f t="shared" ref="I67:I130" si="11">ABS($B67-D67)</f>
        <v>1.23497817399097E-2</v>
      </c>
      <c r="J67" s="8">
        <f t="shared" ref="J67:J130" si="12">ABS($B67-E67)</f>
        <v>1.3365039172447444E-2</v>
      </c>
      <c r="K67" s="8">
        <f t="shared" ref="K67:K130" si="13">ABS($B67-F67)</f>
        <v>1.23260917399097E-2</v>
      </c>
      <c r="L67" s="8"/>
      <c r="M67" s="8"/>
      <c r="N67" s="8">
        <f t="shared" ref="N67:N130" si="14">($B67-C67)^2</f>
        <v>1.6567160730100191E-4</v>
      </c>
      <c r="O67" s="8">
        <f t="shared" ref="O67:O130" si="15">($B67-D67)^2</f>
        <v>1.5251710902340707E-4</v>
      </c>
      <c r="P67" s="8">
        <f t="shared" ref="P67:P130" si="16">($B67-E67)^2</f>
        <v>1.7862427208105466E-4</v>
      </c>
      <c r="Q67" s="8">
        <f t="shared" ref="Q67:Q130" si="17">($B67-F67)^2</f>
        <v>1.5193253758067013E-4</v>
      </c>
    </row>
    <row r="68" spans="1:17" x14ac:dyDescent="0.2">
      <c r="A68" s="3">
        <v>199507</v>
      </c>
      <c r="B68" s="8">
        <v>2.874430241342444E-2</v>
      </c>
      <c r="C68" s="8">
        <v>5.6929072772777794E-3</v>
      </c>
      <c r="D68" s="8">
        <v>1.2304519999999999E-2</v>
      </c>
      <c r="E68" s="8">
        <v>5.9388824562840864E-3</v>
      </c>
      <c r="F68" s="9">
        <v>1.25013E-2</v>
      </c>
      <c r="G68" s="8"/>
      <c r="H68" s="8">
        <f t="shared" si="10"/>
        <v>2.3051395136146659E-2</v>
      </c>
      <c r="I68" s="8">
        <f t="shared" si="11"/>
        <v>1.6439782413424441E-2</v>
      </c>
      <c r="J68" s="8">
        <f t="shared" si="12"/>
        <v>2.2805419957140353E-2</v>
      </c>
      <c r="K68" s="8">
        <f t="shared" si="13"/>
        <v>1.624300241342444E-2</v>
      </c>
      <c r="L68" s="8"/>
      <c r="M68" s="8"/>
      <c r="N68" s="8">
        <f t="shared" si="14"/>
        <v>5.3136681772276582E-4</v>
      </c>
      <c r="O68" s="8">
        <f t="shared" si="15"/>
        <v>2.7026644580073955E-4</v>
      </c>
      <c r="P68" s="8">
        <f t="shared" si="16"/>
        <v>5.2008717942153549E-4</v>
      </c>
      <c r="Q68" s="8">
        <f t="shared" si="17"/>
        <v>2.6383512740251218E-4</v>
      </c>
    </row>
    <row r="69" spans="1:17" x14ac:dyDescent="0.2">
      <c r="A69" s="3">
        <v>199508</v>
      </c>
      <c r="B69" s="8">
        <v>-2.8296941481071834E-3</v>
      </c>
      <c r="C69" s="8">
        <v>5.6570934305443634E-3</v>
      </c>
      <c r="D69" s="8">
        <v>1.5077709999999999E-2</v>
      </c>
      <c r="E69" s="8">
        <v>7.32506208198458E-3</v>
      </c>
      <c r="F69" s="9">
        <v>4.2098999999999999E-3</v>
      </c>
      <c r="G69" s="8"/>
      <c r="H69" s="8">
        <f t="shared" si="10"/>
        <v>8.4867875786515459E-3</v>
      </c>
      <c r="I69" s="8">
        <f t="shared" si="11"/>
        <v>1.7907404148107181E-2</v>
      </c>
      <c r="J69" s="8">
        <f t="shared" si="12"/>
        <v>1.0154756230091763E-2</v>
      </c>
      <c r="K69" s="8">
        <f t="shared" si="13"/>
        <v>7.0395941481071833E-3</v>
      </c>
      <c r="L69" s="8"/>
      <c r="M69" s="8"/>
      <c r="N69" s="8">
        <f t="shared" si="14"/>
        <v>7.2025563405154171E-5</v>
      </c>
      <c r="O69" s="8">
        <f t="shared" si="15"/>
        <v>3.206751233236463E-4</v>
      </c>
      <c r="P69" s="8">
        <f t="shared" si="16"/>
        <v>1.0311907409258747E-4</v>
      </c>
      <c r="Q69" s="8">
        <f t="shared" si="17"/>
        <v>4.9555885770064903E-5</v>
      </c>
    </row>
    <row r="70" spans="1:17" x14ac:dyDescent="0.2">
      <c r="A70" s="3">
        <v>199509</v>
      </c>
      <c r="B70" s="8">
        <v>3.683863498504205E-2</v>
      </c>
      <c r="C70" s="8">
        <v>5.6929072772777794E-3</v>
      </c>
      <c r="D70" s="8">
        <v>1.443437E-2</v>
      </c>
      <c r="E70" s="8">
        <v>1.017663735939907E-2</v>
      </c>
      <c r="F70" s="9">
        <v>6.5989799999999999E-3</v>
      </c>
      <c r="G70" s="8"/>
      <c r="H70" s="8">
        <f t="shared" si="10"/>
        <v>3.1145727707764269E-2</v>
      </c>
      <c r="I70" s="8">
        <f t="shared" si="11"/>
        <v>2.2404264985042048E-2</v>
      </c>
      <c r="J70" s="8">
        <f t="shared" si="12"/>
        <v>2.6661997625642982E-2</v>
      </c>
      <c r="K70" s="8">
        <f t="shared" si="13"/>
        <v>3.0239654985042049E-2</v>
      </c>
      <c r="L70" s="8"/>
      <c r="M70" s="8"/>
      <c r="N70" s="8">
        <f t="shared" si="14"/>
        <v>9.700563544461949E-4</v>
      </c>
      <c r="O70" s="8">
        <f t="shared" si="15"/>
        <v>5.0195108951998121E-4</v>
      </c>
      <c r="P70" s="8">
        <f t="shared" si="16"/>
        <v>7.1086211738979204E-4</v>
      </c>
      <c r="Q70" s="8">
        <f t="shared" si="17"/>
        <v>9.1443673361437847E-4</v>
      </c>
    </row>
    <row r="71" spans="1:17" x14ac:dyDescent="0.2">
      <c r="A71" s="3">
        <v>199510</v>
      </c>
      <c r="B71" s="8">
        <v>-7.4478485354794767E-3</v>
      </c>
      <c r="C71" s="8">
        <v>5.6570934305443634E-3</v>
      </c>
      <c r="D71" s="8">
        <v>1.5083940000000001E-2</v>
      </c>
      <c r="E71" s="8">
        <v>7.5228382927297766E-3</v>
      </c>
      <c r="F71" s="9">
        <v>9.7680800000000002E-3</v>
      </c>
      <c r="G71" s="8"/>
      <c r="H71" s="8">
        <f t="shared" si="10"/>
        <v>1.3104941966023839E-2</v>
      </c>
      <c r="I71" s="8">
        <f t="shared" si="11"/>
        <v>2.2531788535479477E-2</v>
      </c>
      <c r="J71" s="8">
        <f t="shared" si="12"/>
        <v>1.4970686828209253E-2</v>
      </c>
      <c r="K71" s="8">
        <f t="shared" si="13"/>
        <v>1.7215928535479479E-2</v>
      </c>
      <c r="L71" s="8"/>
      <c r="M71" s="8"/>
      <c r="N71" s="8">
        <f t="shared" si="14"/>
        <v>1.7173950393285277E-4</v>
      </c>
      <c r="O71" s="8">
        <f t="shared" si="15"/>
        <v>5.0768149460756438E-4</v>
      </c>
      <c r="P71" s="8">
        <f t="shared" si="16"/>
        <v>2.2412146410831802E-4</v>
      </c>
      <c r="Q71" s="8">
        <f t="shared" si="17"/>
        <v>2.9638819533873658E-4</v>
      </c>
    </row>
    <row r="72" spans="1:17" x14ac:dyDescent="0.2">
      <c r="A72" s="3">
        <v>199511</v>
      </c>
      <c r="B72" s="8">
        <v>3.7638670961801665E-2</v>
      </c>
      <c r="C72" s="8">
        <v>5.6929072772777794E-3</v>
      </c>
      <c r="D72" s="8">
        <v>1.3590909999999999E-2</v>
      </c>
      <c r="E72" s="8">
        <v>9.7344087514128538E-3</v>
      </c>
      <c r="F72" s="9">
        <v>7.6382200000000003E-3</v>
      </c>
      <c r="G72" s="8"/>
      <c r="H72" s="8">
        <f t="shared" si="10"/>
        <v>3.1945763684523884E-2</v>
      </c>
      <c r="I72" s="8">
        <f t="shared" si="11"/>
        <v>2.4047760961801667E-2</v>
      </c>
      <c r="J72" s="8">
        <f t="shared" si="12"/>
        <v>2.790426221038881E-2</v>
      </c>
      <c r="K72" s="8">
        <f t="shared" si="13"/>
        <v>3.0000450961801664E-2</v>
      </c>
      <c r="L72" s="8"/>
      <c r="M72" s="8"/>
      <c r="N72" s="8">
        <f t="shared" si="14"/>
        <v>1.0205318173874449E-3</v>
      </c>
      <c r="O72" s="8">
        <f t="shared" si="15"/>
        <v>5.7829480727595228E-4</v>
      </c>
      <c r="P72" s="8">
        <f t="shared" si="16"/>
        <v>7.7864784950613301E-4</v>
      </c>
      <c r="Q72" s="8">
        <f t="shared" si="17"/>
        <v>9.0002705791146639E-4</v>
      </c>
    </row>
    <row r="73" spans="1:17" x14ac:dyDescent="0.2">
      <c r="A73" s="3">
        <v>199512</v>
      </c>
      <c r="B73" s="8">
        <v>1.4864693343825466E-2</v>
      </c>
      <c r="C73" s="8">
        <v>5.889017882287865E-3</v>
      </c>
      <c r="D73" s="8">
        <v>1.5830650000000002E-2</v>
      </c>
      <c r="E73" s="8">
        <v>8.295920634718899E-3</v>
      </c>
      <c r="F73" s="9">
        <v>6.66235E-3</v>
      </c>
      <c r="G73" s="8"/>
      <c r="H73" s="8">
        <f t="shared" si="10"/>
        <v>8.9756754615376022E-3</v>
      </c>
      <c r="I73" s="8">
        <f t="shared" si="11"/>
        <v>9.659566561745353E-4</v>
      </c>
      <c r="J73" s="8">
        <f t="shared" si="12"/>
        <v>6.5687727091065674E-3</v>
      </c>
      <c r="K73" s="8">
        <f t="shared" si="13"/>
        <v>8.2023433438254655E-3</v>
      </c>
      <c r="L73" s="8"/>
      <c r="M73" s="8"/>
      <c r="N73" s="8">
        <f t="shared" si="14"/>
        <v>8.0562749990848253E-5</v>
      </c>
      <c r="O73" s="8">
        <f t="shared" si="15"/>
        <v>9.3307226160788937E-7</v>
      </c>
      <c r="P73" s="8">
        <f t="shared" si="16"/>
        <v>4.3148774903903232E-5</v>
      </c>
      <c r="Q73" s="8">
        <f t="shared" si="17"/>
        <v>6.7278436329997919E-5</v>
      </c>
    </row>
    <row r="74" spans="1:17" x14ac:dyDescent="0.2">
      <c r="A74" s="3">
        <v>199601</v>
      </c>
      <c r="B74" s="8">
        <v>2.9740022624382502E-2</v>
      </c>
      <c r="C74" s="8">
        <v>6.0851284872979507E-3</v>
      </c>
      <c r="D74" s="8">
        <v>1.494345E-2</v>
      </c>
      <c r="E74" s="8">
        <v>8.8573899281656175E-3</v>
      </c>
      <c r="F74" s="9">
        <v>1.145619E-2</v>
      </c>
      <c r="G74" s="8"/>
      <c r="H74" s="8">
        <f t="shared" si="10"/>
        <v>2.3654894137084551E-2</v>
      </c>
      <c r="I74" s="8">
        <f t="shared" si="11"/>
        <v>1.4796572624382501E-2</v>
      </c>
      <c r="J74" s="8">
        <f t="shared" si="12"/>
        <v>2.0882632696216884E-2</v>
      </c>
      <c r="K74" s="8">
        <f t="shared" si="13"/>
        <v>1.8283832624382504E-2</v>
      </c>
      <c r="L74" s="8"/>
      <c r="M74" s="8"/>
      <c r="N74" s="8">
        <f t="shared" si="14"/>
        <v>5.5955401663667704E-4</v>
      </c>
      <c r="O74" s="8">
        <f t="shared" si="15"/>
        <v>2.1893856142862566E-4</v>
      </c>
      <c r="P74" s="8">
        <f t="shared" si="16"/>
        <v>4.3608434832510644E-4</v>
      </c>
      <c r="Q74" s="8">
        <f t="shared" si="17"/>
        <v>3.3429853543643398E-4</v>
      </c>
    </row>
    <row r="75" spans="1:17" x14ac:dyDescent="0.2">
      <c r="A75" s="3">
        <v>199602</v>
      </c>
      <c r="B75" s="8">
        <v>4.6965674368229862E-3</v>
      </c>
      <c r="C75" s="8">
        <v>5.889017882287865E-3</v>
      </c>
      <c r="D75" s="8">
        <v>1.6219919999999999E-2</v>
      </c>
      <c r="E75" s="8">
        <v>5.2838150137115786E-3</v>
      </c>
      <c r="F75" s="9">
        <v>8.4964299999999993E-3</v>
      </c>
      <c r="G75" s="8"/>
      <c r="H75" s="8">
        <f t="shared" si="10"/>
        <v>1.1924504454648788E-3</v>
      </c>
      <c r="I75" s="8">
        <f t="shared" si="11"/>
        <v>1.1523352563177013E-2</v>
      </c>
      <c r="J75" s="8">
        <f t="shared" si="12"/>
        <v>5.8724757688859239E-4</v>
      </c>
      <c r="K75" s="8">
        <f t="shared" si="13"/>
        <v>3.799862563177013E-3</v>
      </c>
      <c r="L75" s="8"/>
      <c r="M75" s="8"/>
      <c r="N75" s="8">
        <f t="shared" si="14"/>
        <v>1.4219380648893879E-6</v>
      </c>
      <c r="O75" s="8">
        <f t="shared" si="15"/>
        <v>1.3278765429527824E-4</v>
      </c>
      <c r="P75" s="8">
        <f t="shared" si="16"/>
        <v>3.4485971656152324E-7</v>
      </c>
      <c r="Q75" s="8">
        <f t="shared" si="17"/>
        <v>1.4438955499034179E-5</v>
      </c>
    </row>
    <row r="76" spans="1:17" x14ac:dyDescent="0.2">
      <c r="A76" s="3">
        <v>199603</v>
      </c>
      <c r="B76" s="8">
        <v>5.5626522775448044E-3</v>
      </c>
      <c r="C76" s="8">
        <v>5.6929072772777794E-3</v>
      </c>
      <c r="D76" s="8">
        <v>1.41487E-2</v>
      </c>
      <c r="E76" s="8">
        <v>2.974618772528219E-3</v>
      </c>
      <c r="F76" s="9">
        <v>-7.1199999999999996E-4</v>
      </c>
      <c r="G76" s="8"/>
      <c r="H76" s="8">
        <f t="shared" si="10"/>
        <v>1.3025499973297501E-4</v>
      </c>
      <c r="I76" s="8">
        <f t="shared" si="11"/>
        <v>8.5860477224551958E-3</v>
      </c>
      <c r="J76" s="8">
        <f t="shared" si="12"/>
        <v>2.5880335050165854E-3</v>
      </c>
      <c r="K76" s="8">
        <f t="shared" si="13"/>
        <v>6.2746522775448043E-3</v>
      </c>
      <c r="L76" s="8"/>
      <c r="M76" s="8"/>
      <c r="N76" s="8">
        <f t="shared" si="14"/>
        <v>1.696636495543732E-8</v>
      </c>
      <c r="O76" s="8">
        <f t="shared" si="15"/>
        <v>7.3720215492278053E-5</v>
      </c>
      <c r="P76" s="8">
        <f t="shared" si="16"/>
        <v>6.697917423088432E-6</v>
      </c>
      <c r="Q76" s="8">
        <f t="shared" si="17"/>
        <v>3.93712612040982E-5</v>
      </c>
    </row>
    <row r="77" spans="1:17" x14ac:dyDescent="0.2">
      <c r="A77" s="3">
        <v>199604</v>
      </c>
      <c r="B77" s="8">
        <v>1.101075664221229E-2</v>
      </c>
      <c r="C77" s="8">
        <v>5.889017882287865E-3</v>
      </c>
      <c r="D77" s="8">
        <v>1.2298949999999999E-2</v>
      </c>
      <c r="E77" s="8">
        <v>6.0128111370795056E-3</v>
      </c>
      <c r="F77" s="9">
        <v>1.1274099999999999E-3</v>
      </c>
      <c r="G77" s="8"/>
      <c r="H77" s="8">
        <f t="shared" si="10"/>
        <v>5.1217387599244253E-3</v>
      </c>
      <c r="I77" s="8">
        <f t="shared" si="11"/>
        <v>1.2881933577877092E-3</v>
      </c>
      <c r="J77" s="8">
        <f t="shared" si="12"/>
        <v>4.9979455051327847E-3</v>
      </c>
      <c r="K77" s="8">
        <f t="shared" si="13"/>
        <v>9.8833466422122897E-3</v>
      </c>
      <c r="L77" s="8"/>
      <c r="M77" s="8"/>
      <c r="N77" s="8">
        <f t="shared" si="14"/>
        <v>2.6232207924912191E-5</v>
      </c>
      <c r="O77" s="8">
        <f t="shared" si="15"/>
        <v>1.6594421270483728E-6</v>
      </c>
      <c r="P77" s="8">
        <f t="shared" si="16"/>
        <v>2.4979459272277008E-5</v>
      </c>
      <c r="Q77" s="8">
        <f t="shared" si="17"/>
        <v>9.7680540850128938E-5</v>
      </c>
    </row>
    <row r="78" spans="1:17" x14ac:dyDescent="0.2">
      <c r="A78" s="3">
        <v>199605</v>
      </c>
      <c r="B78" s="8">
        <v>2.0173066074066517E-2</v>
      </c>
      <c r="C78" s="8">
        <v>6.0851284872979507E-3</v>
      </c>
      <c r="D78" s="8">
        <v>1.013448E-2</v>
      </c>
      <c r="E78" s="8">
        <v>5.2303198717244407E-3</v>
      </c>
      <c r="F78" s="9">
        <v>-3.0499999999999999E-4</v>
      </c>
      <c r="G78" s="8"/>
      <c r="H78" s="8">
        <f t="shared" si="10"/>
        <v>1.4087937586768566E-2</v>
      </c>
      <c r="I78" s="8">
        <f t="shared" si="11"/>
        <v>1.0038586074066517E-2</v>
      </c>
      <c r="J78" s="8">
        <f t="shared" si="12"/>
        <v>1.4942746202342077E-2</v>
      </c>
      <c r="K78" s="8">
        <f t="shared" si="13"/>
        <v>2.0478066074066516E-2</v>
      </c>
      <c r="L78" s="8"/>
      <c r="M78" s="8"/>
      <c r="N78" s="8">
        <f t="shared" si="14"/>
        <v>1.9846998544868652E-4</v>
      </c>
      <c r="O78" s="8">
        <f t="shared" si="15"/>
        <v>1.0077321036644221E-4</v>
      </c>
      <c r="P78" s="8">
        <f t="shared" si="16"/>
        <v>2.2328566406760856E-4</v>
      </c>
      <c r="Q78" s="8">
        <f t="shared" si="17"/>
        <v>4.1935119013383401E-4</v>
      </c>
    </row>
    <row r="79" spans="1:17" x14ac:dyDescent="0.2">
      <c r="A79" s="3">
        <v>199606</v>
      </c>
      <c r="B79" s="8">
        <v>-2.2451229599710319E-4</v>
      </c>
      <c r="C79" s="8">
        <v>5.889017882287865E-3</v>
      </c>
      <c r="D79" s="8">
        <v>9.9382700000000008E-3</v>
      </c>
      <c r="E79" s="8">
        <v>4.5721994257240809E-3</v>
      </c>
      <c r="F79" s="9">
        <v>1.4245099999999999E-3</v>
      </c>
      <c r="G79" s="8"/>
      <c r="H79" s="8">
        <f t="shared" si="10"/>
        <v>6.1135301782849682E-3</v>
      </c>
      <c r="I79" s="8">
        <f t="shared" si="11"/>
        <v>1.0162782295997104E-2</v>
      </c>
      <c r="J79" s="8">
        <f t="shared" si="12"/>
        <v>4.7967117217211841E-3</v>
      </c>
      <c r="K79" s="8">
        <f t="shared" si="13"/>
        <v>1.6490222959971031E-3</v>
      </c>
      <c r="L79" s="8"/>
      <c r="M79" s="8"/>
      <c r="N79" s="8">
        <f t="shared" si="14"/>
        <v>3.7375251240801039E-5</v>
      </c>
      <c r="O79" s="8">
        <f t="shared" si="15"/>
        <v>1.0328214399583216E-4</v>
      </c>
      <c r="P79" s="8">
        <f t="shared" si="16"/>
        <v>2.3008443341297407E-5</v>
      </c>
      <c r="Q79" s="8">
        <f t="shared" si="17"/>
        <v>2.7192745326955575E-6</v>
      </c>
    </row>
    <row r="80" spans="1:17" x14ac:dyDescent="0.2">
      <c r="A80" s="3">
        <v>199607</v>
      </c>
      <c r="B80" s="8">
        <v>-4.9254585990925664E-2</v>
      </c>
      <c r="C80" s="8">
        <v>5.6929072772777794E-3</v>
      </c>
      <c r="D80" s="8">
        <v>7.6207200000000001E-3</v>
      </c>
      <c r="E80" s="8">
        <v>7.3709916259624671E-3</v>
      </c>
      <c r="F80" s="9">
        <v>6.2289099999999998E-3</v>
      </c>
      <c r="G80" s="8"/>
      <c r="H80" s="8">
        <f t="shared" si="10"/>
        <v>5.4947493268203446E-2</v>
      </c>
      <c r="I80" s="8">
        <f t="shared" si="11"/>
        <v>5.6875305990925662E-2</v>
      </c>
      <c r="J80" s="8">
        <f t="shared" si="12"/>
        <v>5.6625577616888134E-2</v>
      </c>
      <c r="K80" s="8">
        <f t="shared" si="13"/>
        <v>5.5483495990925662E-2</v>
      </c>
      <c r="L80" s="8"/>
      <c r="M80" s="8"/>
      <c r="N80" s="8">
        <f t="shared" si="14"/>
        <v>3.019227016459263E-3</v>
      </c>
      <c r="O80" s="8">
        <f t="shared" si="15"/>
        <v>3.2348004315614245E-3</v>
      </c>
      <c r="P80" s="8">
        <f t="shared" si="16"/>
        <v>3.2064560404462226E-3</v>
      </c>
      <c r="Q80" s="8">
        <f t="shared" si="17"/>
        <v>3.078418327375064E-3</v>
      </c>
    </row>
    <row r="81" spans="1:17" x14ac:dyDescent="0.2">
      <c r="A81" s="3">
        <v>199608</v>
      </c>
      <c r="B81" s="8">
        <v>1.6277855543314144E-2</v>
      </c>
      <c r="C81" s="8">
        <v>5.889017882287865E-3</v>
      </c>
      <c r="D81" s="8">
        <v>1.2280559999999999E-2</v>
      </c>
      <c r="E81" s="8">
        <v>9.3104099109813376E-3</v>
      </c>
      <c r="F81" s="9">
        <v>3.03434E-3</v>
      </c>
      <c r="G81" s="8"/>
      <c r="H81" s="8">
        <f t="shared" si="10"/>
        <v>1.038883766102628E-2</v>
      </c>
      <c r="I81" s="8">
        <f t="shared" si="11"/>
        <v>3.9972955433141451E-3</v>
      </c>
      <c r="J81" s="8">
        <f t="shared" si="12"/>
        <v>6.9674456323328068E-3</v>
      </c>
      <c r="K81" s="8">
        <f t="shared" si="13"/>
        <v>1.3243515543314145E-2</v>
      </c>
      <c r="L81" s="8"/>
      <c r="M81" s="8"/>
      <c r="N81" s="8">
        <f t="shared" si="14"/>
        <v>1.07927947947158E-4</v>
      </c>
      <c r="O81" s="8">
        <f t="shared" si="15"/>
        <v>1.5978371660599125E-5</v>
      </c>
      <c r="P81" s="8">
        <f t="shared" si="16"/>
        <v>4.8545298639513506E-5</v>
      </c>
      <c r="Q81" s="8">
        <f t="shared" si="17"/>
        <v>1.7539070394600334E-4</v>
      </c>
    </row>
    <row r="82" spans="1:17" x14ac:dyDescent="0.2">
      <c r="A82" s="3">
        <v>199609</v>
      </c>
      <c r="B82" s="8">
        <v>5.0281895285947176E-2</v>
      </c>
      <c r="C82" s="8">
        <v>6.0851284872979507E-3</v>
      </c>
      <c r="D82" s="8">
        <v>1.007138E-2</v>
      </c>
      <c r="E82" s="8">
        <v>7.4580110651587036E-3</v>
      </c>
      <c r="F82" s="9">
        <v>-1.1245999999999999E-3</v>
      </c>
      <c r="G82" s="8"/>
      <c r="H82" s="8">
        <f t="shared" si="10"/>
        <v>4.4196766798649229E-2</v>
      </c>
      <c r="I82" s="8">
        <f t="shared" si="11"/>
        <v>4.0210515285947178E-2</v>
      </c>
      <c r="J82" s="8">
        <f t="shared" si="12"/>
        <v>4.282388422078847E-2</v>
      </c>
      <c r="K82" s="8">
        <f t="shared" si="13"/>
        <v>5.1406495285947179E-2</v>
      </c>
      <c r="L82" s="8"/>
      <c r="M82" s="8"/>
      <c r="N82" s="8">
        <f t="shared" si="14"/>
        <v>1.9533541954541828E-3</v>
      </c>
      <c r="O82" s="8">
        <f t="shared" si="15"/>
        <v>1.6168855395613916E-3</v>
      </c>
      <c r="P82" s="8">
        <f t="shared" si="16"/>
        <v>1.8338850597554956E-3</v>
      </c>
      <c r="Q82" s="8">
        <f t="shared" si="17"/>
        <v>2.6426277575841094E-3</v>
      </c>
    </row>
    <row r="83" spans="1:17" x14ac:dyDescent="0.2">
      <c r="A83" s="3">
        <v>199610</v>
      </c>
      <c r="B83" s="8">
        <v>2.3368699390722499E-2</v>
      </c>
      <c r="C83" s="8">
        <v>6.4793028317858842E-3</v>
      </c>
      <c r="D83" s="8">
        <v>9.0352000000000002E-3</v>
      </c>
      <c r="E83" s="8">
        <v>3.438879052417011E-3</v>
      </c>
      <c r="F83" s="9">
        <v>-4.0170000000000001E-4</v>
      </c>
      <c r="G83" s="8"/>
      <c r="H83" s="8">
        <f t="shared" si="10"/>
        <v>1.6889396558936613E-2</v>
      </c>
      <c r="I83" s="8">
        <f t="shared" si="11"/>
        <v>1.4333499390722499E-2</v>
      </c>
      <c r="J83" s="8">
        <f t="shared" si="12"/>
        <v>1.9929820338305489E-2</v>
      </c>
      <c r="K83" s="8">
        <f t="shared" si="13"/>
        <v>2.3770399390722501E-2</v>
      </c>
      <c r="L83" s="8"/>
      <c r="M83" s="8"/>
      <c r="N83" s="8">
        <f t="shared" si="14"/>
        <v>2.8525171612501989E-4</v>
      </c>
      <c r="O83" s="8">
        <f t="shared" si="15"/>
        <v>2.0544920478384225E-4</v>
      </c>
      <c r="P83" s="8">
        <f t="shared" si="16"/>
        <v>3.9719773871713511E-4</v>
      </c>
      <c r="Q83" s="8">
        <f t="shared" si="17"/>
        <v>5.650318871944606E-4</v>
      </c>
    </row>
    <row r="84" spans="1:17" x14ac:dyDescent="0.2">
      <c r="A84" s="3">
        <v>199611</v>
      </c>
      <c r="B84" s="8">
        <v>6.8238641738862724E-2</v>
      </c>
      <c r="C84" s="8">
        <v>6.8734771762738178E-3</v>
      </c>
      <c r="D84" s="8">
        <v>9.83879E-3</v>
      </c>
      <c r="E84" s="8">
        <v>4.5711916399906972E-3</v>
      </c>
      <c r="F84" s="9">
        <v>5.9423499999999999E-3</v>
      </c>
      <c r="G84" s="8"/>
      <c r="H84" s="8">
        <f t="shared" si="10"/>
        <v>6.1365164562588906E-2</v>
      </c>
      <c r="I84" s="8">
        <f t="shared" si="11"/>
        <v>5.8399851738862724E-2</v>
      </c>
      <c r="J84" s="8">
        <f t="shared" si="12"/>
        <v>6.3667450098872022E-2</v>
      </c>
      <c r="K84" s="8">
        <f t="shared" si="13"/>
        <v>6.2296291738862725E-2</v>
      </c>
      <c r="L84" s="8"/>
      <c r="M84" s="8"/>
      <c r="N84" s="8">
        <f t="shared" si="14"/>
        <v>3.7656834217936171E-3</v>
      </c>
      <c r="O84" s="8">
        <f t="shared" si="15"/>
        <v>3.4105426831211477E-3</v>
      </c>
      <c r="P84" s="8">
        <f t="shared" si="16"/>
        <v>4.0535442020923594E-3</v>
      </c>
      <c r="Q84" s="8">
        <f t="shared" si="17"/>
        <v>3.880827964413496E-3</v>
      </c>
    </row>
    <row r="85" spans="1:17" x14ac:dyDescent="0.2">
      <c r="A85" s="3">
        <v>199612</v>
      </c>
      <c r="B85" s="8">
        <v>-2.4165299577178206E-2</v>
      </c>
      <c r="C85" s="8">
        <v>6.4793028317858842E-3</v>
      </c>
      <c r="D85" s="8">
        <v>1.1862279999999999E-2</v>
      </c>
      <c r="E85" s="8">
        <v>6.2886329477485799E-3</v>
      </c>
      <c r="F85" s="9">
        <v>1.48679E-3</v>
      </c>
      <c r="G85" s="8"/>
      <c r="H85" s="8">
        <f t="shared" si="10"/>
        <v>3.0644602408964092E-2</v>
      </c>
      <c r="I85" s="8">
        <f t="shared" si="11"/>
        <v>3.6027579577178205E-2</v>
      </c>
      <c r="J85" s="8">
        <f t="shared" si="12"/>
        <v>3.0453932524926786E-2</v>
      </c>
      <c r="K85" s="8">
        <f t="shared" si="13"/>
        <v>2.5652089577178204E-2</v>
      </c>
      <c r="L85" s="8"/>
      <c r="M85" s="8"/>
      <c r="N85" s="8">
        <f t="shared" si="14"/>
        <v>9.3909165680348776E-4</v>
      </c>
      <c r="O85" s="8">
        <f t="shared" si="15"/>
        <v>1.2979864901899081E-3</v>
      </c>
      <c r="P85" s="8">
        <f t="shared" si="16"/>
        <v>9.2744200623279358E-4</v>
      </c>
      <c r="Q85" s="8">
        <f t="shared" si="17"/>
        <v>6.5802969967557461E-4</v>
      </c>
    </row>
    <row r="86" spans="1:17" x14ac:dyDescent="0.2">
      <c r="A86" s="3">
        <v>199701</v>
      </c>
      <c r="B86" s="8">
        <v>5.6893883253216655E-2</v>
      </c>
      <c r="C86" s="8">
        <v>6.8734771762738178E-3</v>
      </c>
      <c r="D86" s="8">
        <v>1.281031E-2</v>
      </c>
      <c r="E86" s="8">
        <v>6.5439989462967377E-3</v>
      </c>
      <c r="F86" s="9">
        <v>5.3840600000000004E-3</v>
      </c>
      <c r="G86" s="8"/>
      <c r="H86" s="8">
        <f t="shared" si="10"/>
        <v>5.0020406076942837E-2</v>
      </c>
      <c r="I86" s="8">
        <f t="shared" si="11"/>
        <v>4.4083573253216657E-2</v>
      </c>
      <c r="J86" s="8">
        <f t="shared" si="12"/>
        <v>5.0349884306919918E-2</v>
      </c>
      <c r="K86" s="8">
        <f t="shared" si="13"/>
        <v>5.1509823253216652E-2</v>
      </c>
      <c r="L86" s="8"/>
      <c r="M86" s="8"/>
      <c r="N86" s="8">
        <f t="shared" si="14"/>
        <v>2.5020410241022601E-3</v>
      </c>
      <c r="O86" s="8">
        <f t="shared" si="15"/>
        <v>1.9433614307717191E-3</v>
      </c>
      <c r="P86" s="8">
        <f t="shared" si="16"/>
        <v>2.5351108497202205E-3</v>
      </c>
      <c r="Q86" s="8">
        <f t="shared" si="17"/>
        <v>2.6532618915776191E-3</v>
      </c>
    </row>
    <row r="87" spans="1:17" x14ac:dyDescent="0.2">
      <c r="A87" s="3">
        <v>199702</v>
      </c>
      <c r="B87" s="8">
        <v>3.3063064263456309E-3</v>
      </c>
      <c r="C87" s="8">
        <v>6.4793028317858842E-3</v>
      </c>
      <c r="D87" s="8">
        <v>9.1483199999999997E-3</v>
      </c>
      <c r="E87" s="8">
        <v>3.604352757621864E-3</v>
      </c>
      <c r="F87" s="9">
        <v>3.2457800000000002E-3</v>
      </c>
      <c r="G87" s="8"/>
      <c r="H87" s="8">
        <f t="shared" si="10"/>
        <v>3.1729964054402534E-3</v>
      </c>
      <c r="I87" s="8">
        <f t="shared" si="11"/>
        <v>5.8420135736543689E-3</v>
      </c>
      <c r="J87" s="8">
        <f t="shared" si="12"/>
        <v>2.9804633127623317E-4</v>
      </c>
      <c r="K87" s="8">
        <f t="shared" si="13"/>
        <v>6.0526426345630657E-5</v>
      </c>
      <c r="L87" s="8"/>
      <c r="M87" s="8"/>
      <c r="N87" s="8">
        <f t="shared" si="14"/>
        <v>1.0067906188936769E-5</v>
      </c>
      <c r="O87" s="8">
        <f t="shared" si="15"/>
        <v>3.4129122594761889E-5</v>
      </c>
      <c r="P87" s="8">
        <f t="shared" si="16"/>
        <v>8.8831615587222125E-8</v>
      </c>
      <c r="Q87" s="8">
        <f t="shared" si="17"/>
        <v>3.6634482861730529E-9</v>
      </c>
    </row>
    <row r="88" spans="1:17" x14ac:dyDescent="0.2">
      <c r="A88" s="3">
        <v>199703</v>
      </c>
      <c r="B88" s="8">
        <v>-4.618502536025728E-2</v>
      </c>
      <c r="C88" s="8">
        <v>6.0851284872979507E-3</v>
      </c>
      <c r="D88" s="8">
        <v>9.2249800000000007E-3</v>
      </c>
      <c r="E88" s="8">
        <v>5.2133387162750199E-3</v>
      </c>
      <c r="F88" s="9">
        <v>-1.6863E-3</v>
      </c>
      <c r="G88" s="8"/>
      <c r="H88" s="8">
        <f t="shared" si="10"/>
        <v>5.2270153847555234E-2</v>
      </c>
      <c r="I88" s="8">
        <f t="shared" si="11"/>
        <v>5.5410005360257281E-2</v>
      </c>
      <c r="J88" s="8">
        <f t="shared" si="12"/>
        <v>5.1398364076532296E-2</v>
      </c>
      <c r="K88" s="8">
        <f t="shared" si="13"/>
        <v>4.4498725360257278E-2</v>
      </c>
      <c r="L88" s="8"/>
      <c r="M88" s="8"/>
      <c r="N88" s="8">
        <f t="shared" si="14"/>
        <v>2.7321689832470932E-3</v>
      </c>
      <c r="O88" s="8">
        <f t="shared" si="15"/>
        <v>3.0702686940237405E-3</v>
      </c>
      <c r="P88" s="8">
        <f t="shared" si="16"/>
        <v>2.6417918297437656E-3</v>
      </c>
      <c r="Q88" s="8">
        <f t="shared" si="17"/>
        <v>1.9801365586876044E-3</v>
      </c>
    </row>
    <row r="89" spans="1:17" x14ac:dyDescent="0.2">
      <c r="A89" s="3">
        <v>199704</v>
      </c>
      <c r="B89" s="8">
        <v>5.4022634824509905E-2</v>
      </c>
      <c r="C89" s="8">
        <v>6.4793028317858842E-3</v>
      </c>
      <c r="D89" s="8">
        <v>1.3405729999999999E-2</v>
      </c>
      <c r="E89" s="8">
        <v>4.6887396795671568E-3</v>
      </c>
      <c r="F89" s="9">
        <v>1.06713E-2</v>
      </c>
      <c r="G89" s="8"/>
      <c r="H89" s="8">
        <f t="shared" si="10"/>
        <v>4.7543331992724022E-2</v>
      </c>
      <c r="I89" s="8">
        <f t="shared" si="11"/>
        <v>4.0616904824509907E-2</v>
      </c>
      <c r="J89" s="8">
        <f t="shared" si="12"/>
        <v>4.9333895144942748E-2</v>
      </c>
      <c r="K89" s="8">
        <f t="shared" si="13"/>
        <v>4.3351334824509903E-2</v>
      </c>
      <c r="L89" s="8"/>
      <c r="M89" s="8"/>
      <c r="N89" s="8">
        <f t="shared" si="14"/>
        <v>2.2603684169703753E-3</v>
      </c>
      <c r="O89" s="8">
        <f t="shared" si="15"/>
        <v>1.6497329575232962E-3</v>
      </c>
      <c r="P89" s="8">
        <f t="shared" si="16"/>
        <v>2.4338332101722054E-3</v>
      </c>
      <c r="Q89" s="8">
        <f t="shared" si="17"/>
        <v>1.879338231066765E-3</v>
      </c>
    </row>
    <row r="90" spans="1:17" x14ac:dyDescent="0.2">
      <c r="A90" s="3">
        <v>199705</v>
      </c>
      <c r="B90" s="8">
        <v>5.4193185948087995E-2</v>
      </c>
      <c r="C90" s="8">
        <v>6.8734771762738178E-3</v>
      </c>
      <c r="D90" s="8">
        <v>6.9805900000000001E-3</v>
      </c>
      <c r="E90" s="8">
        <v>5.1478030402778846E-3</v>
      </c>
      <c r="F90" s="9">
        <v>-6.3369000000000003E-3</v>
      </c>
      <c r="G90" s="8"/>
      <c r="H90" s="8">
        <f t="shared" si="10"/>
        <v>4.7319708771814177E-2</v>
      </c>
      <c r="I90" s="8">
        <f t="shared" si="11"/>
        <v>4.7212595948087993E-2</v>
      </c>
      <c r="J90" s="8">
        <f t="shared" si="12"/>
        <v>4.904538290781011E-2</v>
      </c>
      <c r="K90" s="8">
        <f t="shared" si="13"/>
        <v>6.0530085948087994E-2</v>
      </c>
      <c r="L90" s="8"/>
      <c r="M90" s="8"/>
      <c r="N90" s="8">
        <f t="shared" si="14"/>
        <v>2.2391548382493078E-3</v>
      </c>
      <c r="O90" s="8">
        <f t="shared" si="15"/>
        <v>2.2290292161574149E-3</v>
      </c>
      <c r="P90" s="8">
        <f t="shared" si="16"/>
        <v>2.405449584573712E-3</v>
      </c>
      <c r="Q90" s="8">
        <f t="shared" si="17"/>
        <v>3.6638913048829195E-3</v>
      </c>
    </row>
    <row r="91" spans="1:17" x14ac:dyDescent="0.2">
      <c r="A91" s="3">
        <v>199706</v>
      </c>
      <c r="B91" s="8">
        <v>3.9844616453827947E-2</v>
      </c>
      <c r="C91" s="8">
        <v>6.9204905315732963E-3</v>
      </c>
      <c r="D91" s="8">
        <v>6.9286599999999997E-3</v>
      </c>
      <c r="E91" s="8">
        <v>6.1021342727585982E-3</v>
      </c>
      <c r="F91" s="9">
        <v>4.9402200000000004E-3</v>
      </c>
      <c r="G91" s="8"/>
      <c r="H91" s="8">
        <f t="shared" si="10"/>
        <v>3.2924125922254653E-2</v>
      </c>
      <c r="I91" s="8">
        <f t="shared" si="11"/>
        <v>3.2915956453827944E-2</v>
      </c>
      <c r="J91" s="8">
        <f t="shared" si="12"/>
        <v>3.3742482181069351E-2</v>
      </c>
      <c r="K91" s="8">
        <f t="shared" si="13"/>
        <v>3.4904396453827945E-2</v>
      </c>
      <c r="L91" s="8"/>
      <c r="M91" s="8"/>
      <c r="N91" s="8">
        <f t="shared" si="14"/>
        <v>1.0839980677444809E-3</v>
      </c>
      <c r="O91" s="8">
        <f t="shared" si="15"/>
        <v>1.0834601892702974E-3</v>
      </c>
      <c r="P91" s="8">
        <f t="shared" si="16"/>
        <v>1.1385551037397827E-3</v>
      </c>
      <c r="Q91" s="8">
        <f t="shared" si="17"/>
        <v>1.2183168918059968E-3</v>
      </c>
    </row>
    <row r="92" spans="1:17" x14ac:dyDescent="0.2">
      <c r="A92" s="3">
        <v>199707</v>
      </c>
      <c r="B92" s="8">
        <v>7.2332641139416634E-2</v>
      </c>
      <c r="C92" s="8">
        <v>6.9675038868727748E-3</v>
      </c>
      <c r="D92" s="8">
        <v>1.0112329999999999E-2</v>
      </c>
      <c r="E92" s="8">
        <v>8.7382244738090694E-3</v>
      </c>
      <c r="F92" s="9">
        <v>8.5070200000000006E-3</v>
      </c>
      <c r="G92" s="8"/>
      <c r="H92" s="8">
        <f t="shared" si="10"/>
        <v>6.5365137252543865E-2</v>
      </c>
      <c r="I92" s="8">
        <f t="shared" si="11"/>
        <v>6.2220311139416631E-2</v>
      </c>
      <c r="J92" s="8">
        <f t="shared" si="12"/>
        <v>6.359441666560757E-2</v>
      </c>
      <c r="K92" s="8">
        <f t="shared" si="13"/>
        <v>6.382562113941663E-2</v>
      </c>
      <c r="L92" s="8"/>
      <c r="M92" s="8"/>
      <c r="N92" s="8">
        <f t="shared" si="14"/>
        <v>4.2726011680438974E-3</v>
      </c>
      <c r="O92" s="8">
        <f t="shared" si="15"/>
        <v>3.8713671182858136E-3</v>
      </c>
      <c r="P92" s="8">
        <f t="shared" si="16"/>
        <v>4.0442498310389059E-3</v>
      </c>
      <c r="Q92" s="8">
        <f t="shared" si="17"/>
        <v>4.0737099138323466E-3</v>
      </c>
    </row>
    <row r="93" spans="1:17" x14ac:dyDescent="0.2">
      <c r="A93" s="3">
        <v>199708</v>
      </c>
      <c r="B93" s="8">
        <v>-6.2040180942956227E-2</v>
      </c>
      <c r="C93" s="8">
        <v>6.9204905315732963E-3</v>
      </c>
      <c r="D93" s="8">
        <v>1.010167E-2</v>
      </c>
      <c r="E93" s="8">
        <v>9.6126327392084768E-3</v>
      </c>
      <c r="F93" s="9">
        <v>1.3269080000000001E-2</v>
      </c>
      <c r="G93" s="8"/>
      <c r="H93" s="8">
        <f t="shared" si="10"/>
        <v>6.8960671474529528E-2</v>
      </c>
      <c r="I93" s="8">
        <f t="shared" si="11"/>
        <v>7.214185094295622E-2</v>
      </c>
      <c r="J93" s="8">
        <f t="shared" si="12"/>
        <v>7.1652813682164709E-2</v>
      </c>
      <c r="K93" s="8">
        <f t="shared" si="13"/>
        <v>7.530926094295623E-2</v>
      </c>
      <c r="L93" s="8"/>
      <c r="M93" s="8"/>
      <c r="N93" s="8">
        <f t="shared" si="14"/>
        <v>4.7555742102179908E-3</v>
      </c>
      <c r="O93" s="8">
        <f t="shared" si="15"/>
        <v>5.2044466574757134E-3</v>
      </c>
      <c r="P93" s="8">
        <f t="shared" si="16"/>
        <v>5.1341257085710098E-3</v>
      </c>
      <c r="Q93" s="8">
        <f t="shared" si="17"/>
        <v>5.671484783774273E-3</v>
      </c>
    </row>
    <row r="94" spans="1:17" x14ac:dyDescent="0.2">
      <c r="A94" s="3">
        <v>199709</v>
      </c>
      <c r="B94" s="8">
        <v>4.9003452635399042E-2</v>
      </c>
      <c r="C94" s="8">
        <v>6.9675038868727748E-3</v>
      </c>
      <c r="D94" s="8">
        <v>1.6229339999999998E-2</v>
      </c>
      <c r="E94" s="8">
        <v>3.6870935442546481E-3</v>
      </c>
      <c r="F94" s="9">
        <v>6.6543399999999999E-3</v>
      </c>
      <c r="G94" s="8"/>
      <c r="H94" s="8">
        <f t="shared" si="10"/>
        <v>4.2035948748526265E-2</v>
      </c>
      <c r="I94" s="8">
        <f t="shared" si="11"/>
        <v>3.2774112635399047E-2</v>
      </c>
      <c r="J94" s="8">
        <f t="shared" si="12"/>
        <v>4.5316359091144391E-2</v>
      </c>
      <c r="K94" s="8">
        <f t="shared" si="13"/>
        <v>4.234911263539904E-2</v>
      </c>
      <c r="L94" s="8"/>
      <c r="M94" s="8"/>
      <c r="N94" s="8">
        <f t="shared" si="14"/>
        <v>1.7670209871887268E-3</v>
      </c>
      <c r="O94" s="8">
        <f t="shared" si="15"/>
        <v>1.0741424590378235E-3</v>
      </c>
      <c r="P94" s="8">
        <f t="shared" si="16"/>
        <v>2.0535724012775451E-3</v>
      </c>
      <c r="Q94" s="8">
        <f t="shared" si="17"/>
        <v>1.7934473410057146E-3</v>
      </c>
    </row>
    <row r="95" spans="1:17" x14ac:dyDescent="0.2">
      <c r="A95" s="3">
        <v>199710</v>
      </c>
      <c r="B95" s="8">
        <v>-3.7835269581008926E-2</v>
      </c>
      <c r="C95" s="8">
        <v>6.9204905315732963E-3</v>
      </c>
      <c r="D95" s="8">
        <v>1.166027E-2</v>
      </c>
      <c r="E95" s="8">
        <v>9.9113094782487688E-3</v>
      </c>
      <c r="F95" s="9">
        <v>5.6380099999999997E-3</v>
      </c>
      <c r="G95" s="8"/>
      <c r="H95" s="8">
        <f t="shared" si="10"/>
        <v>4.475576011258222E-2</v>
      </c>
      <c r="I95" s="8">
        <f t="shared" si="11"/>
        <v>4.9495539581008927E-2</v>
      </c>
      <c r="J95" s="8">
        <f t="shared" si="12"/>
        <v>4.7746579059257693E-2</v>
      </c>
      <c r="K95" s="8">
        <f t="shared" si="13"/>
        <v>4.3473279581008925E-2</v>
      </c>
      <c r="L95" s="8"/>
      <c r="M95" s="8"/>
      <c r="N95" s="8">
        <f t="shared" si="14"/>
        <v>2.0030780632550056E-3</v>
      </c>
      <c r="O95" s="8">
        <f t="shared" si="15"/>
        <v>2.4498084384152212E-3</v>
      </c>
      <c r="P95" s="8">
        <f t="shared" si="16"/>
        <v>2.2797358118619455E-3</v>
      </c>
      <c r="Q95" s="8">
        <f t="shared" si="17"/>
        <v>1.8899260375285676E-3</v>
      </c>
    </row>
    <row r="96" spans="1:17" x14ac:dyDescent="0.2">
      <c r="A96" s="3">
        <v>199711</v>
      </c>
      <c r="B96" s="8">
        <v>4.0674930652948645E-2</v>
      </c>
      <c r="C96" s="8">
        <v>6.9675038868727748E-3</v>
      </c>
      <c r="D96" s="8">
        <v>1.8173829999999998E-2</v>
      </c>
      <c r="E96" s="8">
        <v>7.1148894614401579E-3</v>
      </c>
      <c r="F96" s="9">
        <v>-1.0468999999999999E-3</v>
      </c>
      <c r="G96" s="8"/>
      <c r="H96" s="8">
        <f t="shared" si="10"/>
        <v>3.3707426766075868E-2</v>
      </c>
      <c r="I96" s="8">
        <f t="shared" si="11"/>
        <v>2.2501100652948646E-2</v>
      </c>
      <c r="J96" s="8">
        <f t="shared" si="12"/>
        <v>3.3560041191508488E-2</v>
      </c>
      <c r="K96" s="8">
        <f t="shared" si="13"/>
        <v>4.1721830652948641E-2</v>
      </c>
      <c r="L96" s="8"/>
      <c r="M96" s="8"/>
      <c r="N96" s="8">
        <f t="shared" si="14"/>
        <v>1.1361906191903678E-3</v>
      </c>
      <c r="O96" s="8">
        <f t="shared" si="15"/>
        <v>5.0629953059412602E-4</v>
      </c>
      <c r="P96" s="8">
        <f t="shared" si="16"/>
        <v>1.1262763647757466E-3</v>
      </c>
      <c r="Q96" s="8">
        <f t="shared" si="17"/>
        <v>1.7407111530333248E-3</v>
      </c>
    </row>
    <row r="97" spans="1:17" x14ac:dyDescent="0.2">
      <c r="A97" s="3">
        <v>199712</v>
      </c>
      <c r="B97" s="8">
        <v>1.2629795791499254E-2</v>
      </c>
      <c r="C97" s="8">
        <v>6.9704969507349843E-3</v>
      </c>
      <c r="D97" s="8">
        <v>1.3011719999999999E-2</v>
      </c>
      <c r="E97" s="8">
        <v>9.7359299325522862E-3</v>
      </c>
      <c r="F97" s="9">
        <v>-4.3718000000000003E-3</v>
      </c>
      <c r="G97" s="8"/>
      <c r="H97" s="8">
        <f t="shared" si="10"/>
        <v>5.6592988407642699E-3</v>
      </c>
      <c r="I97" s="8">
        <f t="shared" si="11"/>
        <v>3.8192420850074495E-4</v>
      </c>
      <c r="J97" s="8">
        <f t="shared" si="12"/>
        <v>2.893865858946968E-3</v>
      </c>
      <c r="K97" s="8">
        <f t="shared" si="13"/>
        <v>1.7001595791499256E-2</v>
      </c>
      <c r="L97" s="8"/>
      <c r="M97" s="8"/>
      <c r="N97" s="8">
        <f t="shared" si="14"/>
        <v>3.2027663369075806E-5</v>
      </c>
      <c r="O97" s="8">
        <f t="shared" si="15"/>
        <v>1.4586610103892049E-7</v>
      </c>
      <c r="P97" s="8">
        <f t="shared" si="16"/>
        <v>8.3744596095788737E-6</v>
      </c>
      <c r="Q97" s="8">
        <f t="shared" si="17"/>
        <v>2.8905425945752525E-4</v>
      </c>
    </row>
    <row r="98" spans="1:17" x14ac:dyDescent="0.2">
      <c r="A98" s="3">
        <v>199801</v>
      </c>
      <c r="B98" s="8">
        <v>7.2107443379618059E-3</v>
      </c>
      <c r="C98" s="8">
        <v>6.9734900145971938E-3</v>
      </c>
      <c r="D98" s="8">
        <v>1.1811189999999999E-2</v>
      </c>
      <c r="E98" s="8">
        <v>1.075324915847616E-2</v>
      </c>
      <c r="F98" s="9">
        <v>7.9767099999999997E-3</v>
      </c>
      <c r="G98" s="8"/>
      <c r="H98" s="8">
        <f t="shared" si="10"/>
        <v>2.3725432336461211E-4</v>
      </c>
      <c r="I98" s="8">
        <f t="shared" si="11"/>
        <v>4.6004456620381932E-3</v>
      </c>
      <c r="J98" s="8">
        <f t="shared" si="12"/>
        <v>3.5425048205143545E-3</v>
      </c>
      <c r="K98" s="8">
        <f t="shared" si="13"/>
        <v>7.6596566203819376E-4</v>
      </c>
      <c r="L98" s="8"/>
      <c r="M98" s="8"/>
      <c r="N98" s="8">
        <f t="shared" si="14"/>
        <v>5.6289613955199924E-8</v>
      </c>
      <c r="O98" s="8">
        <f t="shared" si="15"/>
        <v>2.1164100289366031E-5</v>
      </c>
      <c r="P98" s="8">
        <f t="shared" si="16"/>
        <v>1.254934040336744E-5</v>
      </c>
      <c r="Q98" s="8">
        <f t="shared" si="17"/>
        <v>5.8670339542160849E-7</v>
      </c>
    </row>
    <row r="99" spans="1:17" x14ac:dyDescent="0.2">
      <c r="A99" s="3">
        <v>199802</v>
      </c>
      <c r="B99" s="8">
        <v>6.5065305650455402E-2</v>
      </c>
      <c r="C99" s="8">
        <v>7.0921171762794999E-3</v>
      </c>
      <c r="D99" s="8">
        <v>1.227019E-2</v>
      </c>
      <c r="E99" s="8">
        <v>9.1190780963955765E-3</v>
      </c>
      <c r="F99" s="9">
        <v>7.0425100000000001E-3</v>
      </c>
      <c r="G99" s="8"/>
      <c r="H99" s="8">
        <f t="shared" si="10"/>
        <v>5.7973188474175902E-2</v>
      </c>
      <c r="I99" s="8">
        <f t="shared" si="11"/>
        <v>5.2795115650455401E-2</v>
      </c>
      <c r="J99" s="8">
        <f t="shared" si="12"/>
        <v>5.5946227554059827E-2</v>
      </c>
      <c r="K99" s="8">
        <f t="shared" si="13"/>
        <v>5.80227956504554E-2</v>
      </c>
      <c r="L99" s="8"/>
      <c r="M99" s="8"/>
      <c r="N99" s="8">
        <f t="shared" si="14"/>
        <v>3.3608905818623218E-3</v>
      </c>
      <c r="O99" s="8">
        <f t="shared" si="15"/>
        <v>2.787324236544961E-3</v>
      </c>
      <c r="P99" s="8">
        <f t="shared" si="16"/>
        <v>3.1299803775306431E-3</v>
      </c>
      <c r="Q99" s="8">
        <f t="shared" si="17"/>
        <v>3.366644815094506E-3</v>
      </c>
    </row>
    <row r="100" spans="1:17" x14ac:dyDescent="0.2">
      <c r="A100" s="3">
        <v>199803</v>
      </c>
      <c r="B100" s="8">
        <v>4.5720308531072396E-2</v>
      </c>
      <c r="C100" s="8">
        <v>7.2107443379618059E-3</v>
      </c>
      <c r="D100" s="8">
        <v>8.5547899999999996E-3</v>
      </c>
      <c r="E100" s="8">
        <v>7.5645178898696118E-3</v>
      </c>
      <c r="F100" s="9">
        <v>2.0305900000000001E-3</v>
      </c>
      <c r="G100" s="8"/>
      <c r="H100" s="8">
        <f t="shared" si="10"/>
        <v>3.8509564193110593E-2</v>
      </c>
      <c r="I100" s="8">
        <f t="shared" si="11"/>
        <v>3.7165518531072396E-2</v>
      </c>
      <c r="J100" s="8">
        <f t="shared" si="12"/>
        <v>3.815579064120278E-2</v>
      </c>
      <c r="K100" s="8">
        <f t="shared" si="13"/>
        <v>4.3689718531072397E-2</v>
      </c>
      <c r="L100" s="8"/>
      <c r="M100" s="8"/>
      <c r="N100" s="8">
        <f t="shared" si="14"/>
        <v>1.4829865343433054E-3</v>
      </c>
      <c r="O100" s="8">
        <f t="shared" si="15"/>
        <v>1.3812757676834857E-3</v>
      </c>
      <c r="P100" s="8">
        <f t="shared" si="16"/>
        <v>1.4558643594552976E-3</v>
      </c>
      <c r="Q100" s="8">
        <f t="shared" si="17"/>
        <v>1.9087915053243307E-3</v>
      </c>
    </row>
    <row r="101" spans="1:17" x14ac:dyDescent="0.2">
      <c r="A101" s="3">
        <v>199804</v>
      </c>
      <c r="B101" s="8">
        <v>6.0814317801379733E-3</v>
      </c>
      <c r="C101" s="8">
        <v>7.0921171762794999E-3</v>
      </c>
      <c r="D101" s="8">
        <v>7.7892200000000003E-3</v>
      </c>
      <c r="E101" s="8">
        <v>9.7349875153094397E-3</v>
      </c>
      <c r="F101" s="9">
        <v>9.6575399999999992E-3</v>
      </c>
      <c r="G101" s="8"/>
      <c r="H101" s="8">
        <f t="shared" si="10"/>
        <v>1.0106853961415266E-3</v>
      </c>
      <c r="I101" s="8">
        <f t="shared" si="11"/>
        <v>1.707788219862027E-3</v>
      </c>
      <c r="J101" s="8">
        <f t="shared" si="12"/>
        <v>3.6535557351714664E-3</v>
      </c>
      <c r="K101" s="8">
        <f t="shared" si="13"/>
        <v>3.5761082198620259E-3</v>
      </c>
      <c r="L101" s="8"/>
      <c r="M101" s="8"/>
      <c r="N101" s="8">
        <f t="shared" si="14"/>
        <v>1.0214849699737545E-6</v>
      </c>
      <c r="O101" s="8">
        <f t="shared" si="15"/>
        <v>2.9165406038995113E-6</v>
      </c>
      <c r="P101" s="8">
        <f t="shared" si="16"/>
        <v>1.3348469510004314E-5</v>
      </c>
      <c r="Q101" s="8">
        <f t="shared" si="17"/>
        <v>1.2788550000164748E-5</v>
      </c>
    </row>
    <row r="102" spans="1:17" x14ac:dyDescent="0.2">
      <c r="A102" s="3">
        <v>199805</v>
      </c>
      <c r="B102" s="8">
        <v>-2.1971101347029273E-2</v>
      </c>
      <c r="C102" s="8">
        <v>6.9734900145971938E-3</v>
      </c>
      <c r="D102" s="8">
        <v>6.98966E-3</v>
      </c>
      <c r="E102" s="8">
        <v>1.0967350741504201E-2</v>
      </c>
      <c r="F102" s="9">
        <v>1.0981329999999999E-2</v>
      </c>
      <c r="G102" s="8"/>
      <c r="H102" s="8">
        <f t="shared" si="10"/>
        <v>2.8944591361626467E-2</v>
      </c>
      <c r="I102" s="8">
        <f t="shared" si="11"/>
        <v>2.8960761347029275E-2</v>
      </c>
      <c r="J102" s="8">
        <f t="shared" si="12"/>
        <v>3.2938452088533472E-2</v>
      </c>
      <c r="K102" s="8">
        <f t="shared" si="13"/>
        <v>3.2952431347029271E-2</v>
      </c>
      <c r="L102" s="8"/>
      <c r="M102" s="8"/>
      <c r="N102" s="8">
        <f t="shared" si="14"/>
        <v>8.3778936909154153E-4</v>
      </c>
      <c r="O102" s="8">
        <f t="shared" si="15"/>
        <v>8.3872569779958495E-4</v>
      </c>
      <c r="P102" s="8">
        <f t="shared" si="16"/>
        <v>1.084941625988615E-3</v>
      </c>
      <c r="Q102" s="8">
        <f t="shared" si="17"/>
        <v>1.0858627316806774E-3</v>
      </c>
    </row>
    <row r="103" spans="1:17" x14ac:dyDescent="0.2">
      <c r="A103" s="3">
        <v>199806</v>
      </c>
      <c r="B103" s="8">
        <v>3.5693355185820307E-2</v>
      </c>
      <c r="C103" s="8">
        <v>7.0921171762794999E-3</v>
      </c>
      <c r="D103" s="8">
        <v>1.0013289999999999E-2</v>
      </c>
      <c r="E103" s="8">
        <v>1.0748010469358841E-2</v>
      </c>
      <c r="F103" s="9">
        <v>8.1442700000000003E-3</v>
      </c>
      <c r="G103" s="8"/>
      <c r="H103" s="8">
        <f t="shared" si="10"/>
        <v>2.8601238009540807E-2</v>
      </c>
      <c r="I103" s="8">
        <f t="shared" si="11"/>
        <v>2.5680065185820306E-2</v>
      </c>
      <c r="J103" s="8">
        <f t="shared" si="12"/>
        <v>2.4945344716461468E-2</v>
      </c>
      <c r="K103" s="8">
        <f t="shared" si="13"/>
        <v>2.7549085185820305E-2</v>
      </c>
      <c r="L103" s="8"/>
      <c r="M103" s="8"/>
      <c r="N103" s="8">
        <f t="shared" si="14"/>
        <v>8.1803081567840175E-4</v>
      </c>
      <c r="O103" s="8">
        <f t="shared" si="15"/>
        <v>6.5946574794798006E-4</v>
      </c>
      <c r="P103" s="8">
        <f t="shared" si="16"/>
        <v>6.2227022302309204E-4</v>
      </c>
      <c r="Q103" s="8">
        <f t="shared" si="17"/>
        <v>7.5895209457558371E-4</v>
      </c>
    </row>
    <row r="104" spans="1:17" x14ac:dyDescent="0.2">
      <c r="A104" s="3">
        <v>199807</v>
      </c>
      <c r="B104" s="8">
        <v>-1.4635146668596909E-2</v>
      </c>
      <c r="C104" s="8">
        <v>6.9734900145971938E-3</v>
      </c>
      <c r="D104" s="8">
        <v>7.6310800000000002E-3</v>
      </c>
      <c r="E104" s="8">
        <v>1.6279324801702581E-2</v>
      </c>
      <c r="F104" s="9">
        <v>6.4778500000000003E-3</v>
      </c>
      <c r="G104" s="8"/>
      <c r="H104" s="8">
        <f t="shared" si="10"/>
        <v>2.1608636683194102E-2</v>
      </c>
      <c r="I104" s="8">
        <f t="shared" si="11"/>
        <v>2.2266226668596907E-2</v>
      </c>
      <c r="J104" s="8">
        <f t="shared" si="12"/>
        <v>3.0914471470299489E-2</v>
      </c>
      <c r="K104" s="8">
        <f t="shared" si="13"/>
        <v>2.1112996668596909E-2</v>
      </c>
      <c r="L104" s="8"/>
      <c r="M104" s="8"/>
      <c r="N104" s="8">
        <f t="shared" si="14"/>
        <v>4.6693317930628184E-4</v>
      </c>
      <c r="O104" s="8">
        <f t="shared" si="15"/>
        <v>4.9578485005733613E-4</v>
      </c>
      <c r="P104" s="8">
        <f t="shared" si="16"/>
        <v>9.5570454628796108E-4</v>
      </c>
      <c r="Q104" s="8">
        <f t="shared" si="17"/>
        <v>4.4575862832818417E-4</v>
      </c>
    </row>
    <row r="105" spans="1:17" x14ac:dyDescent="0.2">
      <c r="A105" s="3">
        <v>199808</v>
      </c>
      <c r="B105" s="8">
        <v>-0.16027904685364552</v>
      </c>
      <c r="C105" s="8">
        <v>6.9704969507349843E-3</v>
      </c>
      <c r="D105" s="8">
        <v>1.046119E-2</v>
      </c>
      <c r="E105" s="8">
        <v>1.103106523402572E-2</v>
      </c>
      <c r="F105" s="9">
        <v>9.1878499999999991E-3</v>
      </c>
      <c r="G105" s="8"/>
      <c r="H105" s="8">
        <f t="shared" si="10"/>
        <v>0.16724954380438051</v>
      </c>
      <c r="I105" s="8">
        <f t="shared" si="11"/>
        <v>0.17074023685364553</v>
      </c>
      <c r="J105" s="8">
        <f t="shared" si="12"/>
        <v>0.17131011208767125</v>
      </c>
      <c r="K105" s="8">
        <f t="shared" si="13"/>
        <v>0.16946689685364552</v>
      </c>
      <c r="L105" s="8"/>
      <c r="M105" s="8"/>
      <c r="N105" s="8">
        <f t="shared" si="14"/>
        <v>2.7972409902773394E-2</v>
      </c>
      <c r="O105" s="8">
        <f t="shared" si="15"/>
        <v>2.9152228480838975E-2</v>
      </c>
      <c r="P105" s="8">
        <f t="shared" si="16"/>
        <v>2.9347154503490486E-2</v>
      </c>
      <c r="Q105" s="8">
        <f t="shared" si="17"/>
        <v>2.871902912920413E-2</v>
      </c>
    </row>
    <row r="106" spans="1:17" x14ac:dyDescent="0.2">
      <c r="A106" s="3">
        <v>199809</v>
      </c>
      <c r="B106" s="8">
        <v>5.7999119832578334E-2</v>
      </c>
      <c r="C106" s="8">
        <v>6.9734900145971938E-3</v>
      </c>
      <c r="D106" s="8">
        <v>2.4528339999999999E-2</v>
      </c>
      <c r="E106" s="8">
        <v>5.2524454451069362E-3</v>
      </c>
      <c r="F106" s="9">
        <v>-6.3920000000000003E-4</v>
      </c>
      <c r="G106" s="8"/>
      <c r="H106" s="8">
        <f t="shared" si="10"/>
        <v>5.1025629817981144E-2</v>
      </c>
      <c r="I106" s="8">
        <f t="shared" si="11"/>
        <v>3.3470779832578332E-2</v>
      </c>
      <c r="J106" s="8">
        <f t="shared" si="12"/>
        <v>5.2746674387471396E-2</v>
      </c>
      <c r="K106" s="8">
        <f t="shared" si="13"/>
        <v>5.8638319832578334E-2</v>
      </c>
      <c r="L106" s="8"/>
      <c r="M106" s="8"/>
      <c r="N106" s="8">
        <f t="shared" si="14"/>
        <v>2.6036148983216464E-3</v>
      </c>
      <c r="O106" s="8">
        <f t="shared" si="15"/>
        <v>1.1202931026009324E-3</v>
      </c>
      <c r="P106" s="8">
        <f t="shared" si="16"/>
        <v>2.7822116589379308E-3</v>
      </c>
      <c r="Q106" s="8">
        <f t="shared" si="17"/>
        <v>3.4384525527877494E-3</v>
      </c>
    </row>
    <row r="107" spans="1:17" x14ac:dyDescent="0.2">
      <c r="A107" s="3">
        <v>199810</v>
      </c>
      <c r="B107" s="8">
        <v>7.5152955602619018E-2</v>
      </c>
      <c r="C107" s="8">
        <v>7.0921171762794999E-3</v>
      </c>
      <c r="D107" s="8">
        <v>1.83065E-2</v>
      </c>
      <c r="E107" s="8">
        <v>4.8717305897864986E-3</v>
      </c>
      <c r="F107" s="9">
        <v>-5.8887000000000002E-3</v>
      </c>
      <c r="G107" s="8"/>
      <c r="H107" s="8">
        <f t="shared" si="10"/>
        <v>6.8060838426339518E-2</v>
      </c>
      <c r="I107" s="8">
        <f t="shared" si="11"/>
        <v>5.6846455602619014E-2</v>
      </c>
      <c r="J107" s="8">
        <f t="shared" si="12"/>
        <v>7.0281225012832516E-2</v>
      </c>
      <c r="K107" s="8">
        <f t="shared" si="13"/>
        <v>8.1041655602619014E-2</v>
      </c>
      <c r="L107" s="8"/>
      <c r="M107" s="8"/>
      <c r="N107" s="8">
        <f t="shared" si="14"/>
        <v>4.6322777272962941E-3</v>
      </c>
      <c r="O107" s="8">
        <f t="shared" si="15"/>
        <v>3.2315195145805348E-3</v>
      </c>
      <c r="P107" s="8">
        <f t="shared" si="16"/>
        <v>4.939450589304395E-3</v>
      </c>
      <c r="Q107" s="8">
        <f t="shared" si="17"/>
        <v>6.5677499428135099E-3</v>
      </c>
    </row>
    <row r="108" spans="1:17" x14ac:dyDescent="0.2">
      <c r="A108" s="3">
        <v>199811</v>
      </c>
      <c r="B108" s="8">
        <v>5.4920203491963034E-2</v>
      </c>
      <c r="C108" s="8">
        <v>7.2107443379618059E-3</v>
      </c>
      <c r="D108" s="8">
        <v>1.0763750000000001E-2</v>
      </c>
      <c r="E108" s="8">
        <v>7.6644203291590177E-3</v>
      </c>
      <c r="F108" s="9">
        <v>4.9203099999999998E-3</v>
      </c>
      <c r="G108" s="8"/>
      <c r="H108" s="8">
        <f t="shared" si="10"/>
        <v>4.7709459154001224E-2</v>
      </c>
      <c r="I108" s="8">
        <f t="shared" si="11"/>
        <v>4.4156453491963031E-2</v>
      </c>
      <c r="J108" s="8">
        <f t="shared" si="12"/>
        <v>4.7255783162804016E-2</v>
      </c>
      <c r="K108" s="8">
        <f t="shared" si="13"/>
        <v>4.9999893491963036E-2</v>
      </c>
      <c r="L108" s="8"/>
      <c r="M108" s="8"/>
      <c r="N108" s="8">
        <f t="shared" si="14"/>
        <v>2.2761924927673111E-3</v>
      </c>
      <c r="O108" s="8">
        <f t="shared" si="15"/>
        <v>1.9497923849878941E-3</v>
      </c>
      <c r="P108" s="8">
        <f t="shared" si="16"/>
        <v>2.2331090423299517E-3</v>
      </c>
      <c r="Q108" s="8">
        <f t="shared" si="17"/>
        <v>2.4999893492076478E-3</v>
      </c>
    </row>
    <row r="109" spans="1:17" x14ac:dyDescent="0.2">
      <c r="A109" s="3">
        <v>199812</v>
      </c>
      <c r="B109" s="8">
        <v>5.2275801799122543E-2</v>
      </c>
      <c r="C109" s="8">
        <v>7.2669573803397771E-3</v>
      </c>
      <c r="D109" s="8">
        <v>3.6937300000000001E-3</v>
      </c>
      <c r="E109" s="8">
        <v>7.6739030266508596E-3</v>
      </c>
      <c r="F109" s="9">
        <v>1.4677399999999999E-3</v>
      </c>
      <c r="G109" s="8"/>
      <c r="H109" s="8">
        <f t="shared" si="10"/>
        <v>4.5008844418782765E-2</v>
      </c>
      <c r="I109" s="8">
        <f t="shared" si="11"/>
        <v>4.8582071799122543E-2</v>
      </c>
      <c r="J109" s="8">
        <f t="shared" si="12"/>
        <v>4.4601898772471685E-2</v>
      </c>
      <c r="K109" s="8">
        <f t="shared" si="13"/>
        <v>5.0808061799122541E-2</v>
      </c>
      <c r="L109" s="8"/>
      <c r="M109" s="8"/>
      <c r="N109" s="8">
        <f t="shared" si="14"/>
        <v>2.0257960759141923E-3</v>
      </c>
      <c r="O109" s="8">
        <f t="shared" si="15"/>
        <v>2.3602177002950979E-3</v>
      </c>
      <c r="P109" s="8">
        <f t="shared" si="16"/>
        <v>1.989329374109811E-3</v>
      </c>
      <c r="Q109" s="8">
        <f t="shared" si="17"/>
        <v>2.5814591437834551E-3</v>
      </c>
    </row>
    <row r="110" spans="1:17" x14ac:dyDescent="0.2">
      <c r="A110" s="3">
        <v>199901</v>
      </c>
      <c r="B110" s="8">
        <v>3.7627227301598891E-2</v>
      </c>
      <c r="C110" s="8">
        <v>7.3231704227177483E-3</v>
      </c>
      <c r="D110" s="8">
        <v>3.1331599999999999E-3</v>
      </c>
      <c r="E110" s="8">
        <v>7.3093101927049252E-3</v>
      </c>
      <c r="F110" s="9">
        <v>-4.0591999999999998E-3</v>
      </c>
      <c r="G110" s="8"/>
      <c r="H110" s="8">
        <f t="shared" si="10"/>
        <v>3.0304056878881144E-2</v>
      </c>
      <c r="I110" s="8">
        <f t="shared" si="11"/>
        <v>3.4494067301598888E-2</v>
      </c>
      <c r="J110" s="8">
        <f t="shared" si="12"/>
        <v>3.0317917108893967E-2</v>
      </c>
      <c r="K110" s="8">
        <f t="shared" si="13"/>
        <v>4.168642730159889E-2</v>
      </c>
      <c r="L110" s="8"/>
      <c r="M110" s="8"/>
      <c r="N110" s="8">
        <f t="shared" si="14"/>
        <v>9.1833586331846364E-4</v>
      </c>
      <c r="O110" s="8">
        <f t="shared" si="15"/>
        <v>1.1898406790072336E-3</v>
      </c>
      <c r="P110" s="8">
        <f t="shared" si="16"/>
        <v>9.1917609782176551E-4</v>
      </c>
      <c r="Q110" s="8">
        <f t="shared" si="17"/>
        <v>1.7377582211714894E-3</v>
      </c>
    </row>
    <row r="111" spans="1:17" x14ac:dyDescent="0.2">
      <c r="A111" s="3">
        <v>199902</v>
      </c>
      <c r="B111" s="8">
        <v>-3.5421313330298389E-2</v>
      </c>
      <c r="C111" s="8">
        <v>7.2669573803397771E-3</v>
      </c>
      <c r="D111" s="8">
        <v>6.0526499999999997E-3</v>
      </c>
      <c r="E111" s="8">
        <v>7.662331448351805E-3</v>
      </c>
      <c r="F111" s="9">
        <v>1.162703E-2</v>
      </c>
      <c r="G111" s="8"/>
      <c r="H111" s="8">
        <f t="shared" si="10"/>
        <v>4.2688270710638167E-2</v>
      </c>
      <c r="I111" s="8">
        <f t="shared" si="11"/>
        <v>4.1473963330298388E-2</v>
      </c>
      <c r="J111" s="8">
        <f t="shared" si="12"/>
        <v>4.308364477865019E-2</v>
      </c>
      <c r="K111" s="8">
        <f t="shared" si="13"/>
        <v>4.7048343330298392E-2</v>
      </c>
      <c r="L111" s="8"/>
      <c r="M111" s="8"/>
      <c r="N111" s="8">
        <f t="shared" si="14"/>
        <v>1.8222884562647283E-3</v>
      </c>
      <c r="O111" s="8">
        <f t="shared" si="15"/>
        <v>1.7200896343229355E-3</v>
      </c>
      <c r="P111" s="8">
        <f t="shared" si="16"/>
        <v>1.8562004474129117E-3</v>
      </c>
      <c r="Q111" s="8">
        <f t="shared" si="17"/>
        <v>2.213546610125633E-3</v>
      </c>
    </row>
    <row r="112" spans="1:17" x14ac:dyDescent="0.2">
      <c r="A112" s="3">
        <v>199903</v>
      </c>
      <c r="B112" s="8">
        <v>3.5418775208579806E-2</v>
      </c>
      <c r="C112" s="8">
        <v>7.3231704227177483E-3</v>
      </c>
      <c r="D112" s="8">
        <v>5.3061499999999999E-3</v>
      </c>
      <c r="E112" s="8">
        <v>4.7172726201392106E-3</v>
      </c>
      <c r="F112" s="9">
        <v>-1.41154E-2</v>
      </c>
      <c r="G112" s="8"/>
      <c r="H112" s="8">
        <f t="shared" si="10"/>
        <v>2.8095604785862059E-2</v>
      </c>
      <c r="I112" s="8">
        <f t="shared" si="11"/>
        <v>3.0112625208579807E-2</v>
      </c>
      <c r="J112" s="8">
        <f t="shared" si="12"/>
        <v>3.0701502588440593E-2</v>
      </c>
      <c r="K112" s="8">
        <f t="shared" si="13"/>
        <v>4.9534175208579806E-2</v>
      </c>
      <c r="L112" s="8"/>
      <c r="M112" s="8"/>
      <c r="N112" s="8">
        <f t="shared" si="14"/>
        <v>7.8936300828335508E-4</v>
      </c>
      <c r="O112" s="8">
        <f t="shared" si="15"/>
        <v>9.0677019695239601E-4</v>
      </c>
      <c r="P112" s="8">
        <f t="shared" si="16"/>
        <v>9.4258226118802441E-4</v>
      </c>
      <c r="Q112" s="8">
        <f t="shared" si="17"/>
        <v>2.4536345135942822E-3</v>
      </c>
    </row>
    <row r="113" spans="1:17" x14ac:dyDescent="0.2">
      <c r="A113" s="3">
        <v>199904</v>
      </c>
      <c r="B113" s="8">
        <v>3.4686511198934948E-2</v>
      </c>
      <c r="C113" s="8">
        <v>7.4010237550966446E-3</v>
      </c>
      <c r="D113" s="8">
        <v>2.1203200000000002E-3</v>
      </c>
      <c r="E113" s="8">
        <v>7.2083713959809484E-3</v>
      </c>
      <c r="F113" s="9">
        <v>4.3301700000000004E-3</v>
      </c>
      <c r="G113" s="8"/>
      <c r="H113" s="8">
        <f t="shared" si="10"/>
        <v>2.7285487443838304E-2</v>
      </c>
      <c r="I113" s="8">
        <f t="shared" si="11"/>
        <v>3.2566191198934946E-2</v>
      </c>
      <c r="J113" s="8">
        <f t="shared" si="12"/>
        <v>2.7478139802954001E-2</v>
      </c>
      <c r="K113" s="8">
        <f t="shared" si="13"/>
        <v>3.0356341198934947E-2</v>
      </c>
      <c r="L113" s="8"/>
      <c r="M113" s="8"/>
      <c r="N113" s="8">
        <f t="shared" si="14"/>
        <v>7.4449782504785772E-4</v>
      </c>
      <c r="O113" s="8">
        <f t="shared" si="15"/>
        <v>1.060556809205588E-3</v>
      </c>
      <c r="P113" s="8">
        <f t="shared" si="16"/>
        <v>7.5504816703068488E-4</v>
      </c>
      <c r="Q113" s="8">
        <f t="shared" si="17"/>
        <v>9.2150745098615522E-4</v>
      </c>
    </row>
    <row r="114" spans="1:17" x14ac:dyDescent="0.2">
      <c r="A114" s="3">
        <v>199905</v>
      </c>
      <c r="B114" s="8">
        <v>-2.7992169703609855E-2</v>
      </c>
      <c r="C114" s="8">
        <v>7.3231704227177483E-3</v>
      </c>
      <c r="D114" s="8">
        <v>6.6414999999999998E-3</v>
      </c>
      <c r="E114" s="8">
        <v>2.0243101919911188E-3</v>
      </c>
      <c r="F114" s="9">
        <v>-4.99E-5</v>
      </c>
      <c r="G114" s="8"/>
      <c r="H114" s="8">
        <f t="shared" si="10"/>
        <v>3.5315340126327602E-2</v>
      </c>
      <c r="I114" s="8">
        <f t="shared" si="11"/>
        <v>3.4633669703609857E-2</v>
      </c>
      <c r="J114" s="8">
        <f t="shared" si="12"/>
        <v>3.0016479895600974E-2</v>
      </c>
      <c r="K114" s="8">
        <f t="shared" si="13"/>
        <v>2.7942269703609857E-2</v>
      </c>
      <c r="L114" s="8"/>
      <c r="M114" s="8"/>
      <c r="N114" s="8">
        <f t="shared" si="14"/>
        <v>1.2471732482382044E-3</v>
      </c>
      <c r="O114" s="8">
        <f t="shared" si="15"/>
        <v>1.1994910771387433E-3</v>
      </c>
      <c r="P114" s="8">
        <f t="shared" si="16"/>
        <v>9.0098906532301744E-4</v>
      </c>
      <c r="Q114" s="8">
        <f t="shared" si="17"/>
        <v>7.8077043618927325E-4</v>
      </c>
    </row>
    <row r="115" spans="1:17" x14ac:dyDescent="0.2">
      <c r="A115" s="3">
        <v>199906</v>
      </c>
      <c r="B115" s="8">
        <v>5.0190658821869412E-2</v>
      </c>
      <c r="C115" s="8">
        <v>7.4010237550966446E-3</v>
      </c>
      <c r="D115" s="8">
        <v>6.5865100000000003E-3</v>
      </c>
      <c r="E115" s="8">
        <v>6.0681924453048104E-3</v>
      </c>
      <c r="F115" s="9">
        <v>-4.0277999999999998E-3</v>
      </c>
      <c r="G115" s="8"/>
      <c r="H115" s="8">
        <f t="shared" si="10"/>
        <v>4.2789635066772767E-2</v>
      </c>
      <c r="I115" s="8">
        <f t="shared" si="11"/>
        <v>4.3604148821869415E-2</v>
      </c>
      <c r="J115" s="8">
        <f t="shared" si="12"/>
        <v>4.4122466376564598E-2</v>
      </c>
      <c r="K115" s="8">
        <f t="shared" si="13"/>
        <v>5.421845882186941E-2</v>
      </c>
      <c r="L115" s="8"/>
      <c r="M115" s="8"/>
      <c r="N115" s="8">
        <f t="shared" si="14"/>
        <v>1.8309528691475897E-3</v>
      </c>
      <c r="O115" s="8">
        <f t="shared" si="15"/>
        <v>1.901321794479736E-3</v>
      </c>
      <c r="P115" s="8">
        <f t="shared" si="16"/>
        <v>1.9467920391510736E-3</v>
      </c>
      <c r="Q115" s="8">
        <f t="shared" si="17"/>
        <v>2.9396412770187489E-3</v>
      </c>
    </row>
    <row r="116" spans="1:17" x14ac:dyDescent="0.2">
      <c r="A116" s="3">
        <v>199907</v>
      </c>
      <c r="B116" s="8">
        <v>-3.5334611326580181E-2</v>
      </c>
      <c r="C116" s="8">
        <v>7.3231704227177483E-3</v>
      </c>
      <c r="D116" s="8">
        <v>4.0358900000000003E-3</v>
      </c>
      <c r="E116" s="8">
        <v>7.027071153964233E-3</v>
      </c>
      <c r="F116" s="9">
        <v>1.54652E-3</v>
      </c>
      <c r="G116" s="8"/>
      <c r="H116" s="8">
        <f t="shared" si="10"/>
        <v>4.2657781749297928E-2</v>
      </c>
      <c r="I116" s="8">
        <f t="shared" si="11"/>
        <v>3.9370501326580182E-2</v>
      </c>
      <c r="J116" s="8">
        <f t="shared" si="12"/>
        <v>4.2361682480544414E-2</v>
      </c>
      <c r="K116" s="8">
        <f t="shared" si="13"/>
        <v>3.6881131326580184E-2</v>
      </c>
      <c r="L116" s="8"/>
      <c r="M116" s="8"/>
      <c r="N116" s="8">
        <f t="shared" si="14"/>
        <v>1.8196863437707354E-3</v>
      </c>
      <c r="O116" s="8">
        <f t="shared" si="15"/>
        <v>1.5500363747062518E-3</v>
      </c>
      <c r="P116" s="8">
        <f t="shared" si="16"/>
        <v>1.7945121425824635E-3</v>
      </c>
      <c r="Q116" s="8">
        <f t="shared" si="17"/>
        <v>1.3602178479284542E-3</v>
      </c>
    </row>
    <row r="117" spans="1:17" x14ac:dyDescent="0.2">
      <c r="A117" s="3">
        <v>199908</v>
      </c>
      <c r="B117" s="8">
        <v>-9.1692225020159543E-3</v>
      </c>
      <c r="C117" s="8">
        <v>7.2669573803397771E-3</v>
      </c>
      <c r="D117" s="8">
        <v>6.1182600000000004E-3</v>
      </c>
      <c r="E117" s="8">
        <v>9.8269260156368578E-3</v>
      </c>
      <c r="F117" s="9">
        <v>6.7664500000000002E-3</v>
      </c>
      <c r="G117" s="8"/>
      <c r="H117" s="8">
        <f t="shared" si="10"/>
        <v>1.6436179882355732E-2</v>
      </c>
      <c r="I117" s="8">
        <f t="shared" si="11"/>
        <v>1.5287482502015955E-2</v>
      </c>
      <c r="J117" s="8">
        <f t="shared" si="12"/>
        <v>1.8996148517652814E-2</v>
      </c>
      <c r="K117" s="8">
        <f t="shared" si="13"/>
        <v>1.5935672502015955E-2</v>
      </c>
      <c r="L117" s="8"/>
      <c r="M117" s="8"/>
      <c r="N117" s="8">
        <f t="shared" si="14"/>
        <v>2.7014800912515528E-4</v>
      </c>
      <c r="O117" s="8">
        <f t="shared" si="15"/>
        <v>2.3370712124944399E-4</v>
      </c>
      <c r="P117" s="8">
        <f t="shared" si="16"/>
        <v>3.608536585047232E-4</v>
      </c>
      <c r="Q117" s="8">
        <f t="shared" si="17"/>
        <v>2.5394565809150744E-4</v>
      </c>
    </row>
    <row r="118" spans="1:17" x14ac:dyDescent="0.2">
      <c r="A118" s="3">
        <v>199909</v>
      </c>
      <c r="B118" s="8">
        <v>-3.1794356430601009E-2</v>
      </c>
      <c r="C118" s="8">
        <v>7.2107443379618059E-3</v>
      </c>
      <c r="D118" s="8">
        <v>3.6399000000000002E-3</v>
      </c>
      <c r="E118" s="8">
        <v>8.7061074020706748E-3</v>
      </c>
      <c r="F118" s="9">
        <v>-4.1340000000000002E-4</v>
      </c>
      <c r="G118" s="8"/>
      <c r="H118" s="8">
        <f t="shared" si="10"/>
        <v>3.9005100768562811E-2</v>
      </c>
      <c r="I118" s="8">
        <f t="shared" si="11"/>
        <v>3.543425643060101E-2</v>
      </c>
      <c r="J118" s="8">
        <f t="shared" si="12"/>
        <v>4.0500463832671682E-2</v>
      </c>
      <c r="K118" s="8">
        <f t="shared" si="13"/>
        <v>3.1380956430601008E-2</v>
      </c>
      <c r="L118" s="8"/>
      <c r="M118" s="8"/>
      <c r="N118" s="8">
        <f t="shared" si="14"/>
        <v>1.5213978859657392E-3</v>
      </c>
      <c r="O118" s="8">
        <f t="shared" si="15"/>
        <v>1.2555865287895891E-3</v>
      </c>
      <c r="P118" s="8">
        <f t="shared" si="16"/>
        <v>1.6402875706615469E-3</v>
      </c>
      <c r="Q118" s="8">
        <f t="shared" si="17"/>
        <v>9.8476442649927877E-4</v>
      </c>
    </row>
    <row r="119" spans="1:17" x14ac:dyDescent="0.2">
      <c r="A119" s="3">
        <v>199910</v>
      </c>
      <c r="B119" s="8">
        <v>5.7621552558550386E-2</v>
      </c>
      <c r="C119" s="8">
        <v>7.2669573803397771E-3</v>
      </c>
      <c r="D119" s="8">
        <v>6.6288400000000004E-3</v>
      </c>
      <c r="E119" s="8">
        <v>5.2332927709057217E-3</v>
      </c>
      <c r="F119" s="9">
        <v>1.2815700000000001E-3</v>
      </c>
      <c r="G119" s="8"/>
      <c r="H119" s="8">
        <f t="shared" si="10"/>
        <v>5.0354595178210608E-2</v>
      </c>
      <c r="I119" s="8">
        <f t="shared" si="11"/>
        <v>5.0992712558550382E-2</v>
      </c>
      <c r="J119" s="8">
        <f t="shared" si="12"/>
        <v>5.2388259787644664E-2</v>
      </c>
      <c r="K119" s="8">
        <f t="shared" si="13"/>
        <v>5.6339982558550383E-2</v>
      </c>
      <c r="L119" s="8"/>
      <c r="M119" s="8"/>
      <c r="N119" s="8">
        <f t="shared" si="14"/>
        <v>2.5355852555614712E-3</v>
      </c>
      <c r="O119" s="8">
        <f t="shared" si="15"/>
        <v>2.6002567340789417E-3</v>
      </c>
      <c r="P119" s="8">
        <f t="shared" si="16"/>
        <v>2.7445297635777469E-3</v>
      </c>
      <c r="Q119" s="8">
        <f t="shared" si="17"/>
        <v>3.1741936346977614E-3</v>
      </c>
    </row>
    <row r="120" spans="1:17" x14ac:dyDescent="0.2">
      <c r="A120" s="3">
        <v>199911</v>
      </c>
      <c r="B120" s="8">
        <v>1.5648519506712394E-2</v>
      </c>
      <c r="C120" s="8">
        <v>7.3231704227177483E-3</v>
      </c>
      <c r="D120" s="8">
        <v>-8.4347000000000003E-4</v>
      </c>
      <c r="E120" s="8">
        <v>7.2840861124792546E-3</v>
      </c>
      <c r="F120" s="9">
        <v>-6.6670999999999996E-3</v>
      </c>
      <c r="G120" s="8"/>
      <c r="H120" s="8">
        <f t="shared" si="10"/>
        <v>8.3253490839946456E-3</v>
      </c>
      <c r="I120" s="8">
        <f t="shared" si="11"/>
        <v>1.6491989506712393E-2</v>
      </c>
      <c r="J120" s="8">
        <f t="shared" si="12"/>
        <v>8.3644333942331402E-3</v>
      </c>
      <c r="K120" s="8">
        <f t="shared" si="13"/>
        <v>2.2315619506712393E-2</v>
      </c>
      <c r="L120" s="8"/>
      <c r="M120" s="8"/>
      <c r="N120" s="8">
        <f t="shared" si="14"/>
        <v>6.9311437370370485E-5</v>
      </c>
      <c r="O120" s="8">
        <f t="shared" si="15"/>
        <v>2.7198571788951165E-4</v>
      </c>
      <c r="P120" s="8">
        <f t="shared" si="16"/>
        <v>6.9963746006562535E-5</v>
      </c>
      <c r="Q120" s="8">
        <f t="shared" si="17"/>
        <v>4.979868739683627E-4</v>
      </c>
    </row>
    <row r="121" spans="1:17" x14ac:dyDescent="0.2">
      <c r="A121" s="3">
        <v>199912</v>
      </c>
      <c r="B121" s="8">
        <v>5.2836357513140454E-2</v>
      </c>
      <c r="C121" s="8">
        <v>7.4010237550966446E-3</v>
      </c>
      <c r="D121" s="8">
        <v>-5.99028277E-5</v>
      </c>
      <c r="E121" s="8">
        <v>5.6903940358581546E-3</v>
      </c>
      <c r="F121" s="9">
        <v>3.2585100000000001E-3</v>
      </c>
      <c r="G121" s="8"/>
      <c r="H121" s="8">
        <f t="shared" si="10"/>
        <v>4.543533375804381E-2</v>
      </c>
      <c r="I121" s="8">
        <f t="shared" si="11"/>
        <v>5.2896260340840454E-2</v>
      </c>
      <c r="J121" s="8">
        <f t="shared" si="12"/>
        <v>4.7145963477282296E-2</v>
      </c>
      <c r="K121" s="8">
        <f t="shared" si="13"/>
        <v>4.9577847513140455E-2</v>
      </c>
      <c r="L121" s="8"/>
      <c r="M121" s="8"/>
      <c r="N121" s="8">
        <f t="shared" si="14"/>
        <v>2.0643695537048354E-3</v>
      </c>
      <c r="O121" s="8">
        <f t="shared" si="15"/>
        <v>2.7980143580459706E-3</v>
      </c>
      <c r="P121" s="8">
        <f t="shared" si="16"/>
        <v>2.222741872201236E-3</v>
      </c>
      <c r="Q121" s="8">
        <f t="shared" si="17"/>
        <v>2.4579629640362074E-3</v>
      </c>
    </row>
    <row r="122" spans="1:17" x14ac:dyDescent="0.2">
      <c r="A122" s="3">
        <v>200001</v>
      </c>
      <c r="B122" s="8">
        <v>-5.5689583469116684E-2</v>
      </c>
      <c r="C122" s="8">
        <v>7.3231704227177483E-3</v>
      </c>
      <c r="D122" s="8">
        <v>4.8479200000000004E-3</v>
      </c>
      <c r="E122" s="8">
        <v>6.9711437911062759E-3</v>
      </c>
      <c r="F122" s="9">
        <v>1.2770770000000001E-2</v>
      </c>
      <c r="G122" s="8"/>
      <c r="H122" s="8">
        <f t="shared" si="10"/>
        <v>6.301275389183443E-2</v>
      </c>
      <c r="I122" s="8">
        <f t="shared" si="11"/>
        <v>6.0537503469116682E-2</v>
      </c>
      <c r="J122" s="8">
        <f t="shared" si="12"/>
        <v>6.2660727260222954E-2</v>
      </c>
      <c r="K122" s="8">
        <f t="shared" si="13"/>
        <v>6.8460353469116692E-2</v>
      </c>
      <c r="L122" s="8"/>
      <c r="M122" s="8"/>
      <c r="N122" s="8">
        <f t="shared" si="14"/>
        <v>3.9706071530328955E-3</v>
      </c>
      <c r="O122" s="8">
        <f t="shared" si="15"/>
        <v>3.6647893262733142E-3</v>
      </c>
      <c r="P122" s="8">
        <f t="shared" si="16"/>
        <v>3.9263667407800481E-3</v>
      </c>
      <c r="Q122" s="8">
        <f t="shared" si="17"/>
        <v>4.6868199971163982E-3</v>
      </c>
    </row>
    <row r="123" spans="1:17" x14ac:dyDescent="0.2">
      <c r="A123" s="3">
        <v>200002</v>
      </c>
      <c r="B123" s="8">
        <v>-2.3928460473289923E-2</v>
      </c>
      <c r="C123" s="8">
        <v>7.2669573803397771E-3</v>
      </c>
      <c r="D123" s="8">
        <v>5.2062100000000002E-3</v>
      </c>
      <c r="E123" s="8">
        <v>6.9695063440467697E-3</v>
      </c>
      <c r="F123" s="9">
        <v>4.0140899999999997E-3</v>
      </c>
      <c r="G123" s="8"/>
      <c r="H123" s="8">
        <f t="shared" si="10"/>
        <v>3.1195417853629701E-2</v>
      </c>
      <c r="I123" s="8">
        <f t="shared" si="11"/>
        <v>2.9134670473289923E-2</v>
      </c>
      <c r="J123" s="8">
        <f t="shared" si="12"/>
        <v>3.0897966817336694E-2</v>
      </c>
      <c r="K123" s="8">
        <f t="shared" si="13"/>
        <v>2.7942550473289925E-2</v>
      </c>
      <c r="L123" s="8"/>
      <c r="M123" s="8"/>
      <c r="N123" s="8">
        <f t="shared" si="14"/>
        <v>9.7315409506255868E-4</v>
      </c>
      <c r="O123" s="8">
        <f t="shared" si="15"/>
        <v>8.4882902358719161E-4</v>
      </c>
      <c r="P123" s="8">
        <f t="shared" si="16"/>
        <v>9.5468435344523946E-4</v>
      </c>
      <c r="Q123" s="8">
        <f t="shared" si="17"/>
        <v>7.8078612695235499E-4</v>
      </c>
    </row>
    <row r="124" spans="1:17" x14ac:dyDescent="0.2">
      <c r="A124" s="3">
        <v>200003</v>
      </c>
      <c r="B124" s="8">
        <v>8.8502556439790811E-2</v>
      </c>
      <c r="C124" s="8">
        <v>7.3231704227177483E-3</v>
      </c>
      <c r="D124" s="8">
        <v>8.4403900000000007E-3</v>
      </c>
      <c r="E124" s="8">
        <v>-1.3250212305118E-3</v>
      </c>
      <c r="F124" s="9">
        <v>-2.6492E-3</v>
      </c>
      <c r="G124" s="8"/>
      <c r="H124" s="8">
        <f t="shared" si="10"/>
        <v>8.1179386017073057E-2</v>
      </c>
      <c r="I124" s="8">
        <f t="shared" si="11"/>
        <v>8.0062166439790805E-2</v>
      </c>
      <c r="J124" s="8">
        <f t="shared" si="12"/>
        <v>8.9827577670302611E-2</v>
      </c>
      <c r="K124" s="8">
        <f t="shared" si="13"/>
        <v>9.1151756439790815E-2</v>
      </c>
      <c r="L124" s="8"/>
      <c r="M124" s="8"/>
      <c r="N124" s="8">
        <f t="shared" si="14"/>
        <v>6.5900927141089565E-3</v>
      </c>
      <c r="O124" s="8">
        <f t="shared" si="15"/>
        <v>6.409950495032765E-3</v>
      </c>
      <c r="P124" s="8">
        <f t="shared" si="16"/>
        <v>8.0689937101142487E-3</v>
      </c>
      <c r="Q124" s="8">
        <f t="shared" si="17"/>
        <v>8.3086427020589472E-3</v>
      </c>
    </row>
    <row r="125" spans="1:17" x14ac:dyDescent="0.2">
      <c r="A125" s="3">
        <v>200004</v>
      </c>
      <c r="B125" s="8">
        <v>-3.5047633630584628E-2</v>
      </c>
      <c r="C125" s="8">
        <v>7.2669573803397771E-3</v>
      </c>
      <c r="D125" s="8">
        <v>8.6709999999999999E-3</v>
      </c>
      <c r="E125" s="8">
        <v>7.2911303470779114E-3</v>
      </c>
      <c r="F125" s="9">
        <v>8.3106399999999993E-3</v>
      </c>
      <c r="G125" s="8"/>
      <c r="H125" s="8">
        <f t="shared" si="10"/>
        <v>4.2314591010924406E-2</v>
      </c>
      <c r="I125" s="8">
        <f t="shared" si="11"/>
        <v>4.3718633630584626E-2</v>
      </c>
      <c r="J125" s="8">
        <f t="shared" si="12"/>
        <v>4.2338763977662536E-2</v>
      </c>
      <c r="K125" s="8">
        <f t="shared" si="13"/>
        <v>4.3358273630584629E-2</v>
      </c>
      <c r="L125" s="8"/>
      <c r="M125" s="8"/>
      <c r="N125" s="8">
        <f t="shared" si="14"/>
        <v>1.7905246124218046E-3</v>
      </c>
      <c r="O125" s="8">
        <f t="shared" si="15"/>
        <v>1.9113189265252851E-3</v>
      </c>
      <c r="P125" s="8">
        <f t="shared" si="16"/>
        <v>1.7925709351562147E-3</v>
      </c>
      <c r="Q125" s="8">
        <f t="shared" si="17"/>
        <v>1.8799398922246505E-3</v>
      </c>
    </row>
    <row r="126" spans="1:17" x14ac:dyDescent="0.2">
      <c r="A126" s="3">
        <v>200005</v>
      </c>
      <c r="B126" s="8">
        <v>-2.6014836386701146E-2</v>
      </c>
      <c r="C126" s="8">
        <v>7.2107443379618059E-3</v>
      </c>
      <c r="D126" s="8">
        <v>2.9994399999999999E-3</v>
      </c>
      <c r="E126" s="8">
        <v>9.8476696428097376E-3</v>
      </c>
      <c r="F126" s="9">
        <v>2.6213000000000001E-4</v>
      </c>
      <c r="G126" s="8"/>
      <c r="H126" s="8">
        <f t="shared" si="10"/>
        <v>3.3225580724662952E-2</v>
      </c>
      <c r="I126" s="8">
        <f t="shared" si="11"/>
        <v>2.9014276386701145E-2</v>
      </c>
      <c r="J126" s="8">
        <f t="shared" si="12"/>
        <v>3.5862506029510882E-2</v>
      </c>
      <c r="K126" s="8">
        <f t="shared" si="13"/>
        <v>2.6276966386701146E-2</v>
      </c>
      <c r="L126" s="8"/>
      <c r="M126" s="8"/>
      <c r="N126" s="8">
        <f t="shared" si="14"/>
        <v>1.1039392144910943E-3</v>
      </c>
      <c r="O126" s="8">
        <f t="shared" si="15"/>
        <v>8.4182823424388371E-4</v>
      </c>
      <c r="P126" s="8">
        <f t="shared" si="16"/>
        <v>1.2861193387167043E-3</v>
      </c>
      <c r="Q126" s="8">
        <f t="shared" si="17"/>
        <v>6.9047896248782188E-4</v>
      </c>
    </row>
    <row r="127" spans="1:17" x14ac:dyDescent="0.2">
      <c r="A127" s="3">
        <v>200006</v>
      </c>
      <c r="B127" s="8">
        <v>1.9855211515060495E-2</v>
      </c>
      <c r="C127" s="8">
        <v>7.2669573803397771E-3</v>
      </c>
      <c r="D127" s="8">
        <v>-3.9171900000000001E-3</v>
      </c>
      <c r="E127" s="8">
        <v>9.1230357198943991E-3</v>
      </c>
      <c r="F127" s="9">
        <v>4.1090000000000001E-4</v>
      </c>
      <c r="G127" s="8"/>
      <c r="H127" s="8">
        <f t="shared" si="10"/>
        <v>1.2588254134720717E-2</v>
      </c>
      <c r="I127" s="8">
        <f t="shared" si="11"/>
        <v>2.3772401515060496E-2</v>
      </c>
      <c r="J127" s="8">
        <f t="shared" si="12"/>
        <v>1.0732175795166096E-2</v>
      </c>
      <c r="K127" s="8">
        <f t="shared" si="13"/>
        <v>1.9444311515060497E-2</v>
      </c>
      <c r="L127" s="8"/>
      <c r="M127" s="8"/>
      <c r="N127" s="8">
        <f t="shared" si="14"/>
        <v>1.5846414216031323E-4</v>
      </c>
      <c r="O127" s="8">
        <f t="shared" si="15"/>
        <v>5.651270737932506E-4</v>
      </c>
      <c r="P127" s="8">
        <f t="shared" si="16"/>
        <v>1.1517959729834904E-4</v>
      </c>
      <c r="Q127" s="8">
        <f t="shared" si="17"/>
        <v>3.7808125029471421E-4</v>
      </c>
    </row>
    <row r="128" spans="1:17" x14ac:dyDescent="0.2">
      <c r="A128" s="3">
        <v>200007</v>
      </c>
      <c r="B128" s="8">
        <v>-2.0489809279966131E-2</v>
      </c>
      <c r="C128" s="8">
        <v>7.2107443379618059E-3</v>
      </c>
      <c r="D128" s="8">
        <v>-4.5962599999999996E-3</v>
      </c>
      <c r="E128" s="8">
        <v>5.3850745111604552E-3</v>
      </c>
      <c r="F128" s="9">
        <v>7.5395899999999997E-3</v>
      </c>
      <c r="G128" s="8"/>
      <c r="H128" s="8">
        <f t="shared" si="10"/>
        <v>2.7700553617927937E-2</v>
      </c>
      <c r="I128" s="8">
        <f t="shared" si="11"/>
        <v>1.5893549279966133E-2</v>
      </c>
      <c r="J128" s="8">
        <f t="shared" si="12"/>
        <v>2.5874883791126586E-2</v>
      </c>
      <c r="K128" s="8">
        <f t="shared" si="13"/>
        <v>2.802939927996613E-2</v>
      </c>
      <c r="L128" s="8"/>
      <c r="M128" s="8"/>
      <c r="N128" s="8">
        <f t="shared" si="14"/>
        <v>7.6732067073970048E-4</v>
      </c>
      <c r="O128" s="8">
        <f t="shared" si="15"/>
        <v>2.5260490871471201E-4</v>
      </c>
      <c r="P128" s="8">
        <f t="shared" si="16"/>
        <v>6.6950961120430536E-4</v>
      </c>
      <c r="Q128" s="8">
        <f t="shared" si="17"/>
        <v>7.8564722399576583E-4</v>
      </c>
    </row>
    <row r="129" spans="1:17" x14ac:dyDescent="0.2">
      <c r="A129" s="3">
        <v>200008</v>
      </c>
      <c r="B129" s="8">
        <v>5.4743970694227387E-2</v>
      </c>
      <c r="C129" s="8">
        <v>7.2669573803397771E-3</v>
      </c>
      <c r="D129" s="8">
        <v>-3.1209900000000001E-3</v>
      </c>
      <c r="E129" s="8">
        <v>9.7400218624087345E-3</v>
      </c>
      <c r="F129" s="9">
        <v>7.6745000000000003E-4</v>
      </c>
      <c r="G129" s="8"/>
      <c r="H129" s="8">
        <f t="shared" si="10"/>
        <v>4.7477013313887609E-2</v>
      </c>
      <c r="I129" s="8">
        <f t="shared" si="11"/>
        <v>5.7864960694227384E-2</v>
      </c>
      <c r="J129" s="8">
        <f t="shared" si="12"/>
        <v>4.5003948831818651E-2</v>
      </c>
      <c r="K129" s="8">
        <f t="shared" si="13"/>
        <v>5.3976520694227384E-2</v>
      </c>
      <c r="L129" s="8"/>
      <c r="M129" s="8"/>
      <c r="N129" s="8">
        <f t="shared" si="14"/>
        <v>2.2540667932070611E-3</v>
      </c>
      <c r="O129" s="8">
        <f t="shared" si="15"/>
        <v>3.3483536761444799E-3</v>
      </c>
      <c r="P129" s="8">
        <f t="shared" si="16"/>
        <v>2.0253554104569514E-3</v>
      </c>
      <c r="Q129" s="8">
        <f t="shared" si="17"/>
        <v>2.9134647862543569E-3</v>
      </c>
    </row>
    <row r="130" spans="1:17" x14ac:dyDescent="0.2">
      <c r="A130" s="3">
        <v>200009</v>
      </c>
      <c r="B130" s="8">
        <v>-5.9030957233899131E-2</v>
      </c>
      <c r="C130" s="8">
        <v>7.2107443379618059E-3</v>
      </c>
      <c r="D130" s="8">
        <v>-6.2421500000000001E-3</v>
      </c>
      <c r="E130" s="8">
        <v>7.304889573753055E-4</v>
      </c>
      <c r="F130" s="9">
        <v>-3.9385000000000002E-3</v>
      </c>
      <c r="G130" s="8"/>
      <c r="H130" s="8">
        <f t="shared" si="10"/>
        <v>6.6241701571860934E-2</v>
      </c>
      <c r="I130" s="8">
        <f t="shared" si="11"/>
        <v>5.2788807233899129E-2</v>
      </c>
      <c r="J130" s="8">
        <f t="shared" si="12"/>
        <v>5.9761446191274437E-2</v>
      </c>
      <c r="K130" s="8">
        <f t="shared" si="13"/>
        <v>5.5092457233899134E-2</v>
      </c>
      <c r="L130" s="8"/>
      <c r="M130" s="8"/>
      <c r="N130" s="8">
        <f t="shared" si="14"/>
        <v>4.387963027135483E-3</v>
      </c>
      <c r="O130" s="8">
        <f t="shared" si="15"/>
        <v>2.7866581691777612E-3</v>
      </c>
      <c r="P130" s="8">
        <f t="shared" si="16"/>
        <v>3.5714304508725897E-3</v>
      </c>
      <c r="Q130" s="8">
        <f t="shared" si="17"/>
        <v>3.0351788440690051E-3</v>
      </c>
    </row>
    <row r="131" spans="1:17" x14ac:dyDescent="0.2">
      <c r="A131" s="3">
        <v>200010</v>
      </c>
      <c r="B131" s="8">
        <v>-9.1153433097234688E-3</v>
      </c>
      <c r="C131" s="8">
        <v>7.0921171762794999E-3</v>
      </c>
      <c r="D131" s="8">
        <v>-6.7595299999999997E-3</v>
      </c>
      <c r="E131" s="8">
        <v>5.1629783572345054E-3</v>
      </c>
      <c r="F131" s="9">
        <v>-6.3343999999999996E-3</v>
      </c>
      <c r="G131" s="8"/>
      <c r="H131" s="8">
        <f t="shared" ref="H131:H194" si="18">ABS($B131-C131)</f>
        <v>1.6207460486002967E-2</v>
      </c>
      <c r="I131" s="8">
        <f t="shared" ref="I131:I194" si="19">ABS($B131-D131)</f>
        <v>2.3558133097234691E-3</v>
      </c>
      <c r="J131" s="8">
        <f t="shared" ref="J131:J194" si="20">ABS($B131-E131)</f>
        <v>1.4278321666957975E-2</v>
      </c>
      <c r="K131" s="8">
        <f t="shared" ref="K131:K194" si="21">ABS($B131-F131)</f>
        <v>2.7809433097234692E-3</v>
      </c>
      <c r="L131" s="8"/>
      <c r="M131" s="8"/>
      <c r="N131" s="8">
        <f t="shared" ref="N131:N194" si="22">($B131-C131)^2</f>
        <v>2.6268177540534753E-4</v>
      </c>
      <c r="O131" s="8">
        <f t="shared" ref="O131:O194" si="23">($B131-D131)^2</f>
        <v>5.5498563502702461E-6</v>
      </c>
      <c r="P131" s="8">
        <f t="shared" ref="P131:P194" si="24">($B131-E131)^2</f>
        <v>2.0387046962512157E-4</v>
      </c>
      <c r="Q131" s="8">
        <f t="shared" ref="Q131:Q194" si="25">($B131-F131)^2</f>
        <v>7.7336456918957236E-6</v>
      </c>
    </row>
    <row r="132" spans="1:17" x14ac:dyDescent="0.2">
      <c r="A132" s="3">
        <v>200011</v>
      </c>
      <c r="B132" s="8">
        <v>-8.7578814347002765E-2</v>
      </c>
      <c r="C132" s="8">
        <v>6.9734900145971938E-3</v>
      </c>
      <c r="D132" s="8">
        <v>3.3833000000000001E-3</v>
      </c>
      <c r="E132" s="8">
        <v>4.8154624108776248E-3</v>
      </c>
      <c r="F132" s="9">
        <v>-5.9520000000000005E-4</v>
      </c>
      <c r="G132" s="8"/>
      <c r="H132" s="8">
        <f t="shared" si="18"/>
        <v>9.4552304361599962E-2</v>
      </c>
      <c r="I132" s="8">
        <f t="shared" si="19"/>
        <v>9.096211434700277E-2</v>
      </c>
      <c r="J132" s="8">
        <f t="shared" si="20"/>
        <v>9.2394276757880395E-2</v>
      </c>
      <c r="K132" s="8">
        <f t="shared" si="21"/>
        <v>8.6983614347002761E-2</v>
      </c>
      <c r="L132" s="8"/>
      <c r="M132" s="8"/>
      <c r="N132" s="8">
        <f t="shared" si="22"/>
        <v>8.9401382600886349E-3</v>
      </c>
      <c r="O132" s="8">
        <f t="shared" si="23"/>
        <v>8.2741062464772065E-3</v>
      </c>
      <c r="P132" s="8">
        <f t="shared" si="24"/>
        <v>8.5367023776117979E-3</v>
      </c>
      <c r="Q132" s="8">
        <f t="shared" si="25"/>
        <v>7.5661491648681047E-3</v>
      </c>
    </row>
    <row r="133" spans="1:17" x14ac:dyDescent="0.2">
      <c r="A133" s="3">
        <v>200012</v>
      </c>
      <c r="B133" s="8">
        <v>2.5174605818782062E-4</v>
      </c>
      <c r="C133" s="8">
        <v>6.9704969507349843E-3</v>
      </c>
      <c r="D133" s="8">
        <v>-8.8980699999999992E-3</v>
      </c>
      <c r="E133" s="8">
        <v>-1.9395906962601721E-3</v>
      </c>
      <c r="F133" s="9">
        <v>6.6043000000000004E-4</v>
      </c>
      <c r="G133" s="8"/>
      <c r="H133" s="8">
        <f t="shared" si="18"/>
        <v>6.7187508925471637E-3</v>
      </c>
      <c r="I133" s="8">
        <f t="shared" si="19"/>
        <v>9.1498160581878207E-3</v>
      </c>
      <c r="J133" s="8">
        <f t="shared" si="20"/>
        <v>2.1913367544479927E-3</v>
      </c>
      <c r="K133" s="8">
        <f t="shared" si="21"/>
        <v>4.0868394181217942E-4</v>
      </c>
      <c r="L133" s="8"/>
      <c r="M133" s="8"/>
      <c r="N133" s="8">
        <f t="shared" si="22"/>
        <v>4.514161355610331E-5</v>
      </c>
      <c r="O133" s="8">
        <f t="shared" si="23"/>
        <v>8.3719133898671708E-5</v>
      </c>
      <c r="P133" s="8">
        <f t="shared" si="24"/>
        <v>4.8019567713946622E-6</v>
      </c>
      <c r="Q133" s="8">
        <f t="shared" si="25"/>
        <v>1.6702256429514085E-7</v>
      </c>
    </row>
    <row r="134" spans="1:17" x14ac:dyDescent="0.2">
      <c r="A134" s="3">
        <v>200101</v>
      </c>
      <c r="B134" s="8">
        <v>3.0735422333419637E-2</v>
      </c>
      <c r="C134" s="8">
        <v>6.9734900145971938E-3</v>
      </c>
      <c r="D134" s="8">
        <v>-9.4039699999999993E-3</v>
      </c>
      <c r="E134" s="8">
        <v>1.5928205920429279E-4</v>
      </c>
      <c r="F134" s="9">
        <v>-7.8697999999999997E-3</v>
      </c>
      <c r="G134" s="8"/>
      <c r="H134" s="8">
        <f t="shared" si="18"/>
        <v>2.3761932318822444E-2</v>
      </c>
      <c r="I134" s="8">
        <f t="shared" si="19"/>
        <v>4.0139392333419635E-2</v>
      </c>
      <c r="J134" s="8">
        <f t="shared" si="20"/>
        <v>3.0576140274215343E-2</v>
      </c>
      <c r="K134" s="8">
        <f t="shared" si="21"/>
        <v>3.8605222333419634E-2</v>
      </c>
      <c r="L134" s="8"/>
      <c r="M134" s="8"/>
      <c r="N134" s="8">
        <f t="shared" si="22"/>
        <v>5.646294275242986E-4</v>
      </c>
      <c r="O134" s="8">
        <f t="shared" si="23"/>
        <v>1.6111708168961871E-3</v>
      </c>
      <c r="P134" s="8">
        <f t="shared" si="24"/>
        <v>9.349003540684935E-4</v>
      </c>
      <c r="Q134" s="8">
        <f t="shared" si="25"/>
        <v>1.4903631914127621E-3</v>
      </c>
    </row>
    <row r="135" spans="1:17" x14ac:dyDescent="0.2">
      <c r="A135" s="3">
        <v>200102</v>
      </c>
      <c r="B135" s="8">
        <v>-9.9826437974255125E-2</v>
      </c>
      <c r="C135" s="8">
        <v>6.9704969507349843E-3</v>
      </c>
      <c r="D135" s="8">
        <v>-1.090521E-2</v>
      </c>
      <c r="E135" s="8">
        <v>1.4191080291437899E-3</v>
      </c>
      <c r="F135" s="9">
        <v>-4.4870000000000001E-4</v>
      </c>
      <c r="G135" s="8"/>
      <c r="H135" s="8">
        <f t="shared" si="18"/>
        <v>0.10679693492499011</v>
      </c>
      <c r="I135" s="8">
        <f t="shared" si="19"/>
        <v>8.8921227974255126E-2</v>
      </c>
      <c r="J135" s="8">
        <f t="shared" si="20"/>
        <v>0.10124554600339891</v>
      </c>
      <c r="K135" s="8">
        <f t="shared" si="21"/>
        <v>9.9377737974255129E-2</v>
      </c>
      <c r="L135" s="8"/>
      <c r="M135" s="8"/>
      <c r="N135" s="8">
        <f t="shared" si="22"/>
        <v>1.1405585309372572E-2</v>
      </c>
      <c r="O135" s="8">
        <f t="shared" si="23"/>
        <v>7.9069847844494522E-3</v>
      </c>
      <c r="P135" s="8">
        <f t="shared" si="24"/>
        <v>1.0250660585526365E-2</v>
      </c>
      <c r="Q135" s="8">
        <f t="shared" si="25"/>
        <v>9.8759348048797092E-3</v>
      </c>
    </row>
    <row r="136" spans="1:17" x14ac:dyDescent="0.2">
      <c r="A136" s="3">
        <v>200103</v>
      </c>
      <c r="B136" s="8">
        <v>-6.8902167271246872E-2</v>
      </c>
      <c r="C136" s="8">
        <v>6.9675038868727748E-3</v>
      </c>
      <c r="D136" s="8">
        <v>-2.4640399999999998E-3</v>
      </c>
      <c r="E136" s="8">
        <v>1.2736236500040779E-2</v>
      </c>
      <c r="F136" s="9">
        <v>6.3546200000000001E-3</v>
      </c>
      <c r="G136" s="8"/>
      <c r="H136" s="8">
        <f t="shared" si="18"/>
        <v>7.5869671158119642E-2</v>
      </c>
      <c r="I136" s="8">
        <f t="shared" si="19"/>
        <v>6.6438127271246872E-2</v>
      </c>
      <c r="J136" s="8">
        <f t="shared" si="20"/>
        <v>8.1638403771287657E-2</v>
      </c>
      <c r="K136" s="8">
        <f t="shared" si="21"/>
        <v>7.5256787271246878E-2</v>
      </c>
      <c r="L136" s="8"/>
      <c r="M136" s="8"/>
      <c r="N136" s="8">
        <f t="shared" si="22"/>
        <v>5.7562070016412116E-3</v>
      </c>
      <c r="O136" s="8">
        <f t="shared" si="23"/>
        <v>4.4140247553103975E-3</v>
      </c>
      <c r="P136" s="8">
        <f t="shared" si="24"/>
        <v>6.6648289703237946E-3</v>
      </c>
      <c r="Q136" s="8">
        <f t="shared" si="25"/>
        <v>5.6635840303897057E-3</v>
      </c>
    </row>
    <row r="137" spans="1:17" x14ac:dyDescent="0.2">
      <c r="A137" s="3">
        <v>200104</v>
      </c>
      <c r="B137" s="8">
        <v>7.1835190714166594E-2</v>
      </c>
      <c r="C137" s="8">
        <v>6.9704969507349843E-3</v>
      </c>
      <c r="D137" s="8">
        <v>1.53736E-3</v>
      </c>
      <c r="E137" s="8">
        <v>1.075437449816849E-2</v>
      </c>
      <c r="F137" s="9">
        <v>-6.0070000000000002E-4</v>
      </c>
      <c r="G137" s="8"/>
      <c r="H137" s="8">
        <f t="shared" si="18"/>
        <v>6.4864693763431611E-2</v>
      </c>
      <c r="I137" s="8">
        <f t="shared" si="19"/>
        <v>7.0297830714166593E-2</v>
      </c>
      <c r="J137" s="8">
        <f t="shared" si="20"/>
        <v>6.1080816215998104E-2</v>
      </c>
      <c r="K137" s="8">
        <f t="shared" si="21"/>
        <v>7.243589071416659E-2</v>
      </c>
      <c r="L137" s="8"/>
      <c r="M137" s="8"/>
      <c r="N137" s="8">
        <f t="shared" si="22"/>
        <v>4.2074284970237633E-3</v>
      </c>
      <c r="O137" s="8">
        <f t="shared" si="23"/>
        <v>4.941785003117624E-3</v>
      </c>
      <c r="P137" s="8">
        <f t="shared" si="24"/>
        <v>3.7308661096125371E-3</v>
      </c>
      <c r="Q137" s="8">
        <f t="shared" si="25"/>
        <v>5.2469582635546854E-3</v>
      </c>
    </row>
    <row r="138" spans="1:17" x14ac:dyDescent="0.2">
      <c r="A138" s="3">
        <v>200105</v>
      </c>
      <c r="B138" s="8">
        <v>3.1027535300456313E-3</v>
      </c>
      <c r="C138" s="8">
        <v>6.9675038868727748E-3</v>
      </c>
      <c r="D138" s="8">
        <v>-4.7491699999999996E-3</v>
      </c>
      <c r="E138" s="8">
        <v>9.7512409541407868E-3</v>
      </c>
      <c r="F138" s="9">
        <v>6.3615900000000003E-3</v>
      </c>
      <c r="G138" s="8"/>
      <c r="H138" s="8">
        <f t="shared" si="18"/>
        <v>3.8647503568271435E-3</v>
      </c>
      <c r="I138" s="8">
        <f t="shared" si="19"/>
        <v>7.8519235300456309E-3</v>
      </c>
      <c r="J138" s="8">
        <f t="shared" si="20"/>
        <v>6.6484874240951555E-3</v>
      </c>
      <c r="K138" s="8">
        <f t="shared" si="21"/>
        <v>3.258836469954369E-3</v>
      </c>
      <c r="L138" s="8"/>
      <c r="M138" s="8"/>
      <c r="N138" s="8">
        <f t="shared" si="22"/>
        <v>1.4936295320595532E-5</v>
      </c>
      <c r="O138" s="8">
        <f t="shared" si="23"/>
        <v>6.1652703121684247E-5</v>
      </c>
      <c r="P138" s="8">
        <f t="shared" si="24"/>
        <v>4.4202385028351434E-5</v>
      </c>
      <c r="Q138" s="8">
        <f t="shared" si="25"/>
        <v>1.0620015137904652E-5</v>
      </c>
    </row>
    <row r="139" spans="1:17" x14ac:dyDescent="0.2">
      <c r="A139" s="3">
        <v>200106</v>
      </c>
      <c r="B139" s="8">
        <v>-2.7167038986768182E-2</v>
      </c>
      <c r="C139" s="8">
        <v>6.9204905315732963E-3</v>
      </c>
      <c r="D139" s="8">
        <v>-2.8084099999999999E-3</v>
      </c>
      <c r="E139" s="8">
        <v>1.251625953185731E-2</v>
      </c>
      <c r="F139" s="9">
        <v>3.0751400000000001E-3</v>
      </c>
      <c r="G139" s="8"/>
      <c r="H139" s="8">
        <f t="shared" si="18"/>
        <v>3.4087529518341479E-2</v>
      </c>
      <c r="I139" s="8">
        <f t="shared" si="19"/>
        <v>2.4358628986768181E-2</v>
      </c>
      <c r="J139" s="8">
        <f t="shared" si="20"/>
        <v>3.9683298518625496E-2</v>
      </c>
      <c r="K139" s="8">
        <f t="shared" si="21"/>
        <v>3.0242178986768183E-2</v>
      </c>
      <c r="L139" s="8"/>
      <c r="M139" s="8"/>
      <c r="N139" s="8">
        <f t="shared" si="22"/>
        <v>1.1619596686638016E-3</v>
      </c>
      <c r="O139" s="8">
        <f t="shared" si="23"/>
        <v>5.9334280611502311E-4</v>
      </c>
      <c r="P139" s="8">
        <f t="shared" si="24"/>
        <v>1.5747641813183444E-3</v>
      </c>
      <c r="Q139" s="8">
        <f t="shared" si="25"/>
        <v>9.1458938986772301E-4</v>
      </c>
    </row>
    <row r="140" spans="1:17" x14ac:dyDescent="0.2">
      <c r="A140" s="3">
        <v>200107</v>
      </c>
      <c r="B140" s="8">
        <v>-1.2680402753053833E-2</v>
      </c>
      <c r="C140" s="8">
        <v>6.8734771762738178E-3</v>
      </c>
      <c r="D140" s="8">
        <v>2.2158299999999998E-3</v>
      </c>
      <c r="E140" s="8">
        <v>1.2764197224027911E-2</v>
      </c>
      <c r="F140" s="9">
        <v>-3.7986999999999999E-3</v>
      </c>
      <c r="G140" s="8"/>
      <c r="H140" s="8">
        <f t="shared" si="18"/>
        <v>1.9553879929327653E-2</v>
      </c>
      <c r="I140" s="8">
        <f t="shared" si="19"/>
        <v>1.4896232753053833E-2</v>
      </c>
      <c r="J140" s="8">
        <f t="shared" si="20"/>
        <v>2.5444599977081744E-2</v>
      </c>
      <c r="K140" s="8">
        <f t="shared" si="21"/>
        <v>8.8817027530538328E-3</v>
      </c>
      <c r="L140" s="8"/>
      <c r="M140" s="8"/>
      <c r="N140" s="8">
        <f t="shared" si="22"/>
        <v>3.8235422029056281E-4</v>
      </c>
      <c r="O140" s="8">
        <f t="shared" si="23"/>
        <v>2.2189775023315379E-4</v>
      </c>
      <c r="P140" s="8">
        <f t="shared" si="24"/>
        <v>6.4742766799370831E-4</v>
      </c>
      <c r="Q140" s="8">
        <f t="shared" si="25"/>
        <v>7.8884643793604038E-5</v>
      </c>
    </row>
    <row r="141" spans="1:17" x14ac:dyDescent="0.2">
      <c r="A141" s="3">
        <v>200108</v>
      </c>
      <c r="B141" s="8">
        <v>-6.7904614895093696E-2</v>
      </c>
      <c r="C141" s="8">
        <v>6.4793028317858842E-3</v>
      </c>
      <c r="D141" s="8">
        <v>4.7082E-4</v>
      </c>
      <c r="E141" s="8">
        <v>1.6301454216120049E-2</v>
      </c>
      <c r="F141" s="9">
        <v>4.6905499999999999E-3</v>
      </c>
      <c r="G141" s="8"/>
      <c r="H141" s="8">
        <f t="shared" si="18"/>
        <v>7.4383917726879578E-2</v>
      </c>
      <c r="I141" s="8">
        <f t="shared" si="19"/>
        <v>6.8375434895093692E-2</v>
      </c>
      <c r="J141" s="8">
        <f t="shared" si="20"/>
        <v>8.4206069111213741E-2</v>
      </c>
      <c r="K141" s="8">
        <f t="shared" si="21"/>
        <v>7.2595164895093697E-2</v>
      </c>
      <c r="L141" s="8"/>
      <c r="M141" s="8"/>
      <c r="N141" s="8">
        <f t="shared" si="22"/>
        <v>5.53296721639919E-3</v>
      </c>
      <c r="O141" s="8">
        <f t="shared" si="23"/>
        <v>4.6752000970931963E-3</v>
      </c>
      <c r="P141" s="8">
        <f t="shared" si="24"/>
        <v>7.0906620751625049E-3</v>
      </c>
      <c r="Q141" s="8">
        <f t="shared" si="25"/>
        <v>5.2700579661458446E-3</v>
      </c>
    </row>
    <row r="142" spans="1:17" x14ac:dyDescent="0.2">
      <c r="A142" s="3">
        <v>200109</v>
      </c>
      <c r="B142" s="8">
        <v>-8.6200071045235471E-2</v>
      </c>
      <c r="C142" s="8">
        <v>6.0851284872979507E-3</v>
      </c>
      <c r="D142" s="8">
        <v>5.4607700000000002E-3</v>
      </c>
      <c r="E142" s="8">
        <v>1.145300819964337E-2</v>
      </c>
      <c r="F142" s="9">
        <v>-1.03902E-2</v>
      </c>
      <c r="G142" s="8"/>
      <c r="H142" s="8">
        <f t="shared" si="18"/>
        <v>9.2285199532533418E-2</v>
      </c>
      <c r="I142" s="8">
        <f t="shared" si="19"/>
        <v>9.1660841045235475E-2</v>
      </c>
      <c r="J142" s="8">
        <f t="shared" si="20"/>
        <v>9.7653079244878843E-2</v>
      </c>
      <c r="K142" s="8">
        <f t="shared" si="21"/>
        <v>7.5809871045235469E-2</v>
      </c>
      <c r="L142" s="8"/>
      <c r="M142" s="8"/>
      <c r="N142" s="8">
        <f t="shared" si="22"/>
        <v>8.5165580527595056E-3</v>
      </c>
      <c r="O142" s="8">
        <f t="shared" si="23"/>
        <v>8.4017097811199242E-3</v>
      </c>
      <c r="P142" s="8">
        <f t="shared" si="24"/>
        <v>9.5361238860065863E-3</v>
      </c>
      <c r="Q142" s="8">
        <f t="shared" si="25"/>
        <v>5.7471365478952308E-3</v>
      </c>
    </row>
    <row r="143" spans="1:17" x14ac:dyDescent="0.2">
      <c r="A143" s="3">
        <v>200110</v>
      </c>
      <c r="B143" s="8">
        <v>1.7372270896656349E-2</v>
      </c>
      <c r="C143" s="8">
        <v>6.4793028317858842E-3</v>
      </c>
      <c r="D143" s="8">
        <v>1.1936469999999999E-2</v>
      </c>
      <c r="E143" s="8">
        <v>9.7348026519033827E-3</v>
      </c>
      <c r="F143" s="9">
        <v>-3.2360000000000002E-3</v>
      </c>
      <c r="G143" s="8"/>
      <c r="H143" s="8">
        <f t="shared" si="18"/>
        <v>1.0892968064870464E-2</v>
      </c>
      <c r="I143" s="8">
        <f t="shared" si="19"/>
        <v>5.4358008966563492E-3</v>
      </c>
      <c r="J143" s="8">
        <f t="shared" si="20"/>
        <v>7.6374682447529658E-3</v>
      </c>
      <c r="K143" s="8">
        <f t="shared" si="21"/>
        <v>2.0608270896656348E-2</v>
      </c>
      <c r="L143" s="8"/>
      <c r="M143" s="8"/>
      <c r="N143" s="8">
        <f t="shared" si="22"/>
        <v>1.1865675326228779E-4</v>
      </c>
      <c r="O143" s="8">
        <f t="shared" si="23"/>
        <v>2.9547931388089971E-5</v>
      </c>
      <c r="P143" s="8">
        <f t="shared" si="24"/>
        <v>5.833092118960995E-5</v>
      </c>
      <c r="Q143" s="8">
        <f t="shared" si="25"/>
        <v>4.2470082934997305E-4</v>
      </c>
    </row>
    <row r="144" spans="1:17" x14ac:dyDescent="0.2">
      <c r="A144" s="3">
        <v>200111</v>
      </c>
      <c r="B144" s="8">
        <v>7.2075182983028188E-2</v>
      </c>
      <c r="C144" s="8">
        <v>6.8734771762738178E-3</v>
      </c>
      <c r="D144" s="8">
        <v>6.9845100000000002E-3</v>
      </c>
      <c r="E144" s="8">
        <v>1.01456924643211E-2</v>
      </c>
      <c r="F144" s="9">
        <v>-1.1427100000000001E-2</v>
      </c>
      <c r="G144" s="8"/>
      <c r="H144" s="8">
        <f t="shared" si="18"/>
        <v>6.520170580675437E-2</v>
      </c>
      <c r="I144" s="8">
        <f t="shared" si="19"/>
        <v>6.5090672983028189E-2</v>
      </c>
      <c r="J144" s="8">
        <f t="shared" si="20"/>
        <v>6.1929490518707088E-2</v>
      </c>
      <c r="K144" s="8">
        <f t="shared" si="21"/>
        <v>8.3502282983028184E-2</v>
      </c>
      <c r="L144" s="8"/>
      <c r="M144" s="8"/>
      <c r="N144" s="8">
        <f t="shared" si="22"/>
        <v>4.2512624401105465E-3</v>
      </c>
      <c r="O144" s="8">
        <f t="shared" si="23"/>
        <v>4.2367957093835161E-3</v>
      </c>
      <c r="P144" s="8">
        <f t="shared" si="24"/>
        <v>3.8352617959066309E-3</v>
      </c>
      <c r="Q144" s="8">
        <f t="shared" si="25"/>
        <v>6.972631263377718E-3</v>
      </c>
    </row>
    <row r="145" spans="1:17" x14ac:dyDescent="0.2">
      <c r="A145" s="3">
        <v>200112</v>
      </c>
      <c r="B145" s="8">
        <v>7.2778015586399698E-3</v>
      </c>
      <c r="C145" s="8">
        <v>6.9204905315732963E-3</v>
      </c>
      <c r="D145" s="8">
        <v>3.0832699999999999E-3</v>
      </c>
      <c r="E145" s="8">
        <v>1.113164141923082E-2</v>
      </c>
      <c r="F145" s="9">
        <v>5.3427500000000003E-3</v>
      </c>
      <c r="G145" s="8"/>
      <c r="H145" s="8">
        <f t="shared" si="18"/>
        <v>3.5731102706667347E-4</v>
      </c>
      <c r="I145" s="8">
        <f t="shared" si="19"/>
        <v>4.1945315586399698E-3</v>
      </c>
      <c r="J145" s="8">
        <f t="shared" si="20"/>
        <v>3.8538398605908498E-3</v>
      </c>
      <c r="K145" s="8">
        <f t="shared" si="21"/>
        <v>1.9350515586399695E-3</v>
      </c>
      <c r="L145" s="8"/>
      <c r="M145" s="8"/>
      <c r="N145" s="8">
        <f t="shared" si="22"/>
        <v>1.2767117006344106E-7</v>
      </c>
      <c r="O145" s="8">
        <f t="shared" si="23"/>
        <v>1.7594094996426654E-5</v>
      </c>
      <c r="P145" s="8">
        <f t="shared" si="24"/>
        <v>1.4852081671078901E-5</v>
      </c>
      <c r="Q145" s="8">
        <f t="shared" si="25"/>
        <v>3.7444245345949754E-6</v>
      </c>
    </row>
    <row r="146" spans="1:17" x14ac:dyDescent="0.2">
      <c r="A146" s="3">
        <v>200201</v>
      </c>
      <c r="B146" s="8">
        <v>-1.5912676283942863E-2</v>
      </c>
      <c r="C146" s="8">
        <v>6.8734771762738178E-3</v>
      </c>
      <c r="D146" s="8">
        <v>2.7043599999999998E-3</v>
      </c>
      <c r="E146" s="8">
        <v>1.5708703821183969E-2</v>
      </c>
      <c r="F146" s="9">
        <v>2.8364000000000002E-3</v>
      </c>
      <c r="G146" s="8"/>
      <c r="H146" s="8">
        <f t="shared" si="18"/>
        <v>2.2786153460216681E-2</v>
      </c>
      <c r="I146" s="8">
        <f t="shared" si="19"/>
        <v>1.8617036283942862E-2</v>
      </c>
      <c r="J146" s="8">
        <f t="shared" si="20"/>
        <v>3.1621380105126828E-2</v>
      </c>
      <c r="K146" s="8">
        <f t="shared" si="21"/>
        <v>1.8749076283942862E-2</v>
      </c>
      <c r="L146" s="8"/>
      <c r="M146" s="8"/>
      <c r="N146" s="8">
        <f t="shared" si="22"/>
        <v>5.1920878951254459E-4</v>
      </c>
      <c r="O146" s="8">
        <f t="shared" si="23"/>
        <v>3.4659403999764504E-4</v>
      </c>
      <c r="P146" s="8">
        <f t="shared" si="24"/>
        <v>9.9991167975291089E-4</v>
      </c>
      <c r="Q146" s="8">
        <f t="shared" si="25"/>
        <v>3.515278615011087E-4</v>
      </c>
    </row>
    <row r="147" spans="1:17" x14ac:dyDescent="0.2">
      <c r="A147" s="3">
        <v>200202</v>
      </c>
      <c r="B147" s="8">
        <v>-2.123527773246723E-2</v>
      </c>
      <c r="C147" s="8">
        <v>6.4793028317858842E-3</v>
      </c>
      <c r="D147" s="8">
        <v>5.1201800000000002E-3</v>
      </c>
      <c r="E147" s="8">
        <v>1.068662396804798E-2</v>
      </c>
      <c r="F147" s="9">
        <v>-4.3032000000000001E-3</v>
      </c>
      <c r="G147" s="8"/>
      <c r="H147" s="8">
        <f t="shared" si="18"/>
        <v>2.7714580564253112E-2</v>
      </c>
      <c r="I147" s="8">
        <f t="shared" si="19"/>
        <v>2.6355457732467232E-2</v>
      </c>
      <c r="J147" s="8">
        <f t="shared" si="20"/>
        <v>3.1921901700515211E-2</v>
      </c>
      <c r="K147" s="8">
        <f t="shared" si="21"/>
        <v>1.6932077732467229E-2</v>
      </c>
      <c r="L147" s="8"/>
      <c r="M147" s="8"/>
      <c r="N147" s="8">
        <f t="shared" si="22"/>
        <v>7.6809797585247633E-4</v>
      </c>
      <c r="O147" s="8">
        <f t="shared" si="23"/>
        <v>6.946101522878668E-4</v>
      </c>
      <c r="P147" s="8">
        <f t="shared" si="24"/>
        <v>1.0190078081773559E-3</v>
      </c>
      <c r="Q147" s="8">
        <f t="shared" si="25"/>
        <v>2.8669525633831262E-4</v>
      </c>
    </row>
    <row r="148" spans="1:17" x14ac:dyDescent="0.2">
      <c r="A148" s="3">
        <v>200203</v>
      </c>
      <c r="B148" s="8">
        <v>3.5729092333511764E-2</v>
      </c>
      <c r="C148" s="8">
        <v>6.8734771762738178E-3</v>
      </c>
      <c r="D148" s="8">
        <v>2.9621999999999999E-3</v>
      </c>
      <c r="E148" s="8">
        <v>9.7248005935187311E-3</v>
      </c>
      <c r="F148" s="9">
        <v>-5.5846000000000003E-3</v>
      </c>
      <c r="G148" s="8"/>
      <c r="H148" s="8">
        <f t="shared" si="18"/>
        <v>2.8855615157237946E-2</v>
      </c>
      <c r="I148" s="8">
        <f t="shared" si="19"/>
        <v>3.2766892333511766E-2</v>
      </c>
      <c r="J148" s="8">
        <f t="shared" si="20"/>
        <v>2.6004291739993031E-2</v>
      </c>
      <c r="K148" s="8">
        <f t="shared" si="21"/>
        <v>4.1313692333511766E-2</v>
      </c>
      <c r="L148" s="8"/>
      <c r="M148" s="8"/>
      <c r="N148" s="8">
        <f t="shared" si="22"/>
        <v>8.3264652610262027E-4</v>
      </c>
      <c r="O148" s="8">
        <f t="shared" si="23"/>
        <v>1.0736692331959521E-3</v>
      </c>
      <c r="P148" s="8">
        <f t="shared" si="24"/>
        <v>6.7622318889866981E-4</v>
      </c>
      <c r="Q148" s="8">
        <f t="shared" si="25"/>
        <v>1.7068211742280689E-3</v>
      </c>
    </row>
    <row r="149" spans="1:17" x14ac:dyDescent="0.2">
      <c r="A149" s="3">
        <v>200204</v>
      </c>
      <c r="B149" s="8">
        <v>-6.3586272375613095E-2</v>
      </c>
      <c r="C149" s="8">
        <v>6.4793028317858842E-3</v>
      </c>
      <c r="D149" s="8">
        <v>-6.3690800000000001E-3</v>
      </c>
      <c r="E149" s="8">
        <v>2.197608413341821E-3</v>
      </c>
      <c r="F149" s="9">
        <v>-5.4589999999999999E-4</v>
      </c>
      <c r="G149" s="8"/>
      <c r="H149" s="8">
        <f t="shared" si="18"/>
        <v>7.0065575207398978E-2</v>
      </c>
      <c r="I149" s="8">
        <f t="shared" si="19"/>
        <v>5.7217192375613096E-2</v>
      </c>
      <c r="J149" s="8">
        <f t="shared" si="20"/>
        <v>6.5783880788954918E-2</v>
      </c>
      <c r="K149" s="8">
        <f t="shared" si="21"/>
        <v>6.3040372375613093E-2</v>
      </c>
      <c r="L149" s="8"/>
      <c r="M149" s="8"/>
      <c r="N149" s="8">
        <f t="shared" si="22"/>
        <v>4.9091848291436821E-3</v>
      </c>
      <c r="O149" s="8">
        <f t="shared" si="23"/>
        <v>3.2738071033479176E-3</v>
      </c>
      <c r="P149" s="8">
        <f t="shared" si="24"/>
        <v>4.3275189716554321E-3</v>
      </c>
      <c r="Q149" s="8">
        <f t="shared" si="25"/>
        <v>3.9740885492559625E-3</v>
      </c>
    </row>
    <row r="150" spans="1:17" x14ac:dyDescent="0.2">
      <c r="A150" s="3">
        <v>200205</v>
      </c>
      <c r="B150" s="8">
        <v>-9.3219745717845817E-3</v>
      </c>
      <c r="C150" s="8">
        <v>6.0851284872979507E-3</v>
      </c>
      <c r="D150" s="8">
        <v>9.3510999999999996E-4</v>
      </c>
      <c r="E150" s="8">
        <v>6.0833766259214706E-3</v>
      </c>
      <c r="F150" s="9">
        <v>-3.1973000000000001E-3</v>
      </c>
      <c r="G150" s="8"/>
      <c r="H150" s="8">
        <f t="shared" si="18"/>
        <v>1.5407103059082532E-2</v>
      </c>
      <c r="I150" s="8">
        <f t="shared" si="19"/>
        <v>1.0257084571784581E-2</v>
      </c>
      <c r="J150" s="8">
        <f t="shared" si="20"/>
        <v>1.5405351197706052E-2</v>
      </c>
      <c r="K150" s="8">
        <f t="shared" si="21"/>
        <v>6.1246745717845816E-3</v>
      </c>
      <c r="L150" s="8"/>
      <c r="M150" s="8"/>
      <c r="N150" s="8">
        <f t="shared" si="22"/>
        <v>2.3737882467319033E-4</v>
      </c>
      <c r="O150" s="8">
        <f t="shared" si="23"/>
        <v>1.0520778391274129E-4</v>
      </c>
      <c r="P150" s="8">
        <f t="shared" si="24"/>
        <v>2.373248455246633E-4</v>
      </c>
      <c r="Q150" s="8">
        <f t="shared" si="25"/>
        <v>3.7511638610264645E-5</v>
      </c>
    </row>
    <row r="151" spans="1:17" x14ac:dyDescent="0.2">
      <c r="A151" s="3">
        <v>200206</v>
      </c>
      <c r="B151" s="8">
        <v>-7.5292684348592612E-2</v>
      </c>
      <c r="C151" s="8">
        <v>6.083280133717962E-3</v>
      </c>
      <c r="D151" s="8">
        <v>2.20396E-3</v>
      </c>
      <c r="E151" s="8">
        <v>9.7396250769796744E-3</v>
      </c>
      <c r="F151" s="9">
        <v>7.6799399999999997E-3</v>
      </c>
      <c r="G151" s="8"/>
      <c r="H151" s="8">
        <f t="shared" si="18"/>
        <v>8.1375964482310575E-2</v>
      </c>
      <c r="I151" s="8">
        <f t="shared" si="19"/>
        <v>7.7496644348592617E-2</v>
      </c>
      <c r="J151" s="8">
        <f t="shared" si="20"/>
        <v>8.5032309425572286E-2</v>
      </c>
      <c r="K151" s="8">
        <f t="shared" si="21"/>
        <v>8.2972624348592608E-2</v>
      </c>
      <c r="L151" s="8"/>
      <c r="M151" s="8"/>
      <c r="N151" s="8">
        <f t="shared" si="22"/>
        <v>6.6220475954262724E-3</v>
      </c>
      <c r="O151" s="8">
        <f t="shared" si="23"/>
        <v>6.0057298852922523E-3</v>
      </c>
      <c r="P151" s="8">
        <f t="shared" si="24"/>
        <v>7.2304936462462693E-3</v>
      </c>
      <c r="Q151" s="8">
        <f t="shared" si="25"/>
        <v>6.8844563912926629E-3</v>
      </c>
    </row>
    <row r="152" spans="1:17" x14ac:dyDescent="0.2">
      <c r="A152" s="3">
        <v>200207</v>
      </c>
      <c r="B152" s="8">
        <v>-8.2232962671813792E-2</v>
      </c>
      <c r="C152" s="8">
        <v>6.0814317801379733E-3</v>
      </c>
      <c r="D152" s="8">
        <v>6.8866700000000001E-3</v>
      </c>
      <c r="E152" s="8">
        <v>7.6910888846955386E-3</v>
      </c>
      <c r="F152" s="9">
        <v>-2.9252000000000002E-3</v>
      </c>
      <c r="G152" s="8"/>
      <c r="H152" s="8">
        <f t="shared" si="18"/>
        <v>8.8314394451951772E-2</v>
      </c>
      <c r="I152" s="8">
        <f t="shared" si="19"/>
        <v>8.9119632671813789E-2</v>
      </c>
      <c r="J152" s="8">
        <f t="shared" si="20"/>
        <v>8.992405155650933E-2</v>
      </c>
      <c r="K152" s="8">
        <f t="shared" si="21"/>
        <v>7.9307762671813789E-2</v>
      </c>
      <c r="L152" s="8"/>
      <c r="M152" s="8"/>
      <c r="N152" s="8">
        <f t="shared" si="22"/>
        <v>7.7994322674149298E-3</v>
      </c>
      <c r="O152" s="8">
        <f t="shared" si="23"/>
        <v>7.9423089275590195E-3</v>
      </c>
      <c r="P152" s="8">
        <f t="shared" si="24"/>
        <v>8.0863350483377488E-3</v>
      </c>
      <c r="Q152" s="8">
        <f t="shared" si="25"/>
        <v>6.2897212200087402E-3</v>
      </c>
    </row>
    <row r="153" spans="1:17" x14ac:dyDescent="0.2">
      <c r="A153" s="3">
        <v>200208</v>
      </c>
      <c r="B153" s="8">
        <v>4.9620761476500087E-3</v>
      </c>
      <c r="C153" s="8">
        <v>5.8871695287078763E-3</v>
      </c>
      <c r="D153" s="8">
        <v>1.150228E-2</v>
      </c>
      <c r="E153" s="8">
        <v>5.6661186378091323E-3</v>
      </c>
      <c r="F153" s="9">
        <v>-6.0711000000000003E-3</v>
      </c>
      <c r="G153" s="8"/>
      <c r="H153" s="8">
        <f t="shared" si="18"/>
        <v>9.2509338105786765E-4</v>
      </c>
      <c r="I153" s="8">
        <f t="shared" si="19"/>
        <v>6.5402038523499914E-3</v>
      </c>
      <c r="J153" s="8">
        <f t="shared" si="20"/>
        <v>7.0404249015912357E-4</v>
      </c>
      <c r="K153" s="8">
        <f t="shared" si="21"/>
        <v>1.1033176147650009E-2</v>
      </c>
      <c r="L153" s="8"/>
      <c r="M153" s="8"/>
      <c r="N153" s="8">
        <f t="shared" si="22"/>
        <v>8.5579776367707712E-7</v>
      </c>
      <c r="O153" s="8">
        <f t="shared" si="23"/>
        <v>4.2774266430293667E-5</v>
      </c>
      <c r="P153" s="8">
        <f t="shared" si="24"/>
        <v>4.9567582794945962E-7</v>
      </c>
      <c r="Q153" s="8">
        <f t="shared" si="25"/>
        <v>1.2173097590507309E-4</v>
      </c>
    </row>
    <row r="154" spans="1:17" x14ac:dyDescent="0.2">
      <c r="A154" s="3">
        <v>200209</v>
      </c>
      <c r="B154" s="8">
        <v>-0.11629459651862416</v>
      </c>
      <c r="C154" s="8">
        <v>5.6929072772777794E-3</v>
      </c>
      <c r="D154" s="8">
        <v>8.0858700000000002E-3</v>
      </c>
      <c r="E154" s="8">
        <v>6.0305306675263494E-3</v>
      </c>
      <c r="F154" s="9">
        <v>3.11021E-3</v>
      </c>
      <c r="G154" s="8"/>
      <c r="H154" s="8">
        <f t="shared" si="18"/>
        <v>0.12198750379590194</v>
      </c>
      <c r="I154" s="8">
        <f t="shared" si="19"/>
        <v>0.12438046651862415</v>
      </c>
      <c r="J154" s="8">
        <f t="shared" si="20"/>
        <v>0.1223251271861505</v>
      </c>
      <c r="K154" s="8">
        <f t="shared" si="21"/>
        <v>0.11940480651862416</v>
      </c>
      <c r="L154" s="8"/>
      <c r="M154" s="8"/>
      <c r="N154" s="8">
        <f t="shared" si="22"/>
        <v>1.488095108235519E-2</v>
      </c>
      <c r="O154" s="8">
        <f t="shared" si="23"/>
        <v>1.5470500451390585E-2</v>
      </c>
      <c r="P154" s="8">
        <f t="shared" si="24"/>
        <v>1.4963436741107897E-2</v>
      </c>
      <c r="Q154" s="8">
        <f t="shared" si="25"/>
        <v>1.4257507819750071E-2</v>
      </c>
    </row>
    <row r="155" spans="1:17" x14ac:dyDescent="0.2">
      <c r="A155" s="3">
        <v>200210</v>
      </c>
      <c r="B155" s="8">
        <v>8.3078517551809242E-2</v>
      </c>
      <c r="C155" s="8">
        <v>5.8871695287078763E-3</v>
      </c>
      <c r="D155" s="8">
        <v>2.2984279999999999E-2</v>
      </c>
      <c r="E155" s="8">
        <v>1.711448434713008E-3</v>
      </c>
      <c r="F155" s="9">
        <v>-2.6814E-3</v>
      </c>
      <c r="G155" s="8"/>
      <c r="H155" s="8">
        <f t="shared" si="18"/>
        <v>7.7191348023101361E-2</v>
      </c>
      <c r="I155" s="8">
        <f t="shared" si="19"/>
        <v>6.0094237551809246E-2</v>
      </c>
      <c r="J155" s="8">
        <f t="shared" si="20"/>
        <v>8.1367069117096236E-2</v>
      </c>
      <c r="K155" s="8">
        <f t="shared" si="21"/>
        <v>8.5759917551809242E-2</v>
      </c>
      <c r="L155" s="8"/>
      <c r="M155" s="8"/>
      <c r="N155" s="8">
        <f t="shared" si="22"/>
        <v>5.9585042096235545E-3</v>
      </c>
      <c r="O155" s="8">
        <f t="shared" si="23"/>
        <v>3.6113173869332803E-3</v>
      </c>
      <c r="P155" s="8">
        <f t="shared" si="24"/>
        <v>6.6205999367063163E-3</v>
      </c>
      <c r="Q155" s="8">
        <f t="shared" si="25"/>
        <v>7.3547634584931187E-3</v>
      </c>
    </row>
    <row r="156" spans="1:17" x14ac:dyDescent="0.2">
      <c r="A156" s="3">
        <v>200211</v>
      </c>
      <c r="B156" s="8">
        <v>5.5896505874369083E-2</v>
      </c>
      <c r="C156" s="8">
        <v>6.0814317801379733E-3</v>
      </c>
      <c r="D156" s="8">
        <v>1.377949E-2</v>
      </c>
      <c r="E156" s="8">
        <v>5.5936259741380936E-3</v>
      </c>
      <c r="F156" s="9">
        <v>2.6093700000000002E-3</v>
      </c>
      <c r="G156" s="8"/>
      <c r="H156" s="8">
        <f t="shared" si="18"/>
        <v>4.981507409423111E-2</v>
      </c>
      <c r="I156" s="8">
        <f t="shared" si="19"/>
        <v>4.2117015874369085E-2</v>
      </c>
      <c r="J156" s="8">
        <f t="shared" si="20"/>
        <v>5.0302879900230989E-2</v>
      </c>
      <c r="K156" s="8">
        <f t="shared" si="21"/>
        <v>5.3287135874369083E-2</v>
      </c>
      <c r="L156" s="8"/>
      <c r="M156" s="8"/>
      <c r="N156" s="8">
        <f t="shared" si="22"/>
        <v>2.4815416070137356E-3</v>
      </c>
      <c r="O156" s="8">
        <f t="shared" si="23"/>
        <v>1.7738430261618574E-3</v>
      </c>
      <c r="P156" s="8">
        <f t="shared" si="24"/>
        <v>2.5303797262570629E-3</v>
      </c>
      <c r="Q156" s="8">
        <f t="shared" si="25"/>
        <v>2.8395188496934723E-3</v>
      </c>
    </row>
    <row r="157" spans="1:17" x14ac:dyDescent="0.2">
      <c r="A157" s="3">
        <v>200212</v>
      </c>
      <c r="B157" s="8">
        <v>-6.170012293841682E-2</v>
      </c>
      <c r="C157" s="8">
        <v>5.8871695287078763E-3</v>
      </c>
      <c r="D157" s="8">
        <v>9.9688599999999995E-3</v>
      </c>
      <c r="E157" s="8">
        <v>7.1330641562947104E-3</v>
      </c>
      <c r="F157" s="9">
        <v>6.03493E-3</v>
      </c>
      <c r="G157" s="8"/>
      <c r="H157" s="8">
        <f t="shared" si="18"/>
        <v>6.7587292467124693E-2</v>
      </c>
      <c r="I157" s="8">
        <f t="shared" si="19"/>
        <v>7.1668982938416823E-2</v>
      </c>
      <c r="J157" s="8">
        <f t="shared" si="20"/>
        <v>6.8833187094711534E-2</v>
      </c>
      <c r="K157" s="8">
        <f t="shared" si="21"/>
        <v>6.773505293841682E-2</v>
      </c>
      <c r="L157" s="8"/>
      <c r="M157" s="8"/>
      <c r="N157" s="8">
        <f t="shared" si="22"/>
        <v>4.56804210303665E-3</v>
      </c>
      <c r="O157" s="8">
        <f t="shared" si="23"/>
        <v>5.136443115427082E-3</v>
      </c>
      <c r="P157" s="8">
        <f t="shared" si="24"/>
        <v>4.7380076456155626E-3</v>
      </c>
      <c r="Q157" s="8">
        <f t="shared" si="25"/>
        <v>4.5880373965701288E-3</v>
      </c>
    </row>
    <row r="158" spans="1:17" x14ac:dyDescent="0.2">
      <c r="A158" s="3">
        <v>200301</v>
      </c>
      <c r="B158" s="8">
        <v>-2.7203946326122705E-2</v>
      </c>
      <c r="C158" s="8">
        <v>5.6929072772777794E-3</v>
      </c>
      <c r="D158" s="8">
        <v>1.789367E-2</v>
      </c>
      <c r="E158" s="8">
        <v>1.12527020384822E-2</v>
      </c>
      <c r="F158" s="9">
        <v>1.445717E-2</v>
      </c>
      <c r="G158" s="8"/>
      <c r="H158" s="8">
        <f t="shared" si="18"/>
        <v>3.2896853603400486E-2</v>
      </c>
      <c r="I158" s="8">
        <f t="shared" si="19"/>
        <v>4.5097616326122705E-2</v>
      </c>
      <c r="J158" s="8">
        <f t="shared" si="20"/>
        <v>3.8456648364604905E-2</v>
      </c>
      <c r="K158" s="8">
        <f t="shared" si="21"/>
        <v>4.1661116326122703E-2</v>
      </c>
      <c r="L158" s="8"/>
      <c r="M158" s="8"/>
      <c r="N158" s="8">
        <f t="shared" si="22"/>
        <v>1.0822029770035635E-3</v>
      </c>
      <c r="O158" s="8">
        <f t="shared" si="23"/>
        <v>2.0337949982981692E-3</v>
      </c>
      <c r="P158" s="8">
        <f t="shared" si="24"/>
        <v>1.4789138034388691E-3</v>
      </c>
      <c r="Q158" s="8">
        <f t="shared" si="25"/>
        <v>1.7356486135387276E-3</v>
      </c>
    </row>
    <row r="159" spans="1:17" x14ac:dyDescent="0.2">
      <c r="A159" s="3">
        <v>200302</v>
      </c>
      <c r="B159" s="8">
        <v>-1.6524232378990492E-2</v>
      </c>
      <c r="C159" s="8">
        <v>5.6570934305443634E-3</v>
      </c>
      <c r="D159" s="8">
        <v>2.094913E-2</v>
      </c>
      <c r="E159" s="8">
        <v>4.8881419425701612E-3</v>
      </c>
      <c r="F159" s="9">
        <v>-8.4610000000000002E-4</v>
      </c>
      <c r="G159" s="8"/>
      <c r="H159" s="8">
        <f t="shared" si="18"/>
        <v>2.2181325809534854E-2</v>
      </c>
      <c r="I159" s="8">
        <f t="shared" si="19"/>
        <v>3.7473362378990488E-2</v>
      </c>
      <c r="J159" s="8">
        <f t="shared" si="20"/>
        <v>2.1412374321560651E-2</v>
      </c>
      <c r="K159" s="8">
        <f t="shared" si="21"/>
        <v>1.5678132378990493E-2</v>
      </c>
      <c r="L159" s="8"/>
      <c r="M159" s="8"/>
      <c r="N159" s="8">
        <f t="shared" si="22"/>
        <v>4.9201121466873709E-4</v>
      </c>
      <c r="O159" s="8">
        <f t="shared" si="23"/>
        <v>1.4042528879871397E-3</v>
      </c>
      <c r="P159" s="8">
        <f t="shared" si="24"/>
        <v>4.5848977408662994E-4</v>
      </c>
      <c r="Q159" s="8">
        <f t="shared" si="25"/>
        <v>2.4580383489315006E-4</v>
      </c>
    </row>
    <row r="160" spans="1:17" x14ac:dyDescent="0.2">
      <c r="A160" s="3">
        <v>200303</v>
      </c>
      <c r="B160" s="8">
        <v>8.9734962806132523E-3</v>
      </c>
      <c r="C160" s="8">
        <v>5.6929072772777794E-3</v>
      </c>
      <c r="D160" s="8">
        <v>3.2331850000000002E-2</v>
      </c>
      <c r="E160" s="8">
        <v>-1.1521582335745351E-3</v>
      </c>
      <c r="F160" s="9">
        <v>-5.8579000000000001E-3</v>
      </c>
      <c r="G160" s="8"/>
      <c r="H160" s="8">
        <f t="shared" si="18"/>
        <v>3.2805890033354729E-3</v>
      </c>
      <c r="I160" s="8">
        <f t="shared" si="19"/>
        <v>2.335835371938675E-2</v>
      </c>
      <c r="J160" s="8">
        <f t="shared" si="20"/>
        <v>1.0125654514187787E-2</v>
      </c>
      <c r="K160" s="8">
        <f t="shared" si="21"/>
        <v>1.4831396280613252E-2</v>
      </c>
      <c r="L160" s="8"/>
      <c r="M160" s="8"/>
      <c r="N160" s="8">
        <f t="shared" si="22"/>
        <v>1.0762264208805633E-5</v>
      </c>
      <c r="O160" s="8">
        <f t="shared" si="23"/>
        <v>5.4561268847998885E-4</v>
      </c>
      <c r="P160" s="8">
        <f t="shared" si="24"/>
        <v>1.0252887934069152E-4</v>
      </c>
      <c r="Q160" s="8">
        <f t="shared" si="25"/>
        <v>2.1997031563258858E-4</v>
      </c>
    </row>
    <row r="161" spans="1:17" x14ac:dyDescent="0.2">
      <c r="A161" s="3">
        <v>200304</v>
      </c>
      <c r="B161" s="8">
        <v>7.8456870682994714E-2</v>
      </c>
      <c r="C161" s="8">
        <v>5.8871695287078763E-3</v>
      </c>
      <c r="D161" s="8">
        <v>2.8118549999999999E-2</v>
      </c>
      <c r="E161" s="8">
        <v>5.0979696456325907E-3</v>
      </c>
      <c r="F161" s="9">
        <v>6.1863500000000002E-3</v>
      </c>
      <c r="G161" s="8"/>
      <c r="H161" s="8">
        <f t="shared" si="18"/>
        <v>7.2569701154286834E-2</v>
      </c>
      <c r="I161" s="8">
        <f t="shared" si="19"/>
        <v>5.0338320682994715E-2</v>
      </c>
      <c r="J161" s="8">
        <f t="shared" si="20"/>
        <v>7.3358901037362118E-2</v>
      </c>
      <c r="K161" s="8">
        <f t="shared" si="21"/>
        <v>7.2270520682994721E-2</v>
      </c>
      <c r="L161" s="8"/>
      <c r="M161" s="8"/>
      <c r="N161" s="8">
        <f t="shared" si="22"/>
        <v>5.2663615256225002E-3</v>
      </c>
      <c r="O161" s="8">
        <f t="shared" si="23"/>
        <v>2.5339465291840135E-3</v>
      </c>
      <c r="P161" s="8">
        <f t="shared" si="24"/>
        <v>5.3815283614094891E-3</v>
      </c>
      <c r="Q161" s="8">
        <f t="shared" si="25"/>
        <v>5.2230281597911675E-3</v>
      </c>
    </row>
    <row r="162" spans="1:17" x14ac:dyDescent="0.2">
      <c r="A162" s="3">
        <v>200305</v>
      </c>
      <c r="B162" s="8">
        <v>5.0152307267857785E-2</v>
      </c>
      <c r="C162" s="8">
        <v>6.0814317801379733E-3</v>
      </c>
      <c r="D162" s="8">
        <v>3.087208E-2</v>
      </c>
      <c r="E162" s="8">
        <v>1.268709385590003E-2</v>
      </c>
      <c r="F162" s="9">
        <v>6.0466299999999999E-3</v>
      </c>
      <c r="G162" s="8"/>
      <c r="H162" s="8">
        <f t="shared" si="18"/>
        <v>4.4070875487719811E-2</v>
      </c>
      <c r="I162" s="8">
        <f t="shared" si="19"/>
        <v>1.9280227267857785E-2</v>
      </c>
      <c r="J162" s="8">
        <f t="shared" si="20"/>
        <v>3.7465213411957757E-2</v>
      </c>
      <c r="K162" s="8">
        <f t="shared" si="21"/>
        <v>4.4105677267857787E-2</v>
      </c>
      <c r="L162" s="8"/>
      <c r="M162" s="8"/>
      <c r="N162" s="8">
        <f t="shared" si="22"/>
        <v>1.942242066254103E-3</v>
      </c>
      <c r="O162" s="8">
        <f t="shared" si="23"/>
        <v>3.7172716350024684E-4</v>
      </c>
      <c r="P162" s="8">
        <f t="shared" si="24"/>
        <v>1.4036422160035394E-3</v>
      </c>
      <c r="Q162" s="8">
        <f t="shared" si="25"/>
        <v>1.9453107672564272E-3</v>
      </c>
    </row>
    <row r="163" spans="1:17" x14ac:dyDescent="0.2">
      <c r="A163" s="3">
        <v>200306</v>
      </c>
      <c r="B163" s="8">
        <v>1.1883291112658206E-2</v>
      </c>
      <c r="C163" s="8">
        <v>6.083280133717962E-3</v>
      </c>
      <c r="D163" s="8">
        <v>3.0470779999999999E-2</v>
      </c>
      <c r="E163" s="8">
        <v>1.513133378722953E-2</v>
      </c>
      <c r="F163" s="9">
        <v>7.5625900000000001E-3</v>
      </c>
      <c r="G163" s="8"/>
      <c r="H163" s="8">
        <f t="shared" si="18"/>
        <v>5.8000109789402444E-3</v>
      </c>
      <c r="I163" s="8">
        <f t="shared" si="19"/>
        <v>1.8587488887341793E-2</v>
      </c>
      <c r="J163" s="8">
        <f t="shared" si="20"/>
        <v>3.2480426745713237E-3</v>
      </c>
      <c r="K163" s="8">
        <f t="shared" si="21"/>
        <v>4.3207011126582063E-3</v>
      </c>
      <c r="L163" s="8"/>
      <c r="M163" s="8"/>
      <c r="N163" s="8">
        <f t="shared" si="22"/>
        <v>3.3640127355827371E-5</v>
      </c>
      <c r="O163" s="8">
        <f t="shared" si="23"/>
        <v>3.4549474313705467E-4</v>
      </c>
      <c r="P163" s="8">
        <f t="shared" si="24"/>
        <v>1.0549781215836438E-5</v>
      </c>
      <c r="Q163" s="8">
        <f t="shared" si="25"/>
        <v>1.8668458104925862E-5</v>
      </c>
    </row>
    <row r="164" spans="1:17" x14ac:dyDescent="0.2">
      <c r="A164" s="3">
        <v>200307</v>
      </c>
      <c r="B164" s="8">
        <v>1.6704096272951642E-2</v>
      </c>
      <c r="C164" s="8">
        <v>6.0851284872979507E-3</v>
      </c>
      <c r="D164" s="8">
        <v>2.9827719999999999E-2</v>
      </c>
      <c r="E164" s="8">
        <v>9.7284156252753062E-3</v>
      </c>
      <c r="F164" s="9">
        <v>6.8946700000000003E-3</v>
      </c>
      <c r="G164" s="8"/>
      <c r="H164" s="8">
        <f t="shared" si="18"/>
        <v>1.0618967785653691E-2</v>
      </c>
      <c r="I164" s="8">
        <f t="shared" si="19"/>
        <v>1.3123623727048356E-2</v>
      </c>
      <c r="J164" s="8">
        <f t="shared" si="20"/>
        <v>6.9756806476763359E-3</v>
      </c>
      <c r="K164" s="8">
        <f t="shared" si="21"/>
        <v>9.8094262729516418E-3</v>
      </c>
      <c r="L164" s="8"/>
      <c r="M164" s="8"/>
      <c r="N164" s="8">
        <f t="shared" si="22"/>
        <v>1.1276247683275086E-4</v>
      </c>
      <c r="O164" s="8">
        <f t="shared" si="23"/>
        <v>1.7222949972914661E-4</v>
      </c>
      <c r="P164" s="8">
        <f t="shared" si="24"/>
        <v>4.8660120498366146E-5</v>
      </c>
      <c r="Q164" s="8">
        <f t="shared" si="25"/>
        <v>9.6224843804473931E-5</v>
      </c>
    </row>
    <row r="165" spans="1:17" x14ac:dyDescent="0.2">
      <c r="A165" s="3">
        <v>200308</v>
      </c>
      <c r="B165" s="8">
        <v>1.8282022249132453E-2</v>
      </c>
      <c r="C165" s="8">
        <v>6.4793028317858842E-3</v>
      </c>
      <c r="D165" s="8">
        <v>2.196942E-2</v>
      </c>
      <c r="E165" s="8">
        <v>7.1907265926583232E-3</v>
      </c>
      <c r="F165" s="9">
        <v>4.9019500000000004E-3</v>
      </c>
      <c r="G165" s="8"/>
      <c r="H165" s="8">
        <f t="shared" si="18"/>
        <v>1.1802719417346568E-2</v>
      </c>
      <c r="I165" s="8">
        <f t="shared" si="19"/>
        <v>3.6873977508675472E-3</v>
      </c>
      <c r="J165" s="8">
        <f t="shared" si="20"/>
        <v>1.109129565647413E-2</v>
      </c>
      <c r="K165" s="8">
        <f t="shared" si="21"/>
        <v>1.3380072249132452E-2</v>
      </c>
      <c r="L165" s="8"/>
      <c r="M165" s="8"/>
      <c r="N165" s="8">
        <f t="shared" si="22"/>
        <v>1.3930418564460972E-4</v>
      </c>
      <c r="O165" s="8">
        <f t="shared" si="23"/>
        <v>1.3596902173103045E-5</v>
      </c>
      <c r="P165" s="8">
        <f t="shared" si="24"/>
        <v>1.2301683933932188E-4</v>
      </c>
      <c r="Q165" s="8">
        <f t="shared" si="25"/>
        <v>1.7902633339200437E-4</v>
      </c>
    </row>
    <row r="166" spans="1:17" x14ac:dyDescent="0.2">
      <c r="A166" s="3">
        <v>200309</v>
      </c>
      <c r="B166" s="8">
        <v>-1.1413075498237111E-2</v>
      </c>
      <c r="C166" s="8">
        <v>6.0851284872979507E-3</v>
      </c>
      <c r="D166" s="8">
        <v>1.8984460000000002E-2</v>
      </c>
      <c r="E166" s="8">
        <v>1.0963389707228479E-2</v>
      </c>
      <c r="F166" s="9">
        <v>1.2110350000000001E-2</v>
      </c>
      <c r="G166" s="8"/>
      <c r="H166" s="8">
        <f t="shared" si="18"/>
        <v>1.749820398553506E-2</v>
      </c>
      <c r="I166" s="8">
        <f t="shared" si="19"/>
        <v>3.0397535498237115E-2</v>
      </c>
      <c r="J166" s="8">
        <f t="shared" si="20"/>
        <v>2.2376465205465591E-2</v>
      </c>
      <c r="K166" s="8">
        <f t="shared" si="21"/>
        <v>2.3523425498237112E-2</v>
      </c>
      <c r="L166" s="8"/>
      <c r="M166" s="8"/>
      <c r="N166" s="8">
        <f t="shared" si="22"/>
        <v>3.0618714271939509E-4</v>
      </c>
      <c r="O166" s="8">
        <f t="shared" si="23"/>
        <v>9.2401016436658551E-4</v>
      </c>
      <c r="P166" s="8">
        <f t="shared" si="24"/>
        <v>5.0070619509141228E-4</v>
      </c>
      <c r="Q166" s="8">
        <f t="shared" si="25"/>
        <v>5.5335154717111191E-4</v>
      </c>
    </row>
    <row r="167" spans="1:17" x14ac:dyDescent="0.2">
      <c r="A167" s="3">
        <v>200310</v>
      </c>
      <c r="B167" s="8">
        <v>5.4072998390147432E-2</v>
      </c>
      <c r="C167" s="8">
        <v>6.4793028317858842E-3</v>
      </c>
      <c r="D167" s="8">
        <v>2.269823E-2</v>
      </c>
      <c r="E167" s="8">
        <v>1.4774350341940161E-2</v>
      </c>
      <c r="F167" s="9">
        <v>6.1079000000000005E-4</v>
      </c>
      <c r="G167" s="8"/>
      <c r="H167" s="8">
        <f t="shared" si="18"/>
        <v>4.759369555836155E-2</v>
      </c>
      <c r="I167" s="8">
        <f t="shared" si="19"/>
        <v>3.1374768390147433E-2</v>
      </c>
      <c r="J167" s="8">
        <f t="shared" si="20"/>
        <v>3.929864804820727E-2</v>
      </c>
      <c r="K167" s="8">
        <f t="shared" si="21"/>
        <v>5.3462208390147432E-2</v>
      </c>
      <c r="L167" s="8"/>
      <c r="M167" s="8"/>
      <c r="N167" s="8">
        <f t="shared" si="22"/>
        <v>2.2651598569020039E-3</v>
      </c>
      <c r="O167" s="8">
        <f t="shared" si="23"/>
        <v>9.8437609153539441E-4</v>
      </c>
      <c r="P167" s="8">
        <f t="shared" si="24"/>
        <v>1.5443837384168651E-3</v>
      </c>
      <c r="Q167" s="8">
        <f t="shared" si="25"/>
        <v>2.8582077259515504E-3</v>
      </c>
    </row>
    <row r="168" spans="1:17" x14ac:dyDescent="0.2">
      <c r="A168" s="3">
        <v>200311</v>
      </c>
      <c r="B168" s="8">
        <v>7.6751134479996746E-3</v>
      </c>
      <c r="C168" s="8">
        <v>6.8734771762738178E-3</v>
      </c>
      <c r="D168" s="8">
        <v>1.861001E-2</v>
      </c>
      <c r="E168" s="8">
        <v>1.035081971610561E-2</v>
      </c>
      <c r="F168" s="9">
        <v>9.9076500000000005E-3</v>
      </c>
      <c r="G168" s="8"/>
      <c r="H168" s="8">
        <f t="shared" si="18"/>
        <v>8.0163627172585676E-4</v>
      </c>
      <c r="I168" s="8">
        <f t="shared" si="19"/>
        <v>1.0934896552000325E-2</v>
      </c>
      <c r="J168" s="8">
        <f t="shared" si="20"/>
        <v>2.6757062681059349E-3</v>
      </c>
      <c r="K168" s="8">
        <f t="shared" si="21"/>
        <v>2.2325365520003259E-3</v>
      </c>
      <c r="L168" s="8"/>
      <c r="M168" s="8"/>
      <c r="N168" s="8">
        <f t="shared" si="22"/>
        <v>6.4262071214653168E-7</v>
      </c>
      <c r="O168" s="8">
        <f t="shared" si="23"/>
        <v>1.195719626029486E-4</v>
      </c>
      <c r="P168" s="8">
        <f t="shared" si="24"/>
        <v>7.1594040331813897E-6</v>
      </c>
      <c r="Q168" s="8">
        <f t="shared" si="25"/>
        <v>4.9842194560175039E-6</v>
      </c>
    </row>
    <row r="169" spans="1:17" x14ac:dyDescent="0.2">
      <c r="A169" s="3">
        <v>200312</v>
      </c>
      <c r="B169" s="8">
        <v>5.0070696383553791E-2</v>
      </c>
      <c r="C169" s="8">
        <v>6.9204905315732963E-3</v>
      </c>
      <c r="D169" s="8">
        <v>1.904877E-2</v>
      </c>
      <c r="E169" s="8">
        <v>1.075275632363991E-2</v>
      </c>
      <c r="F169" s="9">
        <v>1.112542E-2</v>
      </c>
      <c r="G169" s="8"/>
      <c r="H169" s="8">
        <f t="shared" si="18"/>
        <v>4.3150205851980497E-2</v>
      </c>
      <c r="I169" s="8">
        <f t="shared" si="19"/>
        <v>3.1021926383553791E-2</v>
      </c>
      <c r="J169" s="8">
        <f t="shared" si="20"/>
        <v>3.9317940059913882E-2</v>
      </c>
      <c r="K169" s="8">
        <f t="shared" si="21"/>
        <v>3.8945276383553787E-2</v>
      </c>
      <c r="L169" s="8"/>
      <c r="M169" s="8"/>
      <c r="N169" s="8">
        <f t="shared" si="22"/>
        <v>1.8619402650682918E-3</v>
      </c>
      <c r="O169" s="8">
        <f t="shared" si="23"/>
        <v>9.6235991654663078E-4</v>
      </c>
      <c r="P169" s="8">
        <f t="shared" si="24"/>
        <v>1.5459004105549809E-3</v>
      </c>
      <c r="Q169" s="8">
        <f t="shared" si="25"/>
        <v>1.5167345525913924E-3</v>
      </c>
    </row>
    <row r="170" spans="1:17" x14ac:dyDescent="0.2">
      <c r="A170" s="3">
        <v>200401</v>
      </c>
      <c r="B170" s="8">
        <v>1.7690931375606584E-2</v>
      </c>
      <c r="C170" s="8">
        <v>6.9675038868727748E-3</v>
      </c>
      <c r="D170" s="8">
        <v>1.8300879999999999E-2</v>
      </c>
      <c r="E170" s="8">
        <v>1.299583930860719E-2</v>
      </c>
      <c r="F170" s="9">
        <v>1.2881180000000001E-2</v>
      </c>
      <c r="G170" s="8"/>
      <c r="H170" s="8">
        <f t="shared" si="18"/>
        <v>1.0723427488733809E-2</v>
      </c>
      <c r="I170" s="8">
        <f t="shared" si="19"/>
        <v>6.0994862439341449E-4</v>
      </c>
      <c r="J170" s="8">
        <f t="shared" si="20"/>
        <v>4.6950920669993935E-3</v>
      </c>
      <c r="K170" s="8">
        <f t="shared" si="21"/>
        <v>4.8097513756065833E-3</v>
      </c>
      <c r="L170" s="8"/>
      <c r="M170" s="8"/>
      <c r="N170" s="8">
        <f t="shared" si="22"/>
        <v>1.1499189710613189E-4</v>
      </c>
      <c r="O170" s="8">
        <f t="shared" si="23"/>
        <v>3.7203732439941862E-7</v>
      </c>
      <c r="P170" s="8">
        <f t="shared" si="24"/>
        <v>2.2043889517600639E-5</v>
      </c>
      <c r="Q170" s="8">
        <f t="shared" si="25"/>
        <v>2.313370829514942E-5</v>
      </c>
    </row>
    <row r="171" spans="1:17" x14ac:dyDescent="0.2">
      <c r="A171" s="3">
        <v>200402</v>
      </c>
      <c r="B171" s="8">
        <v>1.2655317035828294E-2</v>
      </c>
      <c r="C171" s="8">
        <v>6.9704969507349843E-3</v>
      </c>
      <c r="D171" s="8">
        <v>1.806903E-2</v>
      </c>
      <c r="E171" s="8">
        <v>1.1318478903384411E-2</v>
      </c>
      <c r="F171" s="9">
        <v>9.2978699999999997E-3</v>
      </c>
      <c r="G171" s="8"/>
      <c r="H171" s="8">
        <f t="shared" si="18"/>
        <v>5.6848200850933102E-3</v>
      </c>
      <c r="I171" s="8">
        <f t="shared" si="19"/>
        <v>5.4137129641717054E-3</v>
      </c>
      <c r="J171" s="8">
        <f t="shared" si="20"/>
        <v>1.3368381324438839E-3</v>
      </c>
      <c r="K171" s="8">
        <f t="shared" si="21"/>
        <v>3.3574470358282947E-3</v>
      </c>
      <c r="L171" s="8"/>
      <c r="M171" s="8"/>
      <c r="N171" s="8">
        <f t="shared" si="22"/>
        <v>3.2317179399880309E-5</v>
      </c>
      <c r="O171" s="8">
        <f t="shared" si="23"/>
        <v>2.9308288058440793E-5</v>
      </c>
      <c r="P171" s="8">
        <f t="shared" si="24"/>
        <v>1.7871361923560514E-6</v>
      </c>
      <c r="Q171" s="8">
        <f t="shared" si="25"/>
        <v>1.1272450598392203E-5</v>
      </c>
    </row>
    <row r="172" spans="1:17" x14ac:dyDescent="0.2">
      <c r="A172" s="3">
        <v>200403</v>
      </c>
      <c r="B172" s="8">
        <v>-1.5945072778025378E-2</v>
      </c>
      <c r="C172" s="8">
        <v>6.9675038868727748E-3</v>
      </c>
      <c r="D172" s="8">
        <v>1.6731759999999998E-2</v>
      </c>
      <c r="E172" s="8">
        <v>5.1638439537312194E-3</v>
      </c>
      <c r="F172" s="9">
        <v>7.59752E-3</v>
      </c>
      <c r="G172" s="8"/>
      <c r="H172" s="8">
        <f t="shared" si="18"/>
        <v>2.2912576664898154E-2</v>
      </c>
      <c r="I172" s="8">
        <f t="shared" si="19"/>
        <v>3.2676832778025376E-2</v>
      </c>
      <c r="J172" s="8">
        <f t="shared" si="20"/>
        <v>2.1108916731756598E-2</v>
      </c>
      <c r="K172" s="8">
        <f t="shared" si="21"/>
        <v>2.3542592778025378E-2</v>
      </c>
      <c r="L172" s="8"/>
      <c r="M172" s="8"/>
      <c r="N172" s="8">
        <f t="shared" si="22"/>
        <v>5.2498616942483545E-4</v>
      </c>
      <c r="O172" s="8">
        <f t="shared" si="23"/>
        <v>1.0677754004030336E-3</v>
      </c>
      <c r="P172" s="8">
        <f t="shared" si="24"/>
        <v>4.4558636558823366E-4</v>
      </c>
      <c r="Q172" s="8">
        <f t="shared" si="25"/>
        <v>5.5425367471193269E-4</v>
      </c>
    </row>
    <row r="173" spans="1:17" x14ac:dyDescent="0.2">
      <c r="A173" s="3">
        <v>200404</v>
      </c>
      <c r="B173" s="8">
        <v>-1.6347020244113004E-2</v>
      </c>
      <c r="C173" s="8">
        <v>6.9204905315732963E-3</v>
      </c>
      <c r="D173" s="8">
        <v>2.2099509999999999E-2</v>
      </c>
      <c r="E173" s="8">
        <v>1.0659128344996299E-2</v>
      </c>
      <c r="F173" s="9">
        <v>4.3609599999999997E-3</v>
      </c>
      <c r="G173" s="8"/>
      <c r="H173" s="8">
        <f t="shared" si="18"/>
        <v>2.3267510775686302E-2</v>
      </c>
      <c r="I173" s="8">
        <f t="shared" si="19"/>
        <v>3.8446530244113E-2</v>
      </c>
      <c r="J173" s="8">
        <f t="shared" si="20"/>
        <v>2.7006148589109304E-2</v>
      </c>
      <c r="K173" s="8">
        <f t="shared" si="21"/>
        <v>2.0707980244113005E-2</v>
      </c>
      <c r="L173" s="8"/>
      <c r="M173" s="8"/>
      <c r="N173" s="8">
        <f t="shared" si="22"/>
        <v>5.4137705769667817E-4</v>
      </c>
      <c r="O173" s="8">
        <f t="shared" si="23"/>
        <v>1.4781356878114957E-3</v>
      </c>
      <c r="P173" s="8">
        <f t="shared" si="24"/>
        <v>7.293320616170504E-4</v>
      </c>
      <c r="Q173" s="8">
        <f t="shared" si="25"/>
        <v>4.2882044579057449E-4</v>
      </c>
    </row>
    <row r="174" spans="1:17" x14ac:dyDescent="0.2">
      <c r="A174" s="3">
        <v>200405</v>
      </c>
      <c r="B174" s="8">
        <v>1.2528637687800662E-2</v>
      </c>
      <c r="C174" s="8">
        <v>6.9675038868727748E-3</v>
      </c>
      <c r="D174" s="8">
        <v>1.8966529999999999E-2</v>
      </c>
      <c r="E174" s="8">
        <v>9.7338308967648331E-3</v>
      </c>
      <c r="F174" s="9">
        <v>2.5734E-4</v>
      </c>
      <c r="G174" s="8"/>
      <c r="H174" s="8">
        <f t="shared" si="18"/>
        <v>5.5611338009278876E-3</v>
      </c>
      <c r="I174" s="8">
        <f t="shared" si="19"/>
        <v>6.4378923121993364E-3</v>
      </c>
      <c r="J174" s="8">
        <f t="shared" si="20"/>
        <v>2.7948067910358292E-3</v>
      </c>
      <c r="K174" s="8">
        <f t="shared" si="21"/>
        <v>1.2271297687800662E-2</v>
      </c>
      <c r="L174" s="8"/>
      <c r="M174" s="8"/>
      <c r="N174" s="8">
        <f t="shared" si="22"/>
        <v>3.0926209151822653E-5</v>
      </c>
      <c r="O174" s="8">
        <f t="shared" si="23"/>
        <v>4.1446457423475321E-5</v>
      </c>
      <c r="P174" s="8">
        <f t="shared" si="24"/>
        <v>7.8109449992199892E-6</v>
      </c>
      <c r="Q174" s="8">
        <f t="shared" si="25"/>
        <v>1.5058474694262187E-4</v>
      </c>
    </row>
    <row r="175" spans="1:17" x14ac:dyDescent="0.2">
      <c r="A175" s="3">
        <v>200406</v>
      </c>
      <c r="B175" s="8">
        <v>1.8128167463261E-2</v>
      </c>
      <c r="C175" s="8">
        <v>6.9704969507349843E-3</v>
      </c>
      <c r="D175" s="8">
        <v>1.339517E-2</v>
      </c>
      <c r="E175" s="8">
        <v>3.4432570225140552E-3</v>
      </c>
      <c r="F175" s="9">
        <v>3.37434E-3</v>
      </c>
      <c r="G175" s="8"/>
      <c r="H175" s="8">
        <f t="shared" si="18"/>
        <v>1.1157670512526016E-2</v>
      </c>
      <c r="I175" s="8">
        <f t="shared" si="19"/>
        <v>4.7329974632609999E-3</v>
      </c>
      <c r="J175" s="8">
        <f t="shared" si="20"/>
        <v>1.4684910440746945E-2</v>
      </c>
      <c r="K175" s="8">
        <f t="shared" si="21"/>
        <v>1.4753827463261E-2</v>
      </c>
      <c r="L175" s="8"/>
      <c r="M175" s="8"/>
      <c r="N175" s="8">
        <f t="shared" si="22"/>
        <v>1.2449361126609258E-4</v>
      </c>
      <c r="O175" s="8">
        <f t="shared" si="23"/>
        <v>2.240126498723506E-5</v>
      </c>
      <c r="P175" s="8">
        <f t="shared" si="24"/>
        <v>2.1564659465275862E-4</v>
      </c>
      <c r="Q175" s="8">
        <f t="shared" si="25"/>
        <v>2.1767542481567449E-4</v>
      </c>
    </row>
    <row r="176" spans="1:17" x14ac:dyDescent="0.2">
      <c r="A176" s="3">
        <v>200407</v>
      </c>
      <c r="B176" s="8">
        <v>-3.4581008035847294E-2</v>
      </c>
      <c r="C176" s="8">
        <v>6.9675038868727748E-3</v>
      </c>
      <c r="D176" s="8">
        <v>1.32344E-2</v>
      </c>
      <c r="E176" s="8">
        <v>1.264078277731087E-2</v>
      </c>
      <c r="F176" s="9">
        <v>6.0679699999999998E-3</v>
      </c>
      <c r="G176" s="8"/>
      <c r="H176" s="8">
        <f t="shared" si="18"/>
        <v>4.154851192272007E-2</v>
      </c>
      <c r="I176" s="8">
        <f t="shared" si="19"/>
        <v>4.7815408035847294E-2</v>
      </c>
      <c r="J176" s="8">
        <f t="shared" si="20"/>
        <v>4.7221790813158165E-2</v>
      </c>
      <c r="K176" s="8">
        <f t="shared" si="21"/>
        <v>4.0648978035847293E-2</v>
      </c>
      <c r="L176" s="8"/>
      <c r="M176" s="8"/>
      <c r="N176" s="8">
        <f t="shared" si="22"/>
        <v>1.7262788429924119E-3</v>
      </c>
      <c r="O176" s="8">
        <f t="shared" si="23"/>
        <v>2.2863132456345699E-3</v>
      </c>
      <c r="P176" s="8">
        <f t="shared" si="24"/>
        <v>2.2298975276016687E-3</v>
      </c>
      <c r="Q176" s="8">
        <f t="shared" si="25"/>
        <v>1.6523394153587956E-3</v>
      </c>
    </row>
    <row r="177" spans="1:17" x14ac:dyDescent="0.2">
      <c r="A177" s="3">
        <v>200408</v>
      </c>
      <c r="B177" s="8">
        <v>2.481657789269215E-3</v>
      </c>
      <c r="C177" s="8">
        <v>6.9204905315732963E-3</v>
      </c>
      <c r="D177" s="8">
        <v>1.9094460000000001E-2</v>
      </c>
      <c r="E177" s="8">
        <v>1.2609265933430751E-2</v>
      </c>
      <c r="F177" s="9">
        <v>9.7445899999999992E-3</v>
      </c>
      <c r="G177" s="8"/>
      <c r="H177" s="8">
        <f t="shared" si="18"/>
        <v>4.4388327423040812E-3</v>
      </c>
      <c r="I177" s="8">
        <f t="shared" si="19"/>
        <v>1.6612802210730786E-2</v>
      </c>
      <c r="J177" s="8">
        <f t="shared" si="20"/>
        <v>1.0127608144161537E-2</v>
      </c>
      <c r="K177" s="8">
        <f t="shared" si="21"/>
        <v>7.2629322107307841E-3</v>
      </c>
      <c r="L177" s="8"/>
      <c r="M177" s="8"/>
      <c r="N177" s="8">
        <f t="shared" si="22"/>
        <v>1.9703236114150771E-5</v>
      </c>
      <c r="O177" s="8">
        <f t="shared" si="23"/>
        <v>2.759851972928617E-4</v>
      </c>
      <c r="P177" s="8">
        <f t="shared" si="24"/>
        <v>1.0256844672168708E-4</v>
      </c>
      <c r="Q177" s="8">
        <f t="shared" si="25"/>
        <v>5.2750184297670754E-5</v>
      </c>
    </row>
    <row r="178" spans="1:17" x14ac:dyDescent="0.2">
      <c r="A178" s="3">
        <v>200409</v>
      </c>
      <c r="B178" s="8">
        <v>9.3761175949549913E-3</v>
      </c>
      <c r="C178" s="8">
        <v>6.9675038868727748E-3</v>
      </c>
      <c r="D178" s="8">
        <v>1.510885E-2</v>
      </c>
      <c r="E178" s="8">
        <v>1.262029410815205E-2</v>
      </c>
      <c r="F178" s="9">
        <v>1.190106E-2</v>
      </c>
      <c r="G178" s="8"/>
      <c r="H178" s="8">
        <f t="shared" si="18"/>
        <v>2.4086137080822165E-3</v>
      </c>
      <c r="I178" s="8">
        <f t="shared" si="19"/>
        <v>5.7327324050450088E-3</v>
      </c>
      <c r="J178" s="8">
        <f t="shared" si="20"/>
        <v>3.2441765131970592E-3</v>
      </c>
      <c r="K178" s="8">
        <f t="shared" si="21"/>
        <v>2.5249424050450085E-3</v>
      </c>
      <c r="L178" s="8"/>
      <c r="M178" s="8"/>
      <c r="N178" s="8">
        <f t="shared" si="22"/>
        <v>5.8014199947615652E-6</v>
      </c>
      <c r="O178" s="8">
        <f t="shared" si="23"/>
        <v>3.2864220827853131E-5</v>
      </c>
      <c r="P178" s="8">
        <f t="shared" si="24"/>
        <v>1.0524681248779429E-5</v>
      </c>
      <c r="Q178" s="8">
        <f t="shared" si="25"/>
        <v>6.3753341487944716E-6</v>
      </c>
    </row>
    <row r="179" spans="1:17" x14ac:dyDescent="0.2">
      <c r="A179" s="3">
        <v>200410</v>
      </c>
      <c r="B179" s="8">
        <v>1.3868013859691842E-2</v>
      </c>
      <c r="C179" s="8">
        <v>6.9704969507349843E-3</v>
      </c>
      <c r="D179" s="8">
        <v>1.560741E-2</v>
      </c>
      <c r="E179" s="8">
        <v>1.262144943647819E-2</v>
      </c>
      <c r="F179" s="9">
        <v>8.9847899999999994E-3</v>
      </c>
      <c r="G179" s="8"/>
      <c r="H179" s="8">
        <f t="shared" si="18"/>
        <v>6.8975169089568579E-3</v>
      </c>
      <c r="I179" s="8">
        <f t="shared" si="19"/>
        <v>1.7393961403081581E-3</v>
      </c>
      <c r="J179" s="8">
        <f t="shared" si="20"/>
        <v>1.246564423213652E-3</v>
      </c>
      <c r="K179" s="8">
        <f t="shared" si="21"/>
        <v>4.8832238596918428E-3</v>
      </c>
      <c r="L179" s="8"/>
      <c r="M179" s="8"/>
      <c r="N179" s="8">
        <f t="shared" si="22"/>
        <v>4.7575739509345766E-5</v>
      </c>
      <c r="O179" s="8">
        <f t="shared" si="23"/>
        <v>3.0254989329189177E-6</v>
      </c>
      <c r="P179" s="8">
        <f t="shared" si="24"/>
        <v>1.5539228612219848E-6</v>
      </c>
      <c r="Q179" s="8">
        <f t="shared" si="25"/>
        <v>2.3845875263863699E-5</v>
      </c>
    </row>
    <row r="180" spans="1:17" x14ac:dyDescent="0.2">
      <c r="A180" s="3">
        <v>200411</v>
      </c>
      <c r="B180" s="8">
        <v>3.7514997197941637E-2</v>
      </c>
      <c r="C180" s="8">
        <v>6.9734900145971938E-3</v>
      </c>
      <c r="D180" s="8">
        <v>2.1200400000000001E-3</v>
      </c>
      <c r="E180" s="8">
        <v>1.438780216056911E-3</v>
      </c>
      <c r="F180" s="9">
        <v>3.3970000000000002E-4</v>
      </c>
      <c r="G180" s="8"/>
      <c r="H180" s="8">
        <f t="shared" si="18"/>
        <v>3.0541507183344443E-2</v>
      </c>
      <c r="I180" s="8">
        <f t="shared" si="19"/>
        <v>3.539495719794164E-2</v>
      </c>
      <c r="J180" s="8">
        <f t="shared" si="20"/>
        <v>3.6076216981884728E-2</v>
      </c>
      <c r="K180" s="8">
        <f t="shared" si="21"/>
        <v>3.7175297197941638E-2</v>
      </c>
      <c r="L180" s="8"/>
      <c r="M180" s="8"/>
      <c r="N180" s="8">
        <f t="shared" si="22"/>
        <v>9.3278366103028017E-4</v>
      </c>
      <c r="O180" s="8">
        <f t="shared" si="23"/>
        <v>1.2528029950441208E-3</v>
      </c>
      <c r="P180" s="8">
        <f t="shared" si="24"/>
        <v>1.301493431724028E-3</v>
      </c>
      <c r="Q180" s="8">
        <f t="shared" si="25"/>
        <v>1.3820027217552875E-3</v>
      </c>
    </row>
    <row r="181" spans="1:17" x14ac:dyDescent="0.2">
      <c r="A181" s="3">
        <v>200412</v>
      </c>
      <c r="B181" s="8">
        <v>3.145179148488645E-2</v>
      </c>
      <c r="C181" s="8">
        <v>7.0921171762794999E-3</v>
      </c>
      <c r="D181" s="8">
        <v>1.025819E-2</v>
      </c>
      <c r="E181" s="8">
        <v>5.5675005087290714E-3</v>
      </c>
      <c r="F181" s="9">
        <v>2.41808E-3</v>
      </c>
      <c r="G181" s="8"/>
      <c r="H181" s="8">
        <f t="shared" si="18"/>
        <v>2.435967430860695E-2</v>
      </c>
      <c r="I181" s="8">
        <f t="shared" si="19"/>
        <v>2.119360148488645E-2</v>
      </c>
      <c r="J181" s="8">
        <f t="shared" si="20"/>
        <v>2.5884290976157378E-2</v>
      </c>
      <c r="K181" s="8">
        <f t="shared" si="21"/>
        <v>2.9033711484886451E-2</v>
      </c>
      <c r="L181" s="8"/>
      <c r="M181" s="8"/>
      <c r="N181" s="8">
        <f t="shared" si="22"/>
        <v>5.9339373242140554E-4</v>
      </c>
      <c r="O181" s="8">
        <f t="shared" si="23"/>
        <v>4.4916874390018115E-4</v>
      </c>
      <c r="P181" s="8">
        <f t="shared" si="24"/>
        <v>6.6999651933838226E-4</v>
      </c>
      <c r="Q181" s="8">
        <f t="shared" si="25"/>
        <v>8.4295640258762736E-4</v>
      </c>
    </row>
    <row r="182" spans="1:17" x14ac:dyDescent="0.2">
      <c r="A182" s="3">
        <v>200501</v>
      </c>
      <c r="B182" s="8">
        <v>-2.6170307159491736E-2</v>
      </c>
      <c r="C182" s="8">
        <v>6.9734900145971938E-3</v>
      </c>
      <c r="D182" s="8">
        <v>8.2355699999999993E-3</v>
      </c>
      <c r="E182" s="8">
        <v>9.3524533836596303E-3</v>
      </c>
      <c r="F182" s="9">
        <v>7.4109199999999997E-3</v>
      </c>
      <c r="G182" s="8"/>
      <c r="H182" s="8">
        <f t="shared" si="18"/>
        <v>3.3143797174088926E-2</v>
      </c>
      <c r="I182" s="8">
        <f t="shared" si="19"/>
        <v>3.4405877159491734E-2</v>
      </c>
      <c r="J182" s="8">
        <f t="shared" si="20"/>
        <v>3.5522760543151365E-2</v>
      </c>
      <c r="K182" s="8">
        <f t="shared" si="21"/>
        <v>3.3581227159491737E-2</v>
      </c>
      <c r="L182" s="8"/>
      <c r="M182" s="8"/>
      <c r="N182" s="8">
        <f t="shared" si="22"/>
        <v>1.0985112911171451E-3</v>
      </c>
      <c r="O182" s="8">
        <f t="shared" si="23"/>
        <v>1.183764383114035E-3</v>
      </c>
      <c r="P182" s="8">
        <f t="shared" si="24"/>
        <v>1.2618665166060714E-3</v>
      </c>
      <c r="Q182" s="8">
        <f t="shared" si="25"/>
        <v>1.1276988175373856E-3</v>
      </c>
    </row>
    <row r="183" spans="1:17" x14ac:dyDescent="0.2">
      <c r="A183" s="3">
        <v>200502</v>
      </c>
      <c r="B183" s="8">
        <v>1.7989314232496324E-2</v>
      </c>
      <c r="C183" s="8">
        <v>7.0921171762794999E-3</v>
      </c>
      <c r="D183" s="8">
        <v>1.4479280000000001E-2</v>
      </c>
      <c r="E183" s="8">
        <v>7.6784324570156976E-3</v>
      </c>
      <c r="F183" s="9">
        <v>5.7649900000000002E-3</v>
      </c>
      <c r="G183" s="8"/>
      <c r="H183" s="8">
        <f t="shared" si="18"/>
        <v>1.0897197056216824E-2</v>
      </c>
      <c r="I183" s="8">
        <f t="shared" si="19"/>
        <v>3.510034232496323E-3</v>
      </c>
      <c r="J183" s="8">
        <f t="shared" si="20"/>
        <v>1.0310881775480625E-2</v>
      </c>
      <c r="K183" s="8">
        <f t="shared" si="21"/>
        <v>1.2224324232496322E-2</v>
      </c>
      <c r="L183" s="8"/>
      <c r="M183" s="8"/>
      <c r="N183" s="8">
        <f t="shared" si="22"/>
        <v>1.1874890368202061E-4</v>
      </c>
      <c r="O183" s="8">
        <f t="shared" si="23"/>
        <v>1.2320340313296051E-5</v>
      </c>
      <c r="P183" s="8">
        <f t="shared" si="24"/>
        <v>1.0631428298793849E-4</v>
      </c>
      <c r="Q183" s="8">
        <f t="shared" si="25"/>
        <v>1.4943410294119679E-4</v>
      </c>
    </row>
    <row r="184" spans="1:17" x14ac:dyDescent="0.2">
      <c r="A184" s="4">
        <v>200503</v>
      </c>
      <c r="B184" s="8">
        <v>-2.0162107032071049E-2</v>
      </c>
      <c r="C184" s="8">
        <v>6.9734900145971938E-3</v>
      </c>
      <c r="D184" s="8">
        <v>8.5519099999999994E-3</v>
      </c>
      <c r="E184" s="8">
        <v>4.553745130538734E-3</v>
      </c>
      <c r="F184" s="9">
        <v>7.8096900000000002E-3</v>
      </c>
      <c r="G184" s="8"/>
      <c r="H184" s="8">
        <f t="shared" si="18"/>
        <v>2.7135597046668243E-2</v>
      </c>
      <c r="I184" s="8">
        <f t="shared" si="19"/>
        <v>2.8714017032071049E-2</v>
      </c>
      <c r="J184" s="8">
        <f t="shared" si="20"/>
        <v>2.4715852162609783E-2</v>
      </c>
      <c r="K184" s="8">
        <f t="shared" si="21"/>
        <v>2.797179703207105E-2</v>
      </c>
      <c r="L184" s="8"/>
      <c r="M184" s="8"/>
      <c r="N184" s="8">
        <f t="shared" si="22"/>
        <v>7.3634062707915026E-4</v>
      </c>
      <c r="O184" s="8">
        <f t="shared" si="23"/>
        <v>8.2449477411806625E-4</v>
      </c>
      <c r="P184" s="8">
        <f t="shared" si="24"/>
        <v>6.1087334812398272E-4</v>
      </c>
      <c r="Q184" s="8">
        <f t="shared" si="25"/>
        <v>7.8242142920337883E-4</v>
      </c>
    </row>
    <row r="185" spans="1:17" x14ac:dyDescent="0.2">
      <c r="A185" s="4">
        <v>200504</v>
      </c>
      <c r="B185" s="8">
        <v>-2.1160246665883915E-2</v>
      </c>
      <c r="C185" s="8">
        <v>6.9704969507349843E-3</v>
      </c>
      <c r="D185" s="8">
        <v>1.0682850000000001E-2</v>
      </c>
      <c r="E185" s="8">
        <v>3.6790956319370238E-3</v>
      </c>
      <c r="F185" s="9">
        <v>1.2639320000000001E-2</v>
      </c>
      <c r="G185" s="8"/>
      <c r="H185" s="8">
        <f t="shared" si="18"/>
        <v>2.8130743616618898E-2</v>
      </c>
      <c r="I185" s="8">
        <f t="shared" si="19"/>
        <v>3.1843096665883919E-2</v>
      </c>
      <c r="J185" s="8">
        <f t="shared" si="20"/>
        <v>2.4839342297820938E-2</v>
      </c>
      <c r="K185" s="8">
        <f t="shared" si="21"/>
        <v>3.3799566665883914E-2</v>
      </c>
      <c r="L185" s="8"/>
      <c r="M185" s="8"/>
      <c r="N185" s="8">
        <f t="shared" si="22"/>
        <v>7.9133873642394487E-4</v>
      </c>
      <c r="O185" s="8">
        <f t="shared" si="23"/>
        <v>1.0139828052728274E-3</v>
      </c>
      <c r="P185" s="8">
        <f t="shared" si="24"/>
        <v>6.1699292578831636E-4</v>
      </c>
      <c r="Q185" s="8">
        <f t="shared" si="25"/>
        <v>1.1424107068015311E-3</v>
      </c>
    </row>
    <row r="186" spans="1:17" x14ac:dyDescent="0.2">
      <c r="A186" s="4">
        <v>200505</v>
      </c>
      <c r="B186" s="8">
        <v>2.8588879906547765E-2</v>
      </c>
      <c r="C186" s="8">
        <v>6.9734900145971938E-3</v>
      </c>
      <c r="D186" s="8">
        <v>1.494146E-2</v>
      </c>
      <c r="E186" s="8">
        <v>2.8337912190800878E-3</v>
      </c>
      <c r="F186" s="9">
        <v>4.6394899999999996E-3</v>
      </c>
      <c r="G186" s="8"/>
      <c r="H186" s="8">
        <f t="shared" si="18"/>
        <v>2.1615389891950571E-2</v>
      </c>
      <c r="I186" s="8">
        <f t="shared" si="19"/>
        <v>1.3647419906547765E-2</v>
      </c>
      <c r="J186" s="8">
        <f t="shared" si="20"/>
        <v>2.5755088687467675E-2</v>
      </c>
      <c r="K186" s="8">
        <f t="shared" si="21"/>
        <v>2.3949389906547765E-2</v>
      </c>
      <c r="L186" s="8"/>
      <c r="M186" s="8"/>
      <c r="N186" s="8">
        <f t="shared" si="22"/>
        <v>4.6722508018103893E-4</v>
      </c>
      <c r="O186" s="8">
        <f t="shared" si="23"/>
        <v>1.862520701056362E-4</v>
      </c>
      <c r="P186" s="8">
        <f t="shared" si="24"/>
        <v>6.6332459329932543E-4</v>
      </c>
      <c r="Q186" s="8">
        <f t="shared" si="25"/>
        <v>5.7357327689585202E-4</v>
      </c>
    </row>
    <row r="187" spans="1:17" x14ac:dyDescent="0.2">
      <c r="A187" s="4">
        <v>200506</v>
      </c>
      <c r="B187" s="8">
        <v>-1.1581227486382041E-3</v>
      </c>
      <c r="C187" s="8">
        <v>6.9704969507349843E-3</v>
      </c>
      <c r="D187" s="8">
        <v>9.1412200000000002E-3</v>
      </c>
      <c r="E187" s="8">
        <v>7.7129982038110336E-3</v>
      </c>
      <c r="F187" s="9">
        <v>1.16454E-2</v>
      </c>
      <c r="G187" s="8"/>
      <c r="H187" s="8">
        <f t="shared" si="18"/>
        <v>8.128619699373188E-3</v>
      </c>
      <c r="I187" s="8">
        <f t="shared" si="19"/>
        <v>1.0299342748638205E-2</v>
      </c>
      <c r="J187" s="8">
        <f t="shared" si="20"/>
        <v>8.8711209524492372E-3</v>
      </c>
      <c r="K187" s="8">
        <f t="shared" si="21"/>
        <v>1.2803522748638205E-2</v>
      </c>
      <c r="L187" s="8"/>
      <c r="M187" s="8"/>
      <c r="N187" s="8">
        <f t="shared" si="22"/>
        <v>6.6074458217037858E-5</v>
      </c>
      <c r="O187" s="8">
        <f t="shared" si="23"/>
        <v>1.0607646105392637E-4</v>
      </c>
      <c r="P187" s="8">
        <f t="shared" si="24"/>
        <v>7.8696786952983864E-5</v>
      </c>
      <c r="Q187" s="8">
        <f t="shared" si="25"/>
        <v>1.6393019477489601E-4</v>
      </c>
    </row>
    <row r="188" spans="1:17" x14ac:dyDescent="0.2">
      <c r="A188" s="4">
        <v>200507</v>
      </c>
      <c r="B188" s="8">
        <v>3.4073670867412913E-2</v>
      </c>
      <c r="C188" s="8">
        <v>6.9734900145971938E-3</v>
      </c>
      <c r="D188" s="8">
        <v>1.454682E-2</v>
      </c>
      <c r="E188" s="8">
        <v>7.6930637183971751E-3</v>
      </c>
      <c r="F188" s="9">
        <v>5.3662400000000004E-3</v>
      </c>
      <c r="G188" s="8"/>
      <c r="H188" s="8">
        <f t="shared" si="18"/>
        <v>2.7100180852815719E-2</v>
      </c>
      <c r="I188" s="8">
        <f t="shared" si="19"/>
        <v>1.9526850867412911E-2</v>
      </c>
      <c r="J188" s="8">
        <f t="shared" si="20"/>
        <v>2.6380607149015738E-2</v>
      </c>
      <c r="K188" s="8">
        <f t="shared" si="21"/>
        <v>2.8707430867412911E-2</v>
      </c>
      <c r="L188" s="8"/>
      <c r="M188" s="8"/>
      <c r="N188" s="8">
        <f t="shared" si="22"/>
        <v>7.3441980225531973E-4</v>
      </c>
      <c r="O188" s="8">
        <f t="shared" si="23"/>
        <v>3.8129790479818435E-4</v>
      </c>
      <c r="P188" s="8">
        <f t="shared" si="24"/>
        <v>6.959364335507002E-4</v>
      </c>
      <c r="Q188" s="8">
        <f t="shared" si="25"/>
        <v>8.2411658700729158E-4</v>
      </c>
    </row>
    <row r="189" spans="1:17" x14ac:dyDescent="0.2">
      <c r="A189" s="4">
        <v>200508</v>
      </c>
      <c r="B189" s="8">
        <v>-1.2703529729682309E-2</v>
      </c>
      <c r="C189" s="8">
        <v>6.9704969507349843E-3</v>
      </c>
      <c r="D189" s="8">
        <v>7.6867699999999999E-3</v>
      </c>
      <c r="E189" s="8">
        <v>6.0826101080513608E-3</v>
      </c>
      <c r="F189" s="9">
        <v>4.6362299999999999E-3</v>
      </c>
      <c r="G189" s="8"/>
      <c r="H189" s="8">
        <f t="shared" si="18"/>
        <v>1.9674026680417293E-2</v>
      </c>
      <c r="I189" s="8">
        <f t="shared" si="19"/>
        <v>2.0390299729682308E-2</v>
      </c>
      <c r="J189" s="8">
        <f t="shared" si="20"/>
        <v>1.8786139837733671E-2</v>
      </c>
      <c r="K189" s="8">
        <f t="shared" si="21"/>
        <v>1.7339759729682311E-2</v>
      </c>
      <c r="L189" s="8"/>
      <c r="M189" s="8"/>
      <c r="N189" s="8">
        <f t="shared" si="22"/>
        <v>3.8706732582177147E-4</v>
      </c>
      <c r="O189" s="8">
        <f t="shared" si="23"/>
        <v>4.1576432306628244E-4</v>
      </c>
      <c r="P189" s="8">
        <f t="shared" si="24"/>
        <v>3.5291905000288409E-4</v>
      </c>
      <c r="Q189" s="8">
        <f t="shared" si="25"/>
        <v>3.0066726748311239E-4</v>
      </c>
    </row>
    <row r="190" spans="1:17" x14ac:dyDescent="0.2">
      <c r="A190" s="4">
        <v>200509</v>
      </c>
      <c r="B190" s="8">
        <v>5.5258667821969417E-3</v>
      </c>
      <c r="C190" s="8">
        <v>6.9675038868727748E-3</v>
      </c>
      <c r="D190" s="8">
        <v>1.387994E-2</v>
      </c>
      <c r="E190" s="8">
        <v>8.4689512108187155E-3</v>
      </c>
      <c r="F190" s="9">
        <v>6.05976E-3</v>
      </c>
      <c r="G190" s="8"/>
      <c r="H190" s="8">
        <f t="shared" si="18"/>
        <v>1.4416371046758331E-3</v>
      </c>
      <c r="I190" s="8">
        <f t="shared" si="19"/>
        <v>8.3540732178030586E-3</v>
      </c>
      <c r="J190" s="8">
        <f t="shared" si="20"/>
        <v>2.9430844286217738E-3</v>
      </c>
      <c r="K190" s="8">
        <f t="shared" si="21"/>
        <v>5.3389321780305827E-4</v>
      </c>
      <c r="L190" s="8"/>
      <c r="M190" s="8"/>
      <c r="N190" s="8">
        <f t="shared" si="22"/>
        <v>2.0783175415781187E-6</v>
      </c>
      <c r="O190" s="8">
        <f t="shared" si="23"/>
        <v>6.9790539328414347E-5</v>
      </c>
      <c r="P190" s="8">
        <f t="shared" si="24"/>
        <v>8.6617459539959529E-6</v>
      </c>
      <c r="Q190" s="8">
        <f t="shared" si="25"/>
        <v>2.850419680161038E-7</v>
      </c>
    </row>
    <row r="191" spans="1:17" x14ac:dyDescent="0.2">
      <c r="A191" s="4">
        <v>200510</v>
      </c>
      <c r="B191" s="8">
        <v>-1.9498040980854038E-2</v>
      </c>
      <c r="C191" s="8">
        <v>6.9204905315732963E-3</v>
      </c>
      <c r="D191" s="8">
        <v>8.4190399999999992E-3</v>
      </c>
      <c r="E191" s="8">
        <v>2.190829238698306E-3</v>
      </c>
      <c r="F191" s="9">
        <v>-8.7649000000000008E-3</v>
      </c>
      <c r="G191" s="8"/>
      <c r="H191" s="8">
        <f t="shared" si="18"/>
        <v>2.6418531512427335E-2</v>
      </c>
      <c r="I191" s="8">
        <f t="shared" si="19"/>
        <v>2.7917080980854037E-2</v>
      </c>
      <c r="J191" s="8">
        <f t="shared" si="20"/>
        <v>2.1688870219552344E-2</v>
      </c>
      <c r="K191" s="8">
        <f t="shared" si="21"/>
        <v>1.0733140980854037E-2</v>
      </c>
      <c r="L191" s="8"/>
      <c r="M191" s="8"/>
      <c r="N191" s="8">
        <f t="shared" si="22"/>
        <v>6.9793880727311614E-4</v>
      </c>
      <c r="O191" s="8">
        <f t="shared" si="23"/>
        <v>7.7936341049156222E-4</v>
      </c>
      <c r="P191" s="8">
        <f t="shared" si="24"/>
        <v>4.7040709140058453E-4</v>
      </c>
      <c r="Q191" s="8">
        <f t="shared" si="25"/>
        <v>1.1520031531488837E-4</v>
      </c>
    </row>
    <row r="192" spans="1:17" x14ac:dyDescent="0.2">
      <c r="A192" s="4">
        <v>200511</v>
      </c>
      <c r="B192" s="8">
        <v>3.2806719842366647E-2</v>
      </c>
      <c r="C192" s="8">
        <v>6.9675038868727748E-3</v>
      </c>
      <c r="D192" s="8">
        <v>1.211975E-2</v>
      </c>
      <c r="E192" s="8">
        <v>9.1423048601783439E-3</v>
      </c>
      <c r="F192" s="9">
        <v>8.1262999999999995E-3</v>
      </c>
      <c r="G192" s="8"/>
      <c r="H192" s="8">
        <f t="shared" si="18"/>
        <v>2.583921595549387E-2</v>
      </c>
      <c r="I192" s="8">
        <f t="shared" si="19"/>
        <v>2.0686969842366648E-2</v>
      </c>
      <c r="J192" s="8">
        <f t="shared" si="20"/>
        <v>2.3664414982188305E-2</v>
      </c>
      <c r="K192" s="8">
        <f t="shared" si="21"/>
        <v>2.4680419842366647E-2</v>
      </c>
      <c r="L192" s="8"/>
      <c r="M192" s="8"/>
      <c r="N192" s="8">
        <f t="shared" si="22"/>
        <v>6.67665081194649E-4</v>
      </c>
      <c r="O192" s="8">
        <f t="shared" si="23"/>
        <v>4.2795072125898718E-4</v>
      </c>
      <c r="P192" s="8">
        <f t="shared" si="24"/>
        <v>5.6000453644921829E-4</v>
      </c>
      <c r="Q192" s="8">
        <f t="shared" si="25"/>
        <v>6.0912312359548534E-4</v>
      </c>
    </row>
    <row r="193" spans="1:17" x14ac:dyDescent="0.2">
      <c r="A193" s="4">
        <v>200512</v>
      </c>
      <c r="B193" s="8">
        <v>-2.7177797229986341E-3</v>
      </c>
      <c r="C193" s="8">
        <v>6.9204905315732963E-3</v>
      </c>
      <c r="D193" s="8">
        <v>6.0894E-3</v>
      </c>
      <c r="E193" s="8">
        <v>9.5566102825455374E-3</v>
      </c>
      <c r="F193" s="9">
        <v>5.7197999999999997E-3</v>
      </c>
      <c r="G193" s="8"/>
      <c r="H193" s="8">
        <f t="shared" si="18"/>
        <v>9.6382702545719304E-3</v>
      </c>
      <c r="I193" s="8">
        <f t="shared" si="19"/>
        <v>8.807179722998635E-3</v>
      </c>
      <c r="J193" s="8">
        <f t="shared" si="20"/>
        <v>1.2274390005544172E-2</v>
      </c>
      <c r="K193" s="8">
        <f t="shared" si="21"/>
        <v>8.4375797229986338E-3</v>
      </c>
      <c r="L193" s="8"/>
      <c r="M193" s="8"/>
      <c r="N193" s="8">
        <f t="shared" si="22"/>
        <v>9.2896253500166062E-5</v>
      </c>
      <c r="O193" s="8">
        <f t="shared" si="23"/>
        <v>7.7566414673198308E-5</v>
      </c>
      <c r="P193" s="8">
        <f t="shared" si="24"/>
        <v>1.5066065000820267E-4</v>
      </c>
      <c r="Q193" s="8">
        <f t="shared" si="25"/>
        <v>7.11927515819577E-5</v>
      </c>
    </row>
    <row r="194" spans="1:17" x14ac:dyDescent="0.2">
      <c r="A194">
        <v>200601</v>
      </c>
      <c r="B194" s="8">
        <v>2.3065905001966418E-2</v>
      </c>
      <c r="C194" s="8">
        <v>6.9675038868727748E-3</v>
      </c>
      <c r="D194" s="8">
        <v>1.0335260000000001E-2</v>
      </c>
      <c r="E194" s="8">
        <v>9.6914777489601305E-3</v>
      </c>
      <c r="F194" s="9">
        <v>6.0648000000000004E-3</v>
      </c>
      <c r="G194" s="8"/>
      <c r="H194" s="8">
        <f t="shared" si="18"/>
        <v>1.6098401115093641E-2</v>
      </c>
      <c r="I194" s="8">
        <f t="shared" si="19"/>
        <v>1.2730645001966417E-2</v>
      </c>
      <c r="J194" s="8">
        <f t="shared" si="20"/>
        <v>1.3374427253006287E-2</v>
      </c>
      <c r="K194" s="8">
        <f t="shared" si="21"/>
        <v>1.7001105001966416E-2</v>
      </c>
      <c r="L194" s="8"/>
      <c r="M194" s="8"/>
      <c r="N194" s="8">
        <f t="shared" si="22"/>
        <v>2.5915851846244821E-4</v>
      </c>
      <c r="O194" s="8">
        <f t="shared" si="23"/>
        <v>1.6206932216609251E-4</v>
      </c>
      <c r="P194" s="8">
        <f t="shared" si="24"/>
        <v>1.7887530434595731E-4</v>
      </c>
      <c r="Q194" s="8">
        <f t="shared" si="25"/>
        <v>2.8903757128788746E-4</v>
      </c>
    </row>
    <row r="195" spans="1:17" x14ac:dyDescent="0.2">
      <c r="A195">
        <v>200602</v>
      </c>
      <c r="B195" s="8">
        <v>-1.7763261071435876E-3</v>
      </c>
      <c r="C195" s="8">
        <v>6.9204905315732963E-3</v>
      </c>
      <c r="D195" s="8">
        <v>4.8328099999999999E-3</v>
      </c>
      <c r="E195" s="8">
        <v>3.1345448589822069E-3</v>
      </c>
      <c r="F195" s="9">
        <v>-2.2028E-3</v>
      </c>
      <c r="G195" s="8"/>
      <c r="H195" s="8">
        <f t="shared" ref="H195:H258" si="26">ABS($B195-C195)</f>
        <v>8.6968166387168845E-3</v>
      </c>
      <c r="I195" s="8">
        <f t="shared" ref="I195:I258" si="27">ABS($B195-D195)</f>
        <v>6.6091361071435872E-3</v>
      </c>
      <c r="J195" s="8">
        <f t="shared" ref="J195:J258" si="28">ABS($B195-E195)</f>
        <v>4.9108709661257943E-3</v>
      </c>
      <c r="K195" s="8">
        <f t="shared" ref="K195:K258" si="29">ABS($B195-F195)</f>
        <v>4.2647389285641242E-4</v>
      </c>
      <c r="L195" s="8"/>
      <c r="M195" s="8"/>
      <c r="N195" s="8">
        <f t="shared" ref="N195:N258" si="30">($B195-C195)^2</f>
        <v>7.5634619647462845E-5</v>
      </c>
      <c r="O195" s="8">
        <f t="shared" ref="O195:O258" si="31">($B195-D195)^2</f>
        <v>4.368068008274909E-5</v>
      </c>
      <c r="P195" s="8">
        <f t="shared" ref="P195:P258" si="32">($B195-E195)^2</f>
        <v>2.4116653645937294E-5</v>
      </c>
      <c r="Q195" s="8">
        <f t="shared" ref="Q195:Q258" si="33">($B195-F195)^2</f>
        <v>1.8187998128810274E-7</v>
      </c>
    </row>
    <row r="196" spans="1:17" x14ac:dyDescent="0.2">
      <c r="A196">
        <v>200603</v>
      </c>
      <c r="B196" s="8">
        <v>8.7345543407337904E-3</v>
      </c>
      <c r="C196" s="8">
        <v>6.9675038868727748E-3</v>
      </c>
      <c r="D196" s="8">
        <v>4.1589900000000004E-3</v>
      </c>
      <c r="E196" s="8">
        <v>7.61515470103477E-3</v>
      </c>
      <c r="F196" s="9">
        <v>-5.6860000000000005E-4</v>
      </c>
      <c r="G196" s="8"/>
      <c r="H196" s="8">
        <f t="shared" si="26"/>
        <v>1.7670504538610157E-3</v>
      </c>
      <c r="I196" s="8">
        <f t="shared" si="27"/>
        <v>4.57556434073379E-3</v>
      </c>
      <c r="J196" s="8">
        <f t="shared" si="28"/>
        <v>1.1193996396990204E-3</v>
      </c>
      <c r="K196" s="8">
        <f t="shared" si="29"/>
        <v>9.3031543407337911E-3</v>
      </c>
      <c r="L196" s="8"/>
      <c r="M196" s="8"/>
      <c r="N196" s="8">
        <f t="shared" si="30"/>
        <v>3.1224673064904214E-6</v>
      </c>
      <c r="O196" s="8">
        <f t="shared" si="31"/>
        <v>2.0935789036194643E-5</v>
      </c>
      <c r="P196" s="8">
        <f t="shared" si="32"/>
        <v>1.2530555533582968E-6</v>
      </c>
      <c r="Q196" s="8">
        <f t="shared" si="33"/>
        <v>8.6548680687513976E-5</v>
      </c>
    </row>
    <row r="197" spans="1:17" x14ac:dyDescent="0.2">
      <c r="A197">
        <v>200604</v>
      </c>
      <c r="B197" s="8">
        <v>9.7031445907428803E-3</v>
      </c>
      <c r="C197" s="8">
        <v>6.9704969507349843E-3</v>
      </c>
      <c r="D197" s="8">
        <v>9.7989964900000001E-5</v>
      </c>
      <c r="E197" s="8">
        <v>-5.0554662627877438E-5</v>
      </c>
      <c r="F197" s="9">
        <v>-2.5768000000000002E-3</v>
      </c>
      <c r="G197" s="8"/>
      <c r="H197" s="8">
        <f t="shared" si="26"/>
        <v>2.732647640007896E-3</v>
      </c>
      <c r="I197" s="8">
        <f t="shared" si="27"/>
        <v>9.6051546258428804E-3</v>
      </c>
      <c r="J197" s="8">
        <f t="shared" si="28"/>
        <v>9.7536992533707578E-3</v>
      </c>
      <c r="K197" s="8">
        <f t="shared" si="29"/>
        <v>1.2279944590742881E-2</v>
      </c>
      <c r="L197" s="8"/>
      <c r="M197" s="8"/>
      <c r="N197" s="8">
        <f t="shared" si="30"/>
        <v>7.4673631244407234E-6</v>
      </c>
      <c r="O197" s="8">
        <f t="shared" si="31"/>
        <v>9.2258995386350882E-5</v>
      </c>
      <c r="P197" s="8">
        <f t="shared" si="32"/>
        <v>9.5134649125205276E-5</v>
      </c>
      <c r="Q197" s="8">
        <f t="shared" si="33"/>
        <v>1.5079703915171533E-4</v>
      </c>
    </row>
    <row r="198" spans="1:17" x14ac:dyDescent="0.2">
      <c r="A198">
        <v>200605</v>
      </c>
      <c r="B198" s="8">
        <v>-3.3823681590332486E-2</v>
      </c>
      <c r="C198" s="8">
        <v>6.9675038868727748E-3</v>
      </c>
      <c r="D198" s="8">
        <v>9.9088999999999991E-4</v>
      </c>
      <c r="E198" s="8">
        <v>3.177242338994129E-3</v>
      </c>
      <c r="F198" s="9">
        <v>7.8221999999999997E-5</v>
      </c>
      <c r="G198" s="8"/>
      <c r="H198" s="8">
        <f t="shared" si="26"/>
        <v>4.0791185477205262E-2</v>
      </c>
      <c r="I198" s="8">
        <f t="shared" si="27"/>
        <v>3.4814571590332487E-2</v>
      </c>
      <c r="J198" s="8">
        <f t="shared" si="28"/>
        <v>3.7000923929326614E-2</v>
      </c>
      <c r="K198" s="8">
        <f t="shared" si="29"/>
        <v>3.3901903590332488E-2</v>
      </c>
      <c r="L198" s="8"/>
      <c r="M198" s="8"/>
      <c r="N198" s="8">
        <f t="shared" si="30"/>
        <v>1.6639208126357616E-3</v>
      </c>
      <c r="O198" s="8">
        <f t="shared" si="31"/>
        <v>1.2120543950183858E-3</v>
      </c>
      <c r="P198" s="8">
        <f t="shared" si="32"/>
        <v>1.3690683716238148E-3</v>
      </c>
      <c r="Q198" s="8">
        <f t="shared" si="33"/>
        <v>1.1493390670481989E-3</v>
      </c>
    </row>
    <row r="199" spans="1:17" x14ac:dyDescent="0.2">
      <c r="A199">
        <v>200606</v>
      </c>
      <c r="B199" s="8">
        <v>-2.376601871005034E-3</v>
      </c>
      <c r="C199" s="8">
        <v>6.9204905315732963E-3</v>
      </c>
      <c r="D199" s="8">
        <v>6.2267800000000003E-3</v>
      </c>
      <c r="E199" s="8">
        <v>7.7385155669221E-3</v>
      </c>
      <c r="F199" s="9">
        <v>2.20317E-3</v>
      </c>
      <c r="G199" s="8"/>
      <c r="H199" s="8">
        <f t="shared" si="26"/>
        <v>9.2970924025783299E-3</v>
      </c>
      <c r="I199" s="8">
        <f t="shared" si="27"/>
        <v>8.6033818710050339E-3</v>
      </c>
      <c r="J199" s="8">
        <f t="shared" si="28"/>
        <v>1.0115117437927134E-2</v>
      </c>
      <c r="K199" s="8">
        <f t="shared" si="29"/>
        <v>4.5797718710050336E-3</v>
      </c>
      <c r="L199" s="8"/>
      <c r="M199" s="8"/>
      <c r="N199" s="8">
        <f t="shared" si="30"/>
        <v>8.6435927142079698E-5</v>
      </c>
      <c r="O199" s="8">
        <f t="shared" si="31"/>
        <v>7.4018179618338075E-5</v>
      </c>
      <c r="P199" s="8">
        <f t="shared" si="32"/>
        <v>1.0231560078305758E-4</v>
      </c>
      <c r="Q199" s="8">
        <f t="shared" si="33"/>
        <v>2.0974310390448945E-5</v>
      </c>
    </row>
    <row r="200" spans="1:17" x14ac:dyDescent="0.2">
      <c r="A200">
        <v>200607</v>
      </c>
      <c r="B200" s="8">
        <v>2.482390559976802E-3</v>
      </c>
      <c r="C200" s="8">
        <v>6.8734771762738178E-3</v>
      </c>
      <c r="D200" s="8">
        <v>3.0023599999999999E-3</v>
      </c>
      <c r="E200" s="8">
        <v>8.9822096765996094E-3</v>
      </c>
      <c r="F200" s="9">
        <v>6.0079499999999997E-3</v>
      </c>
      <c r="G200" s="8"/>
      <c r="H200" s="8">
        <f t="shared" si="26"/>
        <v>4.3910866162970158E-3</v>
      </c>
      <c r="I200" s="8">
        <f t="shared" si="27"/>
        <v>5.199694400231979E-4</v>
      </c>
      <c r="J200" s="8">
        <f t="shared" si="28"/>
        <v>6.4998191166228073E-3</v>
      </c>
      <c r="K200" s="8">
        <f t="shared" si="29"/>
        <v>3.5255594400231977E-3</v>
      </c>
      <c r="L200" s="8"/>
      <c r="M200" s="8"/>
      <c r="N200" s="8">
        <f t="shared" si="30"/>
        <v>1.9281641671822777E-5</v>
      </c>
      <c r="O200" s="8">
        <f t="shared" si="31"/>
        <v>2.7036821855803801E-7</v>
      </c>
      <c r="P200" s="8">
        <f t="shared" si="32"/>
        <v>4.2247648548815289E-5</v>
      </c>
      <c r="Q200" s="8">
        <f t="shared" si="33"/>
        <v>1.2429569365136683E-5</v>
      </c>
    </row>
    <row r="201" spans="1:17" x14ac:dyDescent="0.2">
      <c r="A201">
        <v>200608</v>
      </c>
      <c r="B201" s="8">
        <v>1.8434123968993153E-2</v>
      </c>
      <c r="C201" s="8">
        <v>6.9204905315732963E-3</v>
      </c>
      <c r="D201" s="8">
        <v>7.7189999999999995E-4</v>
      </c>
      <c r="E201" s="8">
        <v>8.7951379817669418E-3</v>
      </c>
      <c r="F201" s="9">
        <v>-1.0995E-3</v>
      </c>
      <c r="G201" s="8"/>
      <c r="H201" s="8">
        <f t="shared" si="26"/>
        <v>1.1513633437419856E-2</v>
      </c>
      <c r="I201" s="8">
        <f t="shared" si="27"/>
        <v>1.7662223968993154E-2</v>
      </c>
      <c r="J201" s="8">
        <f t="shared" si="28"/>
        <v>9.6389859872262115E-3</v>
      </c>
      <c r="K201" s="8">
        <f t="shared" si="29"/>
        <v>1.9533623968993153E-2</v>
      </c>
      <c r="L201" s="8"/>
      <c r="M201" s="8"/>
      <c r="N201" s="8">
        <f t="shared" si="30"/>
        <v>1.3256375493127256E-4</v>
      </c>
      <c r="O201" s="8">
        <f t="shared" si="31"/>
        <v>3.1195415553087629E-4</v>
      </c>
      <c r="P201" s="8">
        <f t="shared" si="32"/>
        <v>9.2910050861943268E-5</v>
      </c>
      <c r="Q201" s="8">
        <f t="shared" si="33"/>
        <v>3.8156246536202382E-4</v>
      </c>
    </row>
    <row r="202" spans="1:17" x14ac:dyDescent="0.2">
      <c r="A202">
        <v>200609</v>
      </c>
      <c r="B202" s="8">
        <v>2.1755032911615305E-2</v>
      </c>
      <c r="C202" s="8">
        <v>6.9675038868727748E-3</v>
      </c>
      <c r="D202" s="8">
        <v>3.17782E-3</v>
      </c>
      <c r="E202" s="8">
        <v>3.509070605758668E-3</v>
      </c>
      <c r="F202" s="9">
        <v>3.6315800000000001E-3</v>
      </c>
      <c r="G202" s="8"/>
      <c r="H202" s="8">
        <f t="shared" si="26"/>
        <v>1.478752902474253E-2</v>
      </c>
      <c r="I202" s="8">
        <f t="shared" si="27"/>
        <v>1.8577212911615303E-2</v>
      </c>
      <c r="J202" s="8">
        <f t="shared" si="28"/>
        <v>1.8245962305856636E-2</v>
      </c>
      <c r="K202" s="8">
        <f t="shared" si="29"/>
        <v>1.8123452911615306E-2</v>
      </c>
      <c r="L202" s="8"/>
      <c r="M202" s="8"/>
      <c r="N202" s="8">
        <f t="shared" si="30"/>
        <v>2.1867101465760275E-4</v>
      </c>
      <c r="O202" s="8">
        <f t="shared" si="31"/>
        <v>3.4511283956348634E-4</v>
      </c>
      <c r="P202" s="8">
        <f t="shared" si="32"/>
        <v>3.3291514046674119E-4</v>
      </c>
      <c r="Q202" s="8">
        <f t="shared" si="33"/>
        <v>3.2845954543953731E-4</v>
      </c>
    </row>
    <row r="203" spans="1:17" x14ac:dyDescent="0.2">
      <c r="A203">
        <v>200610</v>
      </c>
      <c r="B203" s="8">
        <v>2.8385469424719749E-2</v>
      </c>
      <c r="C203" s="8">
        <v>6.9704969507349843E-3</v>
      </c>
      <c r="D203" s="8">
        <v>3.1361900000000001E-3</v>
      </c>
      <c r="E203" s="8">
        <v>7.0605977486077401E-3</v>
      </c>
      <c r="F203" s="9">
        <v>7.43729E-3</v>
      </c>
      <c r="G203" s="8"/>
      <c r="H203" s="8">
        <f t="shared" si="26"/>
        <v>2.1414972473984765E-2</v>
      </c>
      <c r="I203" s="8">
        <f t="shared" si="27"/>
        <v>2.5249279424719748E-2</v>
      </c>
      <c r="J203" s="8">
        <f t="shared" si="28"/>
        <v>2.1324871676112009E-2</v>
      </c>
      <c r="K203" s="8">
        <f t="shared" si="29"/>
        <v>2.094817942471975E-2</v>
      </c>
      <c r="L203" s="8"/>
      <c r="M203" s="8"/>
      <c r="N203" s="8">
        <f t="shared" si="30"/>
        <v>4.586010460615252E-4</v>
      </c>
      <c r="O203" s="8">
        <f t="shared" si="31"/>
        <v>6.3752611146757608E-4</v>
      </c>
      <c r="P203" s="8">
        <f t="shared" si="32"/>
        <v>4.5475015200264422E-4</v>
      </c>
      <c r="Q203" s="8">
        <f t="shared" si="33"/>
        <v>4.3882622121025185E-4</v>
      </c>
    </row>
    <row r="204" spans="1:17" x14ac:dyDescent="0.2">
      <c r="A204">
        <v>200611</v>
      </c>
      <c r="B204" s="8">
        <v>1.3671177782243898E-2</v>
      </c>
      <c r="C204" s="8">
        <v>6.9734900145971938E-3</v>
      </c>
      <c r="D204" s="8">
        <v>3.7773300000000002E-3</v>
      </c>
      <c r="E204" s="8">
        <v>5.2755933149214417E-3</v>
      </c>
      <c r="F204" s="9">
        <v>6.1217900000000002E-3</v>
      </c>
      <c r="G204" s="8"/>
      <c r="H204" s="8">
        <f t="shared" si="26"/>
        <v>6.6976877676467039E-3</v>
      </c>
      <c r="I204" s="8">
        <f t="shared" si="27"/>
        <v>9.8938477822438971E-3</v>
      </c>
      <c r="J204" s="8">
        <f t="shared" si="28"/>
        <v>8.3955844673224561E-3</v>
      </c>
      <c r="K204" s="8">
        <f t="shared" si="29"/>
        <v>7.5493877822438975E-3</v>
      </c>
      <c r="L204" s="8"/>
      <c r="M204" s="8"/>
      <c r="N204" s="8">
        <f t="shared" si="30"/>
        <v>4.4859021432884288E-5</v>
      </c>
      <c r="O204" s="8">
        <f t="shared" si="31"/>
        <v>9.7888223938212478E-5</v>
      </c>
      <c r="P204" s="8">
        <f t="shared" si="32"/>
        <v>7.0485838547946087E-5</v>
      </c>
      <c r="Q204" s="8">
        <f t="shared" si="33"/>
        <v>5.6993255886693434E-5</v>
      </c>
    </row>
    <row r="205" spans="1:17" x14ac:dyDescent="0.2">
      <c r="A205">
        <v>200612</v>
      </c>
      <c r="B205" s="8">
        <v>9.9480019187826035E-3</v>
      </c>
      <c r="C205" s="8">
        <v>7.0921171762794999E-3</v>
      </c>
      <c r="D205" s="8">
        <v>5.0801700000000002E-3</v>
      </c>
      <c r="E205" s="8">
        <v>7.4267619948757456E-3</v>
      </c>
      <c r="F205" s="9">
        <v>1.100024E-2</v>
      </c>
      <c r="G205" s="8"/>
      <c r="H205" s="8">
        <f t="shared" si="26"/>
        <v>2.8558847425031036E-3</v>
      </c>
      <c r="I205" s="8">
        <f t="shared" si="27"/>
        <v>4.8678319187826034E-3</v>
      </c>
      <c r="J205" s="8">
        <f t="shared" si="28"/>
        <v>2.5212399239068579E-3</v>
      </c>
      <c r="K205" s="8">
        <f t="shared" si="29"/>
        <v>1.0522380812173961E-3</v>
      </c>
      <c r="L205" s="8"/>
      <c r="M205" s="8"/>
      <c r="N205" s="8">
        <f t="shared" si="30"/>
        <v>8.1560776624620186E-6</v>
      </c>
      <c r="O205" s="8">
        <f t="shared" si="31"/>
        <v>2.3695787589518721E-5</v>
      </c>
      <c r="P205" s="8">
        <f t="shared" si="32"/>
        <v>6.3566507539018589E-6</v>
      </c>
      <c r="Q205" s="8">
        <f t="shared" si="33"/>
        <v>1.1072049795640675E-6</v>
      </c>
    </row>
    <row r="206" spans="1:17" x14ac:dyDescent="0.2">
      <c r="A206">
        <v>200701</v>
      </c>
      <c r="B206" s="8">
        <v>1.1255083792276931E-2</v>
      </c>
      <c r="C206" s="8">
        <v>7.2107443379618059E-3</v>
      </c>
      <c r="D206" s="8">
        <v>7.14885E-3</v>
      </c>
      <c r="E206" s="8">
        <v>4.7178465109904604E-3</v>
      </c>
      <c r="F206" s="9">
        <v>5.4942899999999998E-3</v>
      </c>
      <c r="G206" s="8"/>
      <c r="H206" s="8">
        <f t="shared" si="26"/>
        <v>4.0443394543151247E-3</v>
      </c>
      <c r="I206" s="8">
        <f t="shared" si="27"/>
        <v>4.1062337922769306E-3</v>
      </c>
      <c r="J206" s="8">
        <f t="shared" si="28"/>
        <v>6.5372372812864702E-3</v>
      </c>
      <c r="K206" s="8">
        <f t="shared" si="29"/>
        <v>5.7607937922769309E-3</v>
      </c>
      <c r="L206" s="8"/>
      <c r="M206" s="8"/>
      <c r="N206" s="8">
        <f t="shared" si="30"/>
        <v>1.6356681621729959E-5</v>
      </c>
      <c r="O206" s="8">
        <f t="shared" si="31"/>
        <v>1.6861155956836983E-5</v>
      </c>
      <c r="P206" s="8">
        <f t="shared" si="32"/>
        <v>4.2735471271841718E-5</v>
      </c>
      <c r="Q206" s="8">
        <f t="shared" si="33"/>
        <v>3.3186745117136425E-5</v>
      </c>
    </row>
    <row r="207" spans="1:17" x14ac:dyDescent="0.2">
      <c r="A207">
        <v>200702</v>
      </c>
      <c r="B207" s="8">
        <v>-2.4791791740648706E-2</v>
      </c>
      <c r="C207" s="8">
        <v>7.0921171762794999E-3</v>
      </c>
      <c r="D207" s="8">
        <v>7.8077900000000002E-3</v>
      </c>
      <c r="E207" s="8">
        <v>5.1999134945034517E-3</v>
      </c>
      <c r="F207" s="9">
        <v>2.5198999999999998E-3</v>
      </c>
      <c r="G207" s="8"/>
      <c r="H207" s="8">
        <f t="shared" si="26"/>
        <v>3.1883908916928203E-2</v>
      </c>
      <c r="I207" s="8">
        <f t="shared" si="27"/>
        <v>3.2599581740648705E-2</v>
      </c>
      <c r="J207" s="8">
        <f t="shared" si="28"/>
        <v>2.9991705235152159E-2</v>
      </c>
      <c r="K207" s="8">
        <f t="shared" si="29"/>
        <v>2.7311691740648705E-2</v>
      </c>
      <c r="L207" s="8"/>
      <c r="M207" s="8"/>
      <c r="N207" s="8">
        <f t="shared" si="30"/>
        <v>1.0165836478229738E-3</v>
      </c>
      <c r="O207" s="8">
        <f t="shared" si="31"/>
        <v>1.0627327296652365E-3</v>
      </c>
      <c r="P207" s="8">
        <f t="shared" si="32"/>
        <v>8.9950238291225339E-4</v>
      </c>
      <c r="Q207" s="8">
        <f t="shared" si="33"/>
        <v>7.4592850573621861E-4</v>
      </c>
    </row>
    <row r="208" spans="1:17" x14ac:dyDescent="0.2">
      <c r="A208">
        <v>200703</v>
      </c>
      <c r="B208" s="8">
        <v>7.2994366108025711E-3</v>
      </c>
      <c r="C208" s="8">
        <v>7.2107443379618059E-3</v>
      </c>
      <c r="D208" s="8">
        <v>1.253931E-2</v>
      </c>
      <c r="E208" s="8">
        <v>3.5507189273470338E-3</v>
      </c>
      <c r="F208" s="9">
        <v>7.3692499999999999E-3</v>
      </c>
      <c r="G208" s="8"/>
      <c r="H208" s="8">
        <f t="shared" si="26"/>
        <v>8.8692272840765196E-5</v>
      </c>
      <c r="I208" s="8">
        <f t="shared" si="27"/>
        <v>5.2398733891974286E-3</v>
      </c>
      <c r="J208" s="8">
        <f t="shared" si="28"/>
        <v>3.7487176834555373E-3</v>
      </c>
      <c r="K208" s="8">
        <f t="shared" si="29"/>
        <v>6.9813389197428792E-5</v>
      </c>
      <c r="L208" s="8"/>
      <c r="M208" s="8"/>
      <c r="N208" s="8">
        <f t="shared" si="30"/>
        <v>7.8663192616607361E-9</v>
      </c>
      <c r="O208" s="8">
        <f t="shared" si="31"/>
        <v>2.7456273134819347E-5</v>
      </c>
      <c r="P208" s="8">
        <f t="shared" si="32"/>
        <v>1.405288427025225E-5</v>
      </c>
      <c r="Q208" s="8">
        <f t="shared" si="33"/>
        <v>4.8739093112316672E-9</v>
      </c>
    </row>
    <row r="209" spans="1:17" x14ac:dyDescent="0.2">
      <c r="A209">
        <v>200704</v>
      </c>
      <c r="B209" s="8">
        <v>3.9758057844327524E-2</v>
      </c>
      <c r="C209" s="8">
        <v>7.2442729483008879E-3</v>
      </c>
      <c r="D209" s="8">
        <v>6.3279599999999997E-3</v>
      </c>
      <c r="E209" s="8">
        <v>-3.889914931738725E-4</v>
      </c>
      <c r="F209" s="9">
        <v>1.78181E-3</v>
      </c>
      <c r="G209" s="8"/>
      <c r="H209" s="8">
        <f t="shared" si="26"/>
        <v>3.2513784896026639E-2</v>
      </c>
      <c r="I209" s="8">
        <f t="shared" si="27"/>
        <v>3.3430097844327523E-2</v>
      </c>
      <c r="J209" s="8">
        <f t="shared" si="28"/>
        <v>4.0147049337501399E-2</v>
      </c>
      <c r="K209" s="8">
        <f t="shared" si="29"/>
        <v>3.7976247844327522E-2</v>
      </c>
      <c r="L209" s="8"/>
      <c r="M209" s="8"/>
      <c r="N209" s="8">
        <f t="shared" si="30"/>
        <v>1.05714620826509E-3</v>
      </c>
      <c r="O209" s="8">
        <f t="shared" si="31"/>
        <v>1.1175714418813116E-3</v>
      </c>
      <c r="P209" s="8">
        <f t="shared" si="32"/>
        <v>1.6117855705077716E-3</v>
      </c>
      <c r="Q209" s="8">
        <f t="shared" si="33"/>
        <v>1.4421954003337907E-3</v>
      </c>
    </row>
    <row r="210" spans="1:17" x14ac:dyDescent="0.2">
      <c r="A210">
        <v>200705</v>
      </c>
      <c r="B210" s="8">
        <v>2.9492817612377355E-2</v>
      </c>
      <c r="C210" s="8">
        <v>7.2778015586399698E-3</v>
      </c>
      <c r="D210" s="8">
        <v>6.6463900000000003E-3</v>
      </c>
      <c r="E210" s="8">
        <v>2.684786305416925E-3</v>
      </c>
      <c r="F210" s="9">
        <v>3.33191E-3</v>
      </c>
      <c r="G210" s="8"/>
      <c r="H210" s="8">
        <f t="shared" si="26"/>
        <v>2.2215016053737387E-2</v>
      </c>
      <c r="I210" s="8">
        <f t="shared" si="27"/>
        <v>2.2846427612377353E-2</v>
      </c>
      <c r="J210" s="8">
        <f t="shared" si="28"/>
        <v>2.6808031306960429E-2</v>
      </c>
      <c r="K210" s="8">
        <f t="shared" si="29"/>
        <v>2.6160907612377354E-2</v>
      </c>
      <c r="L210" s="8"/>
      <c r="M210" s="8"/>
      <c r="N210" s="8">
        <f t="shared" si="30"/>
        <v>4.935069382678098E-4</v>
      </c>
      <c r="O210" s="8">
        <f t="shared" si="31"/>
        <v>5.2195925464759837E-4</v>
      </c>
      <c r="P210" s="8">
        <f t="shared" si="32"/>
        <v>7.1867054255497049E-4</v>
      </c>
      <c r="Q210" s="8">
        <f t="shared" si="33"/>
        <v>6.8439308710334336E-4</v>
      </c>
    </row>
    <row r="211" spans="1:17" x14ac:dyDescent="0.2">
      <c r="A211">
        <v>200706</v>
      </c>
      <c r="B211" s="8">
        <v>-2.0376388215666938E-2</v>
      </c>
      <c r="C211" s="8">
        <v>7.2442729483008879E-3</v>
      </c>
      <c r="D211" s="8">
        <v>6.0917799999999998E-3</v>
      </c>
      <c r="E211" s="8">
        <v>4.5532293283113224E-3</v>
      </c>
      <c r="F211" s="9">
        <v>3.4617599999999999E-3</v>
      </c>
      <c r="G211" s="8"/>
      <c r="H211" s="8">
        <f t="shared" si="26"/>
        <v>2.7620661163967827E-2</v>
      </c>
      <c r="I211" s="8">
        <f t="shared" si="27"/>
        <v>2.6468168215666936E-2</v>
      </c>
      <c r="J211" s="8">
        <f t="shared" si="28"/>
        <v>2.4929617543978259E-2</v>
      </c>
      <c r="K211" s="8">
        <f t="shared" si="29"/>
        <v>2.3838148215666939E-2</v>
      </c>
      <c r="L211" s="8"/>
      <c r="M211" s="8"/>
      <c r="N211" s="8">
        <f t="shared" si="30"/>
        <v>7.6290092313472052E-4</v>
      </c>
      <c r="O211" s="8">
        <f t="shared" si="31"/>
        <v>7.0056392869284145E-4</v>
      </c>
      <c r="P211" s="8">
        <f t="shared" si="32"/>
        <v>6.2148583088902866E-4</v>
      </c>
      <c r="Q211" s="8">
        <f t="shared" si="33"/>
        <v>5.6825731035210487E-4</v>
      </c>
    </row>
    <row r="212" spans="1:17" x14ac:dyDescent="0.2">
      <c r="A212">
        <v>200707</v>
      </c>
      <c r="B212" s="8">
        <v>-3.5016390754979997E-2</v>
      </c>
      <c r="C212" s="8">
        <v>7.2107443379618059E-3</v>
      </c>
      <c r="D212" s="8">
        <v>8.9734099999999994E-3</v>
      </c>
      <c r="E212" s="8">
        <v>9.7381378956039946E-3</v>
      </c>
      <c r="F212" s="9">
        <v>5.55515E-3</v>
      </c>
      <c r="G212" s="8"/>
      <c r="H212" s="8">
        <f t="shared" si="26"/>
        <v>4.2227135092941806E-2</v>
      </c>
      <c r="I212" s="8">
        <f t="shared" si="27"/>
        <v>4.3989800754979998E-2</v>
      </c>
      <c r="J212" s="8">
        <f t="shared" si="28"/>
        <v>4.4754528650583991E-2</v>
      </c>
      <c r="K212" s="8">
        <f t="shared" si="29"/>
        <v>4.0571540754979998E-2</v>
      </c>
      <c r="L212" s="8"/>
      <c r="M212" s="8"/>
      <c r="N212" s="8">
        <f t="shared" si="30"/>
        <v>1.7831309381575575E-3</v>
      </c>
      <c r="O212" s="8">
        <f t="shared" si="31"/>
        <v>1.9351025704628388E-3</v>
      </c>
      <c r="P212" s="8">
        <f t="shared" si="32"/>
        <v>2.0029678347359432E-3</v>
      </c>
      <c r="Q212" s="8">
        <f t="shared" si="33"/>
        <v>1.646049919233003E-3</v>
      </c>
    </row>
    <row r="213" spans="1:17" x14ac:dyDescent="0.2">
      <c r="A213">
        <v>200708</v>
      </c>
      <c r="B213" s="8">
        <v>1.07842861955932E-2</v>
      </c>
      <c r="C213" s="8">
        <v>7.2442729483008879E-3</v>
      </c>
      <c r="D213" s="8">
        <v>6.1388900000000001E-3</v>
      </c>
      <c r="E213" s="8">
        <v>9.9903666367047849E-3</v>
      </c>
      <c r="F213" s="9">
        <v>6.4421799999999996E-3</v>
      </c>
      <c r="G213" s="8"/>
      <c r="H213" s="8">
        <f t="shared" si="26"/>
        <v>3.5400132472923123E-3</v>
      </c>
      <c r="I213" s="8">
        <f t="shared" si="27"/>
        <v>4.6453961955932E-3</v>
      </c>
      <c r="J213" s="8">
        <f t="shared" si="28"/>
        <v>7.9391955888841528E-4</v>
      </c>
      <c r="K213" s="8">
        <f t="shared" si="29"/>
        <v>4.3421061955932006E-3</v>
      </c>
      <c r="L213" s="8"/>
      <c r="M213" s="8"/>
      <c r="N213" s="8">
        <f t="shared" si="30"/>
        <v>1.2531693791005062E-5</v>
      </c>
      <c r="O213" s="8">
        <f t="shared" si="31"/>
        <v>2.1579705814031778E-5</v>
      </c>
      <c r="P213" s="8">
        <f t="shared" si="32"/>
        <v>6.3030826598557592E-7</v>
      </c>
      <c r="Q213" s="8">
        <f t="shared" si="33"/>
        <v>1.8853886213808857E-5</v>
      </c>
    </row>
    <row r="214" spans="1:17" x14ac:dyDescent="0.2">
      <c r="A214">
        <v>200709</v>
      </c>
      <c r="B214" s="8">
        <v>3.3392791871706996E-2</v>
      </c>
      <c r="C214" s="8">
        <v>7.2778015586399698E-3</v>
      </c>
      <c r="D214" s="8">
        <v>4.3151400000000003E-3</v>
      </c>
      <c r="E214" s="8">
        <v>1.0926524478293891E-2</v>
      </c>
      <c r="F214" s="9">
        <v>1.136623E-2</v>
      </c>
      <c r="G214" s="8"/>
      <c r="H214" s="8">
        <f t="shared" si="26"/>
        <v>2.6114990313067028E-2</v>
      </c>
      <c r="I214" s="8">
        <f t="shared" si="27"/>
        <v>2.9077651871706994E-2</v>
      </c>
      <c r="J214" s="8">
        <f t="shared" si="28"/>
        <v>2.2466267393413106E-2</v>
      </c>
      <c r="K214" s="8">
        <f t="shared" si="29"/>
        <v>2.2026561871706998E-2</v>
      </c>
      <c r="L214" s="8"/>
      <c r="M214" s="8"/>
      <c r="N214" s="8">
        <f t="shared" si="30"/>
        <v>6.8199271905158474E-4</v>
      </c>
      <c r="O214" s="8">
        <f t="shared" si="31"/>
        <v>8.455098383721853E-4</v>
      </c>
      <c r="P214" s="8">
        <f t="shared" si="32"/>
        <v>5.0473317059233685E-4</v>
      </c>
      <c r="Q214" s="8">
        <f t="shared" si="33"/>
        <v>4.8516942788813652E-4</v>
      </c>
    </row>
    <row r="215" spans="1:17" x14ac:dyDescent="0.2">
      <c r="A215">
        <v>200710</v>
      </c>
      <c r="B215" s="8">
        <v>1.292172790052017E-2</v>
      </c>
      <c r="C215" s="8">
        <v>7.2886190847212705E-3</v>
      </c>
      <c r="D215" s="8">
        <v>3.1585900000000002E-3</v>
      </c>
      <c r="E215" s="8">
        <v>8.7814580024791512E-3</v>
      </c>
      <c r="F215" s="9">
        <v>-1.0061E-3</v>
      </c>
      <c r="G215" s="8"/>
      <c r="H215" s="8">
        <f t="shared" si="26"/>
        <v>5.6331088157988993E-3</v>
      </c>
      <c r="I215" s="8">
        <f t="shared" si="27"/>
        <v>9.7631379005201704E-3</v>
      </c>
      <c r="J215" s="8">
        <f t="shared" si="28"/>
        <v>4.1402698980410185E-3</v>
      </c>
      <c r="K215" s="8">
        <f t="shared" si="29"/>
        <v>1.3927827900520169E-2</v>
      </c>
      <c r="L215" s="8"/>
      <c r="M215" s="8"/>
      <c r="N215" s="8">
        <f t="shared" si="30"/>
        <v>3.1731914930631276E-5</v>
      </c>
      <c r="O215" s="8">
        <f t="shared" si="31"/>
        <v>9.5318861664573404E-5</v>
      </c>
      <c r="P215" s="8">
        <f t="shared" si="32"/>
        <v>1.7141834828624586E-5</v>
      </c>
      <c r="Q215" s="8">
        <f t="shared" si="33"/>
        <v>1.9398439002650807E-4</v>
      </c>
    </row>
    <row r="216" spans="1:17" x14ac:dyDescent="0.2">
      <c r="A216">
        <v>200711</v>
      </c>
      <c r="B216" s="8">
        <v>-4.6226555720355382E-2</v>
      </c>
      <c r="C216" s="8">
        <v>7.2778015586399698E-3</v>
      </c>
      <c r="D216" s="8">
        <v>9.3055000000000004E-4</v>
      </c>
      <c r="E216" s="8">
        <v>9.8497132638261167E-3</v>
      </c>
      <c r="F216" s="9">
        <v>7.7387200000000001E-3</v>
      </c>
      <c r="G216" s="8"/>
      <c r="H216" s="8">
        <f t="shared" si="26"/>
        <v>5.350435727899535E-2</v>
      </c>
      <c r="I216" s="8">
        <f t="shared" si="27"/>
        <v>4.7157105720355384E-2</v>
      </c>
      <c r="J216" s="8">
        <f t="shared" si="28"/>
        <v>5.6076268984181499E-2</v>
      </c>
      <c r="K216" s="8">
        <f t="shared" si="29"/>
        <v>5.396527572035538E-2</v>
      </c>
      <c r="L216" s="8"/>
      <c r="M216" s="8"/>
      <c r="N216" s="8">
        <f t="shared" si="30"/>
        <v>2.8627162478383826E-3</v>
      </c>
      <c r="O216" s="8">
        <f t="shared" si="31"/>
        <v>2.2237926199207745E-3</v>
      </c>
      <c r="P216" s="8">
        <f t="shared" si="32"/>
        <v>3.1445479431862757E-3</v>
      </c>
      <c r="Q216" s="8">
        <f t="shared" si="33"/>
        <v>2.9122509835739778E-3</v>
      </c>
    </row>
    <row r="217" spans="1:17" x14ac:dyDescent="0.2">
      <c r="A217">
        <v>200712</v>
      </c>
      <c r="B217" s="8">
        <v>-9.5964299178698184E-3</v>
      </c>
      <c r="C217" s="8">
        <v>7.2442729483008879E-3</v>
      </c>
      <c r="D217" s="8">
        <v>7.6077899999999997E-3</v>
      </c>
      <c r="E217" s="8">
        <v>7.2904527982830076E-3</v>
      </c>
      <c r="F217" s="9">
        <v>4.5635099999999998E-3</v>
      </c>
      <c r="G217" s="8"/>
      <c r="H217" s="8">
        <f t="shared" si="26"/>
        <v>1.6840702866170707E-2</v>
      </c>
      <c r="I217" s="8">
        <f t="shared" si="27"/>
        <v>1.7204219917869818E-2</v>
      </c>
      <c r="J217" s="8">
        <f t="shared" si="28"/>
        <v>1.6886882716152827E-2</v>
      </c>
      <c r="K217" s="8">
        <f t="shared" si="29"/>
        <v>1.4159939917869818E-2</v>
      </c>
      <c r="L217" s="8"/>
      <c r="M217" s="8"/>
      <c r="N217" s="8">
        <f t="shared" si="30"/>
        <v>2.8360927302665027E-4</v>
      </c>
      <c r="O217" s="8">
        <f t="shared" si="31"/>
        <v>2.9598518298242855E-4</v>
      </c>
      <c r="P217" s="8">
        <f t="shared" si="32"/>
        <v>2.851668078691011E-4</v>
      </c>
      <c r="Q217" s="8">
        <f t="shared" si="33"/>
        <v>2.0050389847768311E-4</v>
      </c>
    </row>
    <row r="218" spans="1:17" x14ac:dyDescent="0.2">
      <c r="A218">
        <v>200801</v>
      </c>
      <c r="B218" s="8">
        <v>-6.3721742407318566E-2</v>
      </c>
      <c r="C218" s="8">
        <v>7.2107443379618059E-3</v>
      </c>
      <c r="D218" s="8">
        <v>6.2757400000000001E-3</v>
      </c>
      <c r="E218" s="8">
        <v>1.1250495182959541E-2</v>
      </c>
      <c r="F218" s="9">
        <v>1.1053260000000001E-2</v>
      </c>
      <c r="G218" s="8"/>
      <c r="H218" s="8">
        <f t="shared" si="26"/>
        <v>7.0932486745280368E-2</v>
      </c>
      <c r="I218" s="8">
        <f t="shared" si="27"/>
        <v>6.9997482407318568E-2</v>
      </c>
      <c r="J218" s="8">
        <f t="shared" si="28"/>
        <v>7.4972237590278101E-2</v>
      </c>
      <c r="K218" s="8">
        <f t="shared" si="29"/>
        <v>7.4775002407318561E-2</v>
      </c>
      <c r="L218" s="8"/>
      <c r="M218" s="8"/>
      <c r="N218" s="8">
        <f t="shared" si="30"/>
        <v>5.0314176758693751E-3</v>
      </c>
      <c r="O218" s="8">
        <f t="shared" si="31"/>
        <v>4.8996475433628721E-3</v>
      </c>
      <c r="P218" s="8">
        <f t="shared" si="32"/>
        <v>5.6208364092931087E-3</v>
      </c>
      <c r="Q218" s="8">
        <f t="shared" si="33"/>
        <v>5.5913009850144966E-3</v>
      </c>
    </row>
    <row r="219" spans="1:17" x14ac:dyDescent="0.2">
      <c r="A219">
        <v>200802</v>
      </c>
      <c r="B219" s="8">
        <v>-3.5388914414885418E-2</v>
      </c>
      <c r="C219" s="8">
        <v>7.0921171762794999E-3</v>
      </c>
      <c r="D219" s="8">
        <v>1.21879E-3</v>
      </c>
      <c r="E219" s="8">
        <v>7.2857917369766644E-3</v>
      </c>
      <c r="F219" s="9">
        <v>-3.3449E-3</v>
      </c>
      <c r="G219" s="8"/>
      <c r="H219" s="8">
        <f t="shared" si="26"/>
        <v>4.2481031591164918E-2</v>
      </c>
      <c r="I219" s="8">
        <f t="shared" si="27"/>
        <v>3.6607704414885416E-2</v>
      </c>
      <c r="J219" s="8">
        <f t="shared" si="28"/>
        <v>4.2674706151862085E-2</v>
      </c>
      <c r="K219" s="8">
        <f t="shared" si="29"/>
        <v>3.204401441488542E-2</v>
      </c>
      <c r="L219" s="8"/>
      <c r="M219" s="8"/>
      <c r="N219" s="8">
        <f t="shared" si="30"/>
        <v>1.8046380450495517E-3</v>
      </c>
      <c r="O219" s="8">
        <f t="shared" si="31"/>
        <v>1.3401240225276211E-3</v>
      </c>
      <c r="P219" s="8">
        <f t="shared" si="32"/>
        <v>1.8211305451477757E-3</v>
      </c>
      <c r="Q219" s="8">
        <f t="shared" si="33"/>
        <v>1.0268188598213845E-3</v>
      </c>
    </row>
    <row r="220" spans="1:17" x14ac:dyDescent="0.2">
      <c r="A220">
        <v>200803</v>
      </c>
      <c r="B220" s="8">
        <v>-5.246456327269034E-3</v>
      </c>
      <c r="C220" s="8">
        <v>6.9734900145971938E-3</v>
      </c>
      <c r="D220" s="8">
        <v>-1.43895898E-5</v>
      </c>
      <c r="E220" s="8">
        <v>7.7177516144176566E-3</v>
      </c>
      <c r="F220" s="9">
        <v>-5.4927999999999999E-3</v>
      </c>
      <c r="G220" s="8"/>
      <c r="H220" s="8">
        <f t="shared" si="26"/>
        <v>1.2219946341866229E-2</v>
      </c>
      <c r="I220" s="8">
        <f t="shared" si="27"/>
        <v>5.2320667374690343E-3</v>
      </c>
      <c r="J220" s="8">
        <f t="shared" si="28"/>
        <v>1.2964207941686691E-2</v>
      </c>
      <c r="K220" s="8">
        <f t="shared" si="29"/>
        <v>2.4634367273096598E-4</v>
      </c>
      <c r="L220" s="8"/>
      <c r="M220" s="8"/>
      <c r="N220" s="8">
        <f t="shared" si="30"/>
        <v>1.4932708859808982E-4</v>
      </c>
      <c r="O220" s="8">
        <f t="shared" si="31"/>
        <v>2.7374522345329865E-5</v>
      </c>
      <c r="P220" s="8">
        <f t="shared" si="32"/>
        <v>1.6807068755529225E-4</v>
      </c>
      <c r="Q220" s="8">
        <f t="shared" si="33"/>
        <v>6.0685205094581267E-8</v>
      </c>
    </row>
    <row r="221" spans="1:17" x14ac:dyDescent="0.2">
      <c r="A221">
        <v>200804</v>
      </c>
      <c r="B221" s="8">
        <v>4.7084283102536574E-2</v>
      </c>
      <c r="C221" s="8">
        <v>7.0921171762794999E-3</v>
      </c>
      <c r="D221" s="8">
        <v>-7.4529000000000001E-4</v>
      </c>
      <c r="E221" s="8">
        <v>2.481981253628533E-3</v>
      </c>
      <c r="F221" s="9">
        <v>-2.2104E-3</v>
      </c>
      <c r="G221" s="8"/>
      <c r="H221" s="8">
        <f t="shared" si="26"/>
        <v>3.9992165926257074E-2</v>
      </c>
      <c r="I221" s="8">
        <f t="shared" si="27"/>
        <v>4.7829573102536577E-2</v>
      </c>
      <c r="J221" s="8">
        <f t="shared" si="28"/>
        <v>4.4602301848908038E-2</v>
      </c>
      <c r="K221" s="8">
        <f t="shared" si="29"/>
        <v>4.9294683102536575E-2</v>
      </c>
      <c r="L221" s="8"/>
      <c r="M221" s="8"/>
      <c r="N221" s="8">
        <f t="shared" si="30"/>
        <v>1.5993733354732773E-3</v>
      </c>
      <c r="O221" s="8">
        <f t="shared" si="31"/>
        <v>2.2876680631708905E-3</v>
      </c>
      <c r="P221" s="8">
        <f t="shared" si="32"/>
        <v>1.9893653302211056E-3</v>
      </c>
      <c r="Q221" s="8">
        <f t="shared" si="33"/>
        <v>2.4299657821795048E-3</v>
      </c>
    </row>
    <row r="222" spans="1:17" x14ac:dyDescent="0.2">
      <c r="A222">
        <v>200805</v>
      </c>
      <c r="B222" s="8">
        <v>1.0873887302238551E-2</v>
      </c>
      <c r="C222" s="8">
        <v>7.2107443379618059E-3</v>
      </c>
      <c r="D222" s="8">
        <v>-6.1396300000000001E-3</v>
      </c>
      <c r="E222" s="8">
        <v>3.6896518940755202E-3</v>
      </c>
      <c r="F222" s="9">
        <v>-3.8053000000000002E-3</v>
      </c>
      <c r="G222" s="8"/>
      <c r="H222" s="8">
        <f t="shared" si="26"/>
        <v>3.6631429642767447E-3</v>
      </c>
      <c r="I222" s="8">
        <f t="shared" si="27"/>
        <v>1.7013517302238552E-2</v>
      </c>
      <c r="J222" s="8">
        <f t="shared" si="28"/>
        <v>7.18423540816303E-3</v>
      </c>
      <c r="K222" s="8">
        <f t="shared" si="29"/>
        <v>1.467918730223855E-2</v>
      </c>
      <c r="L222" s="8"/>
      <c r="M222" s="8"/>
      <c r="N222" s="8">
        <f t="shared" si="30"/>
        <v>1.3418616376730217E-5</v>
      </c>
      <c r="O222" s="8">
        <f t="shared" si="31"/>
        <v>2.8945977099357058E-4</v>
      </c>
      <c r="P222" s="8">
        <f t="shared" si="32"/>
        <v>5.1613238399903417E-5</v>
      </c>
      <c r="Q222" s="8">
        <f t="shared" si="33"/>
        <v>2.1547853985420148E-4</v>
      </c>
    </row>
    <row r="223" spans="1:17" x14ac:dyDescent="0.2">
      <c r="A223">
        <v>200806</v>
      </c>
      <c r="B223" s="8">
        <v>-8.9567226381184833E-2</v>
      </c>
      <c r="C223" s="8">
        <v>7.0921171762794999E-3</v>
      </c>
      <c r="D223" s="8">
        <v>-4.9781699999999996E-3</v>
      </c>
      <c r="E223" s="8">
        <v>2.1923239357786802E-3</v>
      </c>
      <c r="F223" s="9">
        <v>4.3085700000000003E-3</v>
      </c>
      <c r="G223" s="8"/>
      <c r="H223" s="8">
        <f t="shared" si="26"/>
        <v>9.6659343557464333E-2</v>
      </c>
      <c r="I223" s="8">
        <f t="shared" si="27"/>
        <v>8.458905638118483E-2</v>
      </c>
      <c r="J223" s="8">
        <f t="shared" si="28"/>
        <v>9.175955031696352E-2</v>
      </c>
      <c r="K223" s="8">
        <f t="shared" si="29"/>
        <v>9.3875796381184831E-2</v>
      </c>
      <c r="L223" s="8"/>
      <c r="M223" s="8"/>
      <c r="N223" s="8">
        <f t="shared" si="30"/>
        <v>9.3430286969599218E-3</v>
      </c>
      <c r="O223" s="8">
        <f t="shared" si="31"/>
        <v>7.1553084594592658E-3</v>
      </c>
      <c r="P223" s="8">
        <f t="shared" si="32"/>
        <v>8.4198150743713604E-3</v>
      </c>
      <c r="Q223" s="8">
        <f t="shared" si="33"/>
        <v>8.8126651462016748E-3</v>
      </c>
    </row>
    <row r="224" spans="1:17" x14ac:dyDescent="0.2">
      <c r="A224">
        <v>200807</v>
      </c>
      <c r="B224" s="8">
        <v>-9.37834598148099E-3</v>
      </c>
      <c r="C224" s="8">
        <v>6.9734900145971938E-3</v>
      </c>
      <c r="D224" s="8">
        <v>1.78364377E-5</v>
      </c>
      <c r="E224" s="8">
        <v>9.0282179971779807E-3</v>
      </c>
      <c r="F224" s="9">
        <v>4.1062E-3</v>
      </c>
      <c r="G224" s="8"/>
      <c r="H224" s="8">
        <f t="shared" si="26"/>
        <v>1.6351835996078184E-2</v>
      </c>
      <c r="I224" s="8">
        <f t="shared" si="27"/>
        <v>9.3961824191809897E-3</v>
      </c>
      <c r="J224" s="8">
        <f t="shared" si="28"/>
        <v>1.8406563978658971E-2</v>
      </c>
      <c r="K224" s="8">
        <f t="shared" si="29"/>
        <v>1.3484545981480991E-2</v>
      </c>
      <c r="L224" s="8"/>
      <c r="M224" s="8"/>
      <c r="N224" s="8">
        <f t="shared" si="30"/>
        <v>2.6738254044263821E-4</v>
      </c>
      <c r="O224" s="8">
        <f t="shared" si="31"/>
        <v>8.8288244054525916E-5</v>
      </c>
      <c r="P224" s="8">
        <f t="shared" si="32"/>
        <v>3.3880159750046594E-4</v>
      </c>
      <c r="Q224" s="8">
        <f t="shared" si="33"/>
        <v>1.8183298032667513E-4</v>
      </c>
    </row>
    <row r="225" spans="1:17" x14ac:dyDescent="0.2">
      <c r="A225">
        <v>200808</v>
      </c>
      <c r="B225" s="8">
        <v>1.2551984427437332E-2</v>
      </c>
      <c r="C225" s="8">
        <v>7.0921171762794999E-3</v>
      </c>
      <c r="D225" s="8">
        <v>-4.5862000000000002E-4</v>
      </c>
      <c r="E225" s="8">
        <v>7.9765119641924086E-3</v>
      </c>
      <c r="F225" s="9">
        <v>3.50469E-3</v>
      </c>
      <c r="G225" s="8"/>
      <c r="H225" s="8">
        <f t="shared" si="26"/>
        <v>5.4598672511578326E-3</v>
      </c>
      <c r="I225" s="8">
        <f t="shared" si="27"/>
        <v>1.3010604427437332E-2</v>
      </c>
      <c r="J225" s="8">
        <f t="shared" si="28"/>
        <v>4.5754724632449239E-3</v>
      </c>
      <c r="K225" s="8">
        <f t="shared" si="29"/>
        <v>9.0472944274373329E-3</v>
      </c>
      <c r="L225" s="8"/>
      <c r="M225" s="8"/>
      <c r="N225" s="8">
        <f t="shared" si="30"/>
        <v>2.9810150400265786E-5</v>
      </c>
      <c r="O225" s="8">
        <f t="shared" si="31"/>
        <v>1.692758275672519E-4</v>
      </c>
      <c r="P225" s="8">
        <f t="shared" si="32"/>
        <v>2.0934948261912572E-5</v>
      </c>
      <c r="Q225" s="8">
        <f t="shared" si="33"/>
        <v>8.1853536456738614E-5</v>
      </c>
    </row>
    <row r="226" spans="1:17" x14ac:dyDescent="0.2">
      <c r="A226">
        <v>200809</v>
      </c>
      <c r="B226" s="8">
        <v>-9.4063477118792815E-2</v>
      </c>
      <c r="C226" s="8">
        <v>6.9734900145971938E-3</v>
      </c>
      <c r="D226" s="8">
        <v>-1.3373300000000001E-3</v>
      </c>
      <c r="E226" s="8">
        <v>1.079644251305424E-2</v>
      </c>
      <c r="F226" s="9">
        <v>2.3563400000000002E-3</v>
      </c>
      <c r="G226" s="8"/>
      <c r="H226" s="8">
        <f t="shared" si="26"/>
        <v>0.10103696713339001</v>
      </c>
      <c r="I226" s="8">
        <f t="shared" si="27"/>
        <v>9.2726147118792818E-2</v>
      </c>
      <c r="J226" s="8">
        <f t="shared" si="28"/>
        <v>0.10485991963184706</v>
      </c>
      <c r="K226" s="8">
        <f t="shared" si="29"/>
        <v>9.6419817118792814E-2</v>
      </c>
      <c r="L226" s="8"/>
      <c r="M226" s="8"/>
      <c r="N226" s="8">
        <f t="shared" si="30"/>
        <v>1.0208468727513733E-2</v>
      </c>
      <c r="O226" s="8">
        <f t="shared" si="31"/>
        <v>8.5981383594960093E-3</v>
      </c>
      <c r="P226" s="8">
        <f t="shared" si="32"/>
        <v>1.0995602745197423E-2</v>
      </c>
      <c r="Q226" s="8">
        <f t="shared" si="33"/>
        <v>9.2967811332214517E-3</v>
      </c>
    </row>
    <row r="227" spans="1:17" x14ac:dyDescent="0.2">
      <c r="A227">
        <v>200810</v>
      </c>
      <c r="B227" s="8">
        <v>-0.18372934401079496</v>
      </c>
      <c r="C227" s="8">
        <v>6.9704969507349843E-3</v>
      </c>
      <c r="D227" s="8">
        <v>6.6854000000000002E-3</v>
      </c>
      <c r="E227" s="8">
        <v>7.6440627604407816E-3</v>
      </c>
      <c r="F227" s="9">
        <v>-1.71089E-2</v>
      </c>
      <c r="G227" s="8"/>
      <c r="H227" s="8">
        <f t="shared" si="26"/>
        <v>0.19069984096152995</v>
      </c>
      <c r="I227" s="8">
        <f t="shared" si="27"/>
        <v>0.19041474401079497</v>
      </c>
      <c r="J227" s="8">
        <f t="shared" si="28"/>
        <v>0.19137340677123574</v>
      </c>
      <c r="K227" s="8">
        <f t="shared" si="29"/>
        <v>0.16662044401079495</v>
      </c>
      <c r="L227" s="8"/>
      <c r="M227" s="8"/>
      <c r="N227" s="8">
        <f t="shared" si="30"/>
        <v>3.6366429342752818E-2</v>
      </c>
      <c r="O227" s="8">
        <f t="shared" si="31"/>
        <v>3.6257774736696578E-2</v>
      </c>
      <c r="P227" s="8">
        <f t="shared" si="32"/>
        <v>3.662378081922886E-2</v>
      </c>
      <c r="Q227" s="8">
        <f t="shared" si="33"/>
        <v>2.7762372362354456E-2</v>
      </c>
    </row>
    <row r="228" spans="1:17" x14ac:dyDescent="0.2">
      <c r="A228">
        <v>200811</v>
      </c>
      <c r="B228" s="8">
        <v>-7.5306280708162684E-2</v>
      </c>
      <c r="C228" s="8">
        <v>6.9675038868727748E-3</v>
      </c>
      <c r="D228" s="8">
        <v>1.099603E-2</v>
      </c>
      <c r="E228" s="8">
        <v>3.0864410364770611E-3</v>
      </c>
      <c r="F228" s="9">
        <v>-2.26319E-2</v>
      </c>
      <c r="G228" s="8"/>
      <c r="H228" s="8">
        <f t="shared" si="26"/>
        <v>8.2273784595035454E-2</v>
      </c>
      <c r="I228" s="8">
        <f t="shared" si="27"/>
        <v>8.6302310708162688E-2</v>
      </c>
      <c r="J228" s="8">
        <f t="shared" si="28"/>
        <v>7.8392721744639751E-2</v>
      </c>
      <c r="K228" s="8">
        <f t="shared" si="29"/>
        <v>5.2674380708162688E-2</v>
      </c>
      <c r="L228" s="8"/>
      <c r="M228" s="8"/>
      <c r="N228" s="8">
        <f t="shared" si="30"/>
        <v>6.7689756315902931E-3</v>
      </c>
      <c r="O228" s="8">
        <f t="shared" si="31"/>
        <v>7.448088833568252E-3</v>
      </c>
      <c r="P228" s="8">
        <f t="shared" si="32"/>
        <v>6.145418822532514E-3</v>
      </c>
      <c r="Q228" s="8">
        <f t="shared" si="33"/>
        <v>2.7745903829884616E-3</v>
      </c>
    </row>
    <row r="229" spans="1:17" x14ac:dyDescent="0.2">
      <c r="A229">
        <v>200812</v>
      </c>
      <c r="B229" s="8">
        <v>1.038168048230163E-2</v>
      </c>
      <c r="C229" s="8">
        <v>6.9704969507349843E-3</v>
      </c>
      <c r="D229" s="8">
        <v>5.6365499999999997E-3</v>
      </c>
      <c r="E229" s="8">
        <v>8.1053420143791695E-3</v>
      </c>
      <c r="F229" s="9">
        <v>-1.2200900000000001E-2</v>
      </c>
      <c r="G229" s="8"/>
      <c r="H229" s="8">
        <f t="shared" si="26"/>
        <v>3.4111835315666457E-3</v>
      </c>
      <c r="I229" s="8">
        <f t="shared" si="27"/>
        <v>4.7451304823016302E-3</v>
      </c>
      <c r="J229" s="8">
        <f t="shared" si="28"/>
        <v>2.2763384679224605E-3</v>
      </c>
      <c r="K229" s="8">
        <f t="shared" si="29"/>
        <v>2.2582580482301631E-2</v>
      </c>
      <c r="L229" s="8"/>
      <c r="M229" s="8"/>
      <c r="N229" s="8">
        <f t="shared" si="30"/>
        <v>1.1636173086031493E-5</v>
      </c>
      <c r="O229" s="8">
        <f t="shared" si="31"/>
        <v>2.2516263294068103E-5</v>
      </c>
      <c r="P229" s="8">
        <f t="shared" si="32"/>
        <v>5.1817168205435744E-6</v>
      </c>
      <c r="Q229" s="8">
        <f t="shared" si="33"/>
        <v>5.0997294123963054E-4</v>
      </c>
    </row>
    <row r="230" spans="1:17" x14ac:dyDescent="0.2">
      <c r="A230">
        <v>200901</v>
      </c>
      <c r="B230" s="8">
        <v>-8.6835966434471459E-2</v>
      </c>
      <c r="C230" s="8">
        <v>6.9675038868727748E-3</v>
      </c>
      <c r="D230" s="8">
        <v>5.61269E-3</v>
      </c>
      <c r="E230" s="8">
        <v>7.2145895898297271E-3</v>
      </c>
      <c r="F230" s="9">
        <v>-1.1032399999999999E-2</v>
      </c>
      <c r="G230" s="8"/>
      <c r="H230" s="8">
        <f t="shared" si="26"/>
        <v>9.3803470321344229E-2</v>
      </c>
      <c r="I230" s="8">
        <f t="shared" si="27"/>
        <v>9.2448656434471463E-2</v>
      </c>
      <c r="J230" s="8">
        <f t="shared" si="28"/>
        <v>9.405055602430118E-2</v>
      </c>
      <c r="K230" s="8">
        <f t="shared" si="29"/>
        <v>7.5803566434471462E-2</v>
      </c>
      <c r="L230" s="8"/>
      <c r="M230" s="8"/>
      <c r="N230" s="8">
        <f t="shared" si="30"/>
        <v>8.7990910443273077E-3</v>
      </c>
      <c r="O230" s="8">
        <f t="shared" si="31"/>
        <v>8.546754076538942E-3</v>
      </c>
      <c r="P230" s="8">
        <f t="shared" si="32"/>
        <v>8.8455070884802152E-3</v>
      </c>
      <c r="Q230" s="8">
        <f t="shared" si="33"/>
        <v>5.7461806841853282E-3</v>
      </c>
    </row>
    <row r="231" spans="1:17" x14ac:dyDescent="0.2">
      <c r="A231">
        <v>200902</v>
      </c>
      <c r="B231" s="8">
        <v>-0.1135789371997033</v>
      </c>
      <c r="C231" s="8">
        <v>6.9204905315732963E-3</v>
      </c>
      <c r="D231" s="8">
        <v>-6.4209200000000001E-3</v>
      </c>
      <c r="E231" s="8">
        <v>2.268174401700295E-3</v>
      </c>
      <c r="F231" s="9">
        <v>-6.7976E-3</v>
      </c>
      <c r="G231" s="8"/>
      <c r="H231" s="8">
        <f t="shared" si="26"/>
        <v>0.1204994277312766</v>
      </c>
      <c r="I231" s="8">
        <f t="shared" si="27"/>
        <v>0.1071580171997033</v>
      </c>
      <c r="J231" s="8">
        <f t="shared" si="28"/>
        <v>0.1158471116014036</v>
      </c>
      <c r="K231" s="8">
        <f t="shared" si="29"/>
        <v>0.1067813371997033</v>
      </c>
      <c r="L231" s="8"/>
      <c r="M231" s="8"/>
      <c r="N231" s="8">
        <f t="shared" si="30"/>
        <v>1.4520112083565153E-2</v>
      </c>
      <c r="O231" s="8">
        <f t="shared" si="31"/>
        <v>1.1482840650171909E-2</v>
      </c>
      <c r="P231" s="8">
        <f t="shared" si="32"/>
        <v>1.3420553266388059E-2</v>
      </c>
      <c r="Q231" s="8">
        <f t="shared" si="33"/>
        <v>1.1402253974156739E-2</v>
      </c>
    </row>
    <row r="232" spans="1:17" x14ac:dyDescent="0.2">
      <c r="A232">
        <v>200903</v>
      </c>
      <c r="B232" s="8">
        <v>8.4620318573046249E-2</v>
      </c>
      <c r="C232" s="8">
        <v>6.9675038868727748E-3</v>
      </c>
      <c r="D232" s="8">
        <v>-1.407077E-2</v>
      </c>
      <c r="E232" s="8">
        <v>-5.7305851718663474E-3</v>
      </c>
      <c r="F232" s="9">
        <v>-2.5150700000000002E-2</v>
      </c>
      <c r="G232" s="8"/>
      <c r="H232" s="8">
        <f t="shared" si="26"/>
        <v>7.765281468617348E-2</v>
      </c>
      <c r="I232" s="8">
        <f t="shared" si="27"/>
        <v>9.8691088573046246E-2</v>
      </c>
      <c r="J232" s="8">
        <f t="shared" si="28"/>
        <v>9.03509037449126E-2</v>
      </c>
      <c r="K232" s="8">
        <f t="shared" si="29"/>
        <v>0.10977101857304625</v>
      </c>
      <c r="L232" s="8"/>
      <c r="M232" s="8"/>
      <c r="N232" s="8">
        <f t="shared" si="30"/>
        <v>6.0299596286851999E-3</v>
      </c>
      <c r="O232" s="8">
        <f t="shared" si="31"/>
        <v>9.73993096373286E-3</v>
      </c>
      <c r="P232" s="8">
        <f t="shared" si="32"/>
        <v>8.1632858075224614E-3</v>
      </c>
      <c r="Q232" s="8">
        <f t="shared" si="33"/>
        <v>1.2049676518564064E-2</v>
      </c>
    </row>
    <row r="233" spans="1:17" x14ac:dyDescent="0.2">
      <c r="A233">
        <v>200904</v>
      </c>
      <c r="B233" s="8">
        <v>9.2184993403250204E-2</v>
      </c>
      <c r="C233" s="8">
        <v>6.9704969507349843E-3</v>
      </c>
      <c r="D233" s="8">
        <v>-1.028342E-2</v>
      </c>
      <c r="E233" s="8">
        <v>7.2834007847509506E-3</v>
      </c>
      <c r="F233" s="9">
        <v>-5.2545999999999999E-3</v>
      </c>
      <c r="G233" s="8"/>
      <c r="H233" s="8">
        <f t="shared" si="26"/>
        <v>8.521449645251522E-2</v>
      </c>
      <c r="I233" s="8">
        <f t="shared" si="27"/>
        <v>0.10246841340325021</v>
      </c>
      <c r="J233" s="8">
        <f t="shared" si="28"/>
        <v>8.490159261849925E-2</v>
      </c>
      <c r="K233" s="8">
        <f t="shared" si="29"/>
        <v>9.7439593403250202E-2</v>
      </c>
      <c r="L233" s="8"/>
      <c r="M233" s="8"/>
      <c r="N233" s="8">
        <f t="shared" si="30"/>
        <v>7.2615104056557292E-3</v>
      </c>
      <c r="O233" s="8">
        <f t="shared" si="31"/>
        <v>1.0499775745379386E-2</v>
      </c>
      <c r="P233" s="8">
        <f t="shared" si="32"/>
        <v>7.2082804291576062E-3</v>
      </c>
      <c r="Q233" s="8">
        <f t="shared" si="33"/>
        <v>9.4944743625907206E-3</v>
      </c>
    </row>
    <row r="234" spans="1:17" x14ac:dyDescent="0.2">
      <c r="A234">
        <v>200905</v>
      </c>
      <c r="B234" s="8">
        <v>5.3938405702554433E-2</v>
      </c>
      <c r="C234" s="8">
        <v>6.9734900145971938E-3</v>
      </c>
      <c r="D234" s="8">
        <v>1.7667799999999999E-3</v>
      </c>
      <c r="E234" s="8">
        <v>7.6550574647766588E-3</v>
      </c>
      <c r="F234" s="9">
        <v>8.4343899999999999E-3</v>
      </c>
      <c r="G234" s="8"/>
      <c r="H234" s="8">
        <f t="shared" si="26"/>
        <v>4.6964915687957243E-2</v>
      </c>
      <c r="I234" s="8">
        <f t="shared" si="27"/>
        <v>5.2171625702554431E-2</v>
      </c>
      <c r="J234" s="8">
        <f t="shared" si="28"/>
        <v>4.6283348237777772E-2</v>
      </c>
      <c r="K234" s="8">
        <f t="shared" si="29"/>
        <v>4.5504015702554433E-2</v>
      </c>
      <c r="L234" s="8"/>
      <c r="M234" s="8"/>
      <c r="N234" s="8">
        <f t="shared" si="30"/>
        <v>2.2057033055769325E-3</v>
      </c>
      <c r="O234" s="8">
        <f t="shared" si="31"/>
        <v>2.7218785284474382E-3</v>
      </c>
      <c r="P234" s="8">
        <f t="shared" si="32"/>
        <v>2.1421483240994066E-3</v>
      </c>
      <c r="Q234" s="8">
        <f t="shared" si="33"/>
        <v>2.0706154450583205E-3</v>
      </c>
    </row>
    <row r="235" spans="1:17" x14ac:dyDescent="0.2">
      <c r="A235">
        <v>200906</v>
      </c>
      <c r="B235" s="8">
        <v>2.3631296339885052E-3</v>
      </c>
      <c r="C235" s="8">
        <v>6.9704969507349843E-3</v>
      </c>
      <c r="D235" s="8">
        <v>2.4091300000000002E-3</v>
      </c>
      <c r="E235" s="8">
        <v>7.3039386105690817E-3</v>
      </c>
      <c r="F235" s="9">
        <v>1.097943E-2</v>
      </c>
      <c r="G235" s="8"/>
      <c r="H235" s="8">
        <f t="shared" si="26"/>
        <v>4.6073673167464791E-3</v>
      </c>
      <c r="I235" s="8">
        <f t="shared" si="27"/>
        <v>4.6000366011495018E-5</v>
      </c>
      <c r="J235" s="8">
        <f t="shared" si="28"/>
        <v>4.9408089765805765E-3</v>
      </c>
      <c r="K235" s="8">
        <f t="shared" si="29"/>
        <v>8.6163003660114958E-3</v>
      </c>
      <c r="L235" s="8"/>
      <c r="M235" s="8"/>
      <c r="N235" s="8">
        <f t="shared" si="30"/>
        <v>2.1227833591423649E-5</v>
      </c>
      <c r="O235" s="8">
        <f t="shared" si="31"/>
        <v>2.1160336731915062E-9</v>
      </c>
      <c r="P235" s="8">
        <f t="shared" si="32"/>
        <v>2.4411593343059202E-5</v>
      </c>
      <c r="Q235" s="8">
        <f t="shared" si="33"/>
        <v>7.424063199732983E-5</v>
      </c>
    </row>
    <row r="236" spans="1:17" x14ac:dyDescent="0.2">
      <c r="A236">
        <v>200907</v>
      </c>
      <c r="B236" s="8">
        <v>7.3481989109983104E-2</v>
      </c>
      <c r="C236" s="8">
        <v>6.9734900145971938E-3</v>
      </c>
      <c r="D236" s="8">
        <v>1.57143E-3</v>
      </c>
      <c r="E236" s="8">
        <v>6.1431067263007892E-3</v>
      </c>
      <c r="F236" s="9">
        <v>8.2291199999999995E-3</v>
      </c>
      <c r="G236" s="8"/>
      <c r="H236" s="8">
        <f t="shared" si="26"/>
        <v>6.6508499095385906E-2</v>
      </c>
      <c r="I236" s="8">
        <f t="shared" si="27"/>
        <v>7.1910559109983105E-2</v>
      </c>
      <c r="J236" s="8">
        <f t="shared" si="28"/>
        <v>6.7338882383682311E-2</v>
      </c>
      <c r="K236" s="8">
        <f t="shared" si="29"/>
        <v>6.5252869109983097E-2</v>
      </c>
      <c r="L236" s="8"/>
      <c r="M236" s="8"/>
      <c r="N236" s="8">
        <f t="shared" si="30"/>
        <v>4.4233804519209479E-3</v>
      </c>
      <c r="O236" s="8">
        <f t="shared" si="31"/>
        <v>5.1711285115103745E-3</v>
      </c>
      <c r="P236" s="8">
        <f t="shared" si="32"/>
        <v>4.5345250806834003E-3</v>
      </c>
      <c r="Q236" s="8">
        <f t="shared" si="33"/>
        <v>4.2579369270845865E-3</v>
      </c>
    </row>
    <row r="237" spans="1:17" x14ac:dyDescent="0.2">
      <c r="A237">
        <v>200908</v>
      </c>
      <c r="B237" s="8">
        <v>3.486323964442422E-2</v>
      </c>
      <c r="C237" s="8">
        <v>7.0921171762794999E-3</v>
      </c>
      <c r="D237" s="8">
        <v>1.6461300000000002E-2</v>
      </c>
      <c r="E237" s="8">
        <v>1.043960047915644E-2</v>
      </c>
      <c r="F237" s="9">
        <v>1.115654E-2</v>
      </c>
      <c r="G237" s="8"/>
      <c r="H237" s="8">
        <f t="shared" si="26"/>
        <v>2.777112246814472E-2</v>
      </c>
      <c r="I237" s="8">
        <f t="shared" si="27"/>
        <v>1.8401939644424218E-2</v>
      </c>
      <c r="J237" s="8">
        <f t="shared" si="28"/>
        <v>2.4423639165267779E-2</v>
      </c>
      <c r="K237" s="8">
        <f t="shared" si="29"/>
        <v>2.370669964442422E-2</v>
      </c>
      <c r="L237" s="8"/>
      <c r="M237" s="8"/>
      <c r="N237" s="8">
        <f t="shared" si="30"/>
        <v>7.7123524314069247E-4</v>
      </c>
      <c r="O237" s="8">
        <f t="shared" si="31"/>
        <v>3.3863138267703171E-4</v>
      </c>
      <c r="P237" s="8">
        <f t="shared" si="32"/>
        <v>5.9651415007520219E-4</v>
      </c>
      <c r="Q237" s="8">
        <f t="shared" si="33"/>
        <v>5.6200760803094341E-4</v>
      </c>
    </row>
    <row r="238" spans="1:17" x14ac:dyDescent="0.2">
      <c r="A238">
        <v>200909</v>
      </c>
      <c r="B238" s="8">
        <v>3.688252614916717E-2</v>
      </c>
      <c r="C238" s="8">
        <v>7.2107443379618059E-3</v>
      </c>
      <c r="D238" s="8">
        <v>1.935015E-2</v>
      </c>
      <c r="E238" s="8">
        <v>1.2417847044734261E-2</v>
      </c>
      <c r="F238" s="9">
        <v>1.7189320000000001E-2</v>
      </c>
      <c r="G238" s="8"/>
      <c r="H238" s="8">
        <f t="shared" si="26"/>
        <v>2.9671781811205365E-2</v>
      </c>
      <c r="I238" s="8">
        <f t="shared" si="27"/>
        <v>1.753237614916717E-2</v>
      </c>
      <c r="J238" s="8">
        <f t="shared" si="28"/>
        <v>2.446467910443291E-2</v>
      </c>
      <c r="K238" s="8">
        <f t="shared" si="29"/>
        <v>1.9693206149167169E-2</v>
      </c>
      <c r="L238" s="8"/>
      <c r="M238" s="8"/>
      <c r="N238" s="8">
        <f t="shared" si="30"/>
        <v>8.8041463585177753E-4</v>
      </c>
      <c r="O238" s="8">
        <f t="shared" si="31"/>
        <v>3.0738421343588584E-4</v>
      </c>
      <c r="P238" s="8">
        <f t="shared" si="32"/>
        <v>5.9852052368287621E-4</v>
      </c>
      <c r="Q238" s="8">
        <f t="shared" si="33"/>
        <v>3.878223684335956E-4</v>
      </c>
    </row>
    <row r="239" spans="1:17" x14ac:dyDescent="0.2">
      <c r="A239">
        <v>200910</v>
      </c>
      <c r="B239" s="8">
        <v>-1.8137887253481703E-2</v>
      </c>
      <c r="C239" s="8">
        <v>7.0921171762794999E-3</v>
      </c>
      <c r="D239" s="8">
        <v>2.3362859999999999E-2</v>
      </c>
      <c r="E239" s="8">
        <v>1.110807787209836E-2</v>
      </c>
      <c r="F239" s="9">
        <v>1.8088070000000001E-2</v>
      </c>
      <c r="G239" s="8"/>
      <c r="H239" s="8">
        <f t="shared" si="26"/>
        <v>2.5230004429761203E-2</v>
      </c>
      <c r="I239" s="8">
        <f t="shared" si="27"/>
        <v>4.1500747253481698E-2</v>
      </c>
      <c r="J239" s="8">
        <f t="shared" si="28"/>
        <v>2.9245965125580062E-2</v>
      </c>
      <c r="K239" s="8">
        <f t="shared" si="29"/>
        <v>3.6225957253481704E-2</v>
      </c>
      <c r="L239" s="8"/>
      <c r="M239" s="8"/>
      <c r="N239" s="8">
        <f t="shared" si="30"/>
        <v>6.365531235257699E-4</v>
      </c>
      <c r="O239" s="8">
        <f t="shared" si="31"/>
        <v>1.7223120225973688E-3</v>
      </c>
      <c r="P239" s="8">
        <f t="shared" si="32"/>
        <v>8.5532647612664527E-4</v>
      </c>
      <c r="Q239" s="8">
        <f t="shared" si="33"/>
        <v>1.3123199789310837E-3</v>
      </c>
    </row>
    <row r="240" spans="1:17" x14ac:dyDescent="0.2">
      <c r="A240">
        <v>200911</v>
      </c>
      <c r="B240" s="8">
        <v>5.7477879384230726E-2</v>
      </c>
      <c r="C240" s="8">
        <v>7.2107443379618059E-3</v>
      </c>
      <c r="D240" s="8">
        <v>2.909167E-2</v>
      </c>
      <c r="E240" s="8">
        <v>1.251914435432157E-2</v>
      </c>
      <c r="F240" s="9">
        <v>-3.9121E-3</v>
      </c>
      <c r="G240" s="8"/>
      <c r="H240" s="8">
        <f t="shared" si="26"/>
        <v>5.0267135046268924E-2</v>
      </c>
      <c r="I240" s="8">
        <f t="shared" si="27"/>
        <v>2.8386209384230726E-2</v>
      </c>
      <c r="J240" s="8">
        <f t="shared" si="28"/>
        <v>4.4958735029909158E-2</v>
      </c>
      <c r="K240" s="8">
        <f t="shared" si="29"/>
        <v>6.1389979384230728E-2</v>
      </c>
      <c r="L240" s="8"/>
      <c r="M240" s="8"/>
      <c r="N240" s="8">
        <f t="shared" si="30"/>
        <v>2.5267848657598373E-3</v>
      </c>
      <c r="O240" s="8">
        <f t="shared" si="31"/>
        <v>8.0577688320538851E-4</v>
      </c>
      <c r="P240" s="8">
        <f t="shared" si="32"/>
        <v>2.0212878554895807E-3</v>
      </c>
      <c r="Q240" s="8">
        <f t="shared" si="33"/>
        <v>3.7687295687962737E-3</v>
      </c>
    </row>
    <row r="241" spans="1:17" x14ac:dyDescent="0.2">
      <c r="A241">
        <v>200912</v>
      </c>
      <c r="B241" s="8">
        <v>1.9245843014639118E-2</v>
      </c>
      <c r="C241" s="8">
        <v>7.2442729483008879E-3</v>
      </c>
      <c r="D241" s="8">
        <v>3.2915609999999998E-2</v>
      </c>
      <c r="E241" s="8">
        <v>1.267678185162144E-2</v>
      </c>
      <c r="F241" s="9">
        <v>1.3333889999999999E-2</v>
      </c>
      <c r="G241" s="8"/>
      <c r="H241" s="8">
        <f t="shared" si="26"/>
        <v>1.200157006633823E-2</v>
      </c>
      <c r="I241" s="8">
        <f t="shared" si="27"/>
        <v>1.366976698536088E-2</v>
      </c>
      <c r="J241" s="8">
        <f t="shared" si="28"/>
        <v>6.5690611630176785E-3</v>
      </c>
      <c r="K241" s="8">
        <f t="shared" si="29"/>
        <v>5.9119530146391191E-3</v>
      </c>
      <c r="L241" s="8"/>
      <c r="M241" s="8"/>
      <c r="N241" s="8">
        <f t="shared" si="30"/>
        <v>1.4403768405722581E-4</v>
      </c>
      <c r="O241" s="8">
        <f t="shared" si="31"/>
        <v>1.8686252943406228E-4</v>
      </c>
      <c r="P241" s="8">
        <f t="shared" si="32"/>
        <v>4.3152564563467173E-5</v>
      </c>
      <c r="Q241" s="8">
        <f t="shared" si="33"/>
        <v>3.4951188447300568E-5</v>
      </c>
    </row>
    <row r="242" spans="1:17" x14ac:dyDescent="0.2">
      <c r="A242">
        <v>201001</v>
      </c>
      <c r="B242" s="8">
        <v>-3.600093965136323E-2</v>
      </c>
      <c r="C242" s="8">
        <v>7.2107443379618059E-3</v>
      </c>
      <c r="D242" s="8">
        <v>3.1531000000000003E-2</v>
      </c>
      <c r="E242" s="8">
        <v>8.6333929644660939E-3</v>
      </c>
      <c r="F242" s="9">
        <v>1.11384E-2</v>
      </c>
      <c r="G242" s="8"/>
      <c r="H242" s="8">
        <f t="shared" si="26"/>
        <v>4.3211683989325039E-2</v>
      </c>
      <c r="I242" s="8">
        <f t="shared" si="27"/>
        <v>6.7531939651363226E-2</v>
      </c>
      <c r="J242" s="8">
        <f t="shared" si="28"/>
        <v>4.4634332615829324E-2</v>
      </c>
      <c r="K242" s="8">
        <f t="shared" si="29"/>
        <v>4.713933965136323E-2</v>
      </c>
      <c r="L242" s="8"/>
      <c r="M242" s="8"/>
      <c r="N242" s="8">
        <f t="shared" si="30"/>
        <v>1.86724963319329E-3</v>
      </c>
      <c r="O242" s="8">
        <f t="shared" si="31"/>
        <v>4.5605628730753644E-3</v>
      </c>
      <c r="P242" s="8">
        <f t="shared" si="32"/>
        <v>1.9922236480604855E-3</v>
      </c>
      <c r="Q242" s="8">
        <f t="shared" si="33"/>
        <v>2.2221173427665855E-3</v>
      </c>
    </row>
    <row r="243" spans="1:17" x14ac:dyDescent="0.2">
      <c r="A243">
        <v>201002</v>
      </c>
      <c r="B243" s="8">
        <v>2.9686936394130295E-2</v>
      </c>
      <c r="C243" s="8">
        <v>7.2442729483008879E-3</v>
      </c>
      <c r="D243" s="8">
        <v>3.4122619999999999E-2</v>
      </c>
      <c r="E243" s="8">
        <v>1.075258219317024E-2</v>
      </c>
      <c r="F243" s="9">
        <v>1.2547930000000001E-2</v>
      </c>
      <c r="G243" s="8"/>
      <c r="H243" s="8">
        <f t="shared" si="26"/>
        <v>2.2442663445829406E-2</v>
      </c>
      <c r="I243" s="8">
        <f t="shared" si="27"/>
        <v>4.4356836058697044E-3</v>
      </c>
      <c r="J243" s="8">
        <f t="shared" si="28"/>
        <v>1.8934354200960055E-2</v>
      </c>
      <c r="K243" s="8">
        <f t="shared" si="29"/>
        <v>1.7139006394130296E-2</v>
      </c>
      <c r="L243" s="8"/>
      <c r="M243" s="8"/>
      <c r="N243" s="8">
        <f t="shared" si="30"/>
        <v>5.0367314254276747E-4</v>
      </c>
      <c r="O243" s="8">
        <f t="shared" si="31"/>
        <v>1.9675289051381264E-5</v>
      </c>
      <c r="P243" s="8">
        <f t="shared" si="32"/>
        <v>3.5850976900741365E-4</v>
      </c>
      <c r="Q243" s="8">
        <f t="shared" si="33"/>
        <v>2.9374554017803917E-4</v>
      </c>
    </row>
    <row r="244" spans="1:17" x14ac:dyDescent="0.2">
      <c r="A244">
        <v>201003</v>
      </c>
      <c r="B244" s="8">
        <v>5.8567410320449299E-2</v>
      </c>
      <c r="C244" s="8">
        <v>7.2778015586399698E-3</v>
      </c>
      <c r="D244" s="8">
        <v>2.9145219999999999E-2</v>
      </c>
      <c r="E244" s="8">
        <v>1.7422957137877771E-2</v>
      </c>
      <c r="F244" s="9">
        <v>1.38447E-2</v>
      </c>
      <c r="G244" s="8"/>
      <c r="H244" s="8">
        <f t="shared" si="26"/>
        <v>5.1289608761809331E-2</v>
      </c>
      <c r="I244" s="8">
        <f t="shared" si="27"/>
        <v>2.94221903204493E-2</v>
      </c>
      <c r="J244" s="8">
        <f t="shared" si="28"/>
        <v>4.1144453182571525E-2</v>
      </c>
      <c r="K244" s="8">
        <f t="shared" si="29"/>
        <v>4.4722710320449298E-2</v>
      </c>
      <c r="L244" s="8"/>
      <c r="M244" s="8"/>
      <c r="N244" s="8">
        <f t="shared" si="30"/>
        <v>2.6306239669394685E-3</v>
      </c>
      <c r="O244" s="8">
        <f t="shared" si="31"/>
        <v>8.6566528325274044E-4</v>
      </c>
      <c r="P244" s="8">
        <f t="shared" si="32"/>
        <v>1.6928660276928202E-3</v>
      </c>
      <c r="Q244" s="8">
        <f t="shared" si="33"/>
        <v>2.0001208184068221E-3</v>
      </c>
    </row>
    <row r="245" spans="1:17" x14ac:dyDescent="0.2">
      <c r="A245">
        <v>201004</v>
      </c>
      <c r="B245" s="8">
        <v>1.6058224765118791E-2</v>
      </c>
      <c r="C245" s="8">
        <v>7.2886190847212705E-3</v>
      </c>
      <c r="D245" s="8">
        <v>2.4679220000000002E-2</v>
      </c>
      <c r="E245" s="8">
        <v>8.7837051446166894E-3</v>
      </c>
      <c r="F245" s="9">
        <v>5.7386700000000004E-3</v>
      </c>
      <c r="G245" s="8"/>
      <c r="H245" s="8">
        <f t="shared" si="26"/>
        <v>8.7696056803975193E-3</v>
      </c>
      <c r="I245" s="8">
        <f t="shared" si="27"/>
        <v>8.6209952348812111E-3</v>
      </c>
      <c r="J245" s="8">
        <f t="shared" si="28"/>
        <v>7.2745196205021012E-3</v>
      </c>
      <c r="K245" s="8">
        <f t="shared" si="29"/>
        <v>1.0319554765118789E-2</v>
      </c>
      <c r="L245" s="8"/>
      <c r="M245" s="8"/>
      <c r="N245" s="8">
        <f t="shared" si="30"/>
        <v>7.6905983789660436E-5</v>
      </c>
      <c r="O245" s="8">
        <f t="shared" si="31"/>
        <v>7.4321558839844553E-5</v>
      </c>
      <c r="P245" s="8">
        <f t="shared" si="32"/>
        <v>5.2918635709070038E-5</v>
      </c>
      <c r="Q245" s="8">
        <f t="shared" si="33"/>
        <v>1.0649321055028592E-4</v>
      </c>
    </row>
    <row r="246" spans="1:17" x14ac:dyDescent="0.2">
      <c r="A246">
        <v>201005</v>
      </c>
      <c r="B246" s="8">
        <v>-8.3984102209214206E-2</v>
      </c>
      <c r="C246" s="8">
        <v>7.2778015586399698E-3</v>
      </c>
      <c r="D246" s="8">
        <v>2.0112350000000001E-2</v>
      </c>
      <c r="E246" s="8">
        <v>1.090727396840576E-2</v>
      </c>
      <c r="F246" s="9">
        <v>8.8532200000000002E-3</v>
      </c>
      <c r="G246" s="8"/>
      <c r="H246" s="8">
        <f t="shared" si="26"/>
        <v>9.1261903767854174E-2</v>
      </c>
      <c r="I246" s="8">
        <f t="shared" si="27"/>
        <v>0.10409645220921421</v>
      </c>
      <c r="J246" s="8">
        <f t="shared" si="28"/>
        <v>9.4891376177619974E-2</v>
      </c>
      <c r="K246" s="8">
        <f t="shared" si="29"/>
        <v>9.2837322209214201E-2</v>
      </c>
      <c r="L246" s="8"/>
      <c r="M246" s="8"/>
      <c r="N246" s="8">
        <f t="shared" si="30"/>
        <v>8.3287350793330751E-3</v>
      </c>
      <c r="O246" s="8">
        <f t="shared" si="31"/>
        <v>1.0836071362545217E-2</v>
      </c>
      <c r="P246" s="8">
        <f t="shared" si="32"/>
        <v>9.0043732728825841E-3</v>
      </c>
      <c r="Q246" s="8">
        <f t="shared" si="33"/>
        <v>8.6187683949774559E-3</v>
      </c>
    </row>
    <row r="247" spans="1:17" x14ac:dyDescent="0.2">
      <c r="A247">
        <v>201006</v>
      </c>
      <c r="B247" s="8">
        <v>-5.3708269838321554E-2</v>
      </c>
      <c r="C247" s="8">
        <v>7.2442729483008879E-3</v>
      </c>
      <c r="D247" s="8">
        <v>2.4968649999999998E-2</v>
      </c>
      <c r="E247" s="8">
        <v>1.298544122059157E-2</v>
      </c>
      <c r="F247" s="9">
        <v>2.32E-3</v>
      </c>
      <c r="G247" s="8"/>
      <c r="H247" s="8">
        <f t="shared" si="26"/>
        <v>6.0952542786622439E-2</v>
      </c>
      <c r="I247" s="8">
        <f t="shared" si="27"/>
        <v>7.8676919838321549E-2</v>
      </c>
      <c r="J247" s="8">
        <f t="shared" si="28"/>
        <v>6.6693711058913127E-2</v>
      </c>
      <c r="K247" s="8">
        <f t="shared" si="29"/>
        <v>5.6028269838321557E-2</v>
      </c>
      <c r="L247" s="8"/>
      <c r="M247" s="8"/>
      <c r="N247" s="8">
        <f t="shared" si="30"/>
        <v>3.7152124721550393E-3</v>
      </c>
      <c r="O247" s="8">
        <f t="shared" si="31"/>
        <v>6.1900577152456749E-3</v>
      </c>
      <c r="P247" s="8">
        <f t="shared" si="32"/>
        <v>4.4480510948097908E-3</v>
      </c>
      <c r="Q247" s="8">
        <f t="shared" si="33"/>
        <v>3.1391670210757731E-3</v>
      </c>
    </row>
    <row r="248" spans="1:17" x14ac:dyDescent="0.2">
      <c r="A248">
        <v>201007</v>
      </c>
      <c r="B248" s="8">
        <v>6.8056052894295338E-2</v>
      </c>
      <c r="C248" s="8">
        <v>7.2778015586399698E-3</v>
      </c>
      <c r="D248" s="8">
        <v>1.426561E-2</v>
      </c>
      <c r="E248" s="8">
        <v>1.2123462081948221E-2</v>
      </c>
      <c r="F248" s="9">
        <v>-1.5100000000000001E-3</v>
      </c>
      <c r="G248" s="8"/>
      <c r="H248" s="8">
        <f t="shared" si="26"/>
        <v>6.077825133565537E-2</v>
      </c>
      <c r="I248" s="8">
        <f t="shared" si="27"/>
        <v>5.379044289429534E-2</v>
      </c>
      <c r="J248" s="8">
        <f t="shared" si="28"/>
        <v>5.5932590812347117E-2</v>
      </c>
      <c r="K248" s="8">
        <f t="shared" si="29"/>
        <v>6.9566052894295335E-2</v>
      </c>
      <c r="L248" s="8"/>
      <c r="M248" s="8"/>
      <c r="N248" s="8">
        <f t="shared" si="30"/>
        <v>3.6939958354200936E-3</v>
      </c>
      <c r="O248" s="8">
        <f t="shared" si="31"/>
        <v>2.8934117467644478E-3</v>
      </c>
      <c r="P248" s="8">
        <f t="shared" si="32"/>
        <v>3.128454714981457E-3</v>
      </c>
      <c r="Q248" s="8">
        <f t="shared" si="33"/>
        <v>4.8394357152918965E-3</v>
      </c>
    </row>
    <row r="249" spans="1:17" x14ac:dyDescent="0.2">
      <c r="A249">
        <v>201008</v>
      </c>
      <c r="B249" s="8">
        <v>-4.6979889147933766E-2</v>
      </c>
      <c r="C249" s="8">
        <v>7.2442729483008879E-3</v>
      </c>
      <c r="D249" s="8">
        <v>2.3736839999999999E-2</v>
      </c>
      <c r="E249" s="8">
        <v>1.491083805202429E-2</v>
      </c>
      <c r="F249" s="9">
        <v>1.472506E-2</v>
      </c>
      <c r="G249" s="8"/>
      <c r="H249" s="8">
        <f t="shared" si="26"/>
        <v>5.4224162096234652E-2</v>
      </c>
      <c r="I249" s="8">
        <f t="shared" si="27"/>
        <v>7.0716729147933768E-2</v>
      </c>
      <c r="J249" s="8">
        <f t="shared" si="28"/>
        <v>6.1890727199958057E-2</v>
      </c>
      <c r="K249" s="8">
        <f t="shared" si="29"/>
        <v>6.1704949147933764E-2</v>
      </c>
      <c r="L249" s="8"/>
      <c r="M249" s="8"/>
      <c r="N249" s="8">
        <f t="shared" si="30"/>
        <v>2.9402597550387305E-3</v>
      </c>
      <c r="O249" s="8">
        <f t="shared" si="31"/>
        <v>5.0008557813822256E-3</v>
      </c>
      <c r="P249" s="8">
        <f t="shared" si="32"/>
        <v>3.8304621133396282E-3</v>
      </c>
      <c r="Q249" s="8">
        <f t="shared" si="33"/>
        <v>3.807500749349092E-3</v>
      </c>
    </row>
    <row r="250" spans="1:17" x14ac:dyDescent="0.2">
      <c r="A250">
        <v>201009</v>
      </c>
      <c r="B250" s="8">
        <v>8.5434409618583299E-2</v>
      </c>
      <c r="C250" s="8">
        <v>7.2778015586399698E-3</v>
      </c>
      <c r="D250" s="8">
        <v>1.548325E-2</v>
      </c>
      <c r="E250" s="8">
        <v>1.256048709082489E-2</v>
      </c>
      <c r="F250" s="9">
        <v>2.2865699999999999E-3</v>
      </c>
      <c r="G250" s="8"/>
      <c r="H250" s="8">
        <f t="shared" si="26"/>
        <v>7.815660805994333E-2</v>
      </c>
      <c r="I250" s="8">
        <f t="shared" si="27"/>
        <v>6.9951159618583295E-2</v>
      </c>
      <c r="J250" s="8">
        <f t="shared" si="28"/>
        <v>7.2873922527758414E-2</v>
      </c>
      <c r="K250" s="8">
        <f t="shared" si="29"/>
        <v>8.3147839618583297E-2</v>
      </c>
      <c r="L250" s="8"/>
      <c r="M250" s="8"/>
      <c r="N250" s="8">
        <f t="shared" si="30"/>
        <v>6.1084553834355989E-3</v>
      </c>
      <c r="O250" s="8">
        <f t="shared" si="31"/>
        <v>4.8931647319845183E-3</v>
      </c>
      <c r="P250" s="8">
        <f t="shared" si="32"/>
        <v>5.3106085845817351E-3</v>
      </c>
      <c r="Q250" s="8">
        <f t="shared" si="33"/>
        <v>6.9135632332376499E-3</v>
      </c>
    </row>
    <row r="251" spans="1:17" x14ac:dyDescent="0.2">
      <c r="A251">
        <v>201010</v>
      </c>
      <c r="B251" s="8">
        <v>3.7666489086895578E-2</v>
      </c>
      <c r="C251" s="8">
        <v>7.2886190847212705E-3</v>
      </c>
      <c r="D251" s="8">
        <v>2.3359040000000001E-2</v>
      </c>
      <c r="E251" s="8">
        <v>1.1725922035764219E-2</v>
      </c>
      <c r="F251" s="9">
        <v>-4.5722999999999996E-3</v>
      </c>
      <c r="G251" s="8"/>
      <c r="H251" s="8">
        <f t="shared" si="26"/>
        <v>3.0377870002174307E-2</v>
      </c>
      <c r="I251" s="8">
        <f t="shared" si="27"/>
        <v>1.4307449086895577E-2</v>
      </c>
      <c r="J251" s="8">
        <f t="shared" si="28"/>
        <v>2.5940567051131361E-2</v>
      </c>
      <c r="K251" s="8">
        <f t="shared" si="29"/>
        <v>4.223878908689558E-2</v>
      </c>
      <c r="L251" s="8"/>
      <c r="M251" s="8"/>
      <c r="N251" s="8">
        <f t="shared" si="30"/>
        <v>9.2281498586900166E-4</v>
      </c>
      <c r="O251" s="8">
        <f t="shared" si="31"/>
        <v>2.047030993741091E-4</v>
      </c>
      <c r="P251" s="8">
        <f t="shared" si="32"/>
        <v>6.72913018934242E-4</v>
      </c>
      <c r="Q251" s="8">
        <f t="shared" si="33"/>
        <v>1.7841153035272491E-3</v>
      </c>
    </row>
    <row r="252" spans="1:17" x14ac:dyDescent="0.2">
      <c r="A252">
        <v>201011</v>
      </c>
      <c r="B252" s="8">
        <v>-8.1529406404366896E-4</v>
      </c>
      <c r="C252" s="8">
        <v>7.2778015586399698E-3</v>
      </c>
      <c r="D252" s="8">
        <v>2.385518E-2</v>
      </c>
      <c r="E252" s="8">
        <v>9.9420729684201407E-3</v>
      </c>
      <c r="F252" s="9">
        <v>5.1161799999999997E-3</v>
      </c>
      <c r="G252" s="8"/>
      <c r="H252" s="8">
        <f t="shared" si="26"/>
        <v>8.0930956226836388E-3</v>
      </c>
      <c r="I252" s="8">
        <f t="shared" si="27"/>
        <v>2.4670474064043667E-2</v>
      </c>
      <c r="J252" s="8">
        <f t="shared" si="28"/>
        <v>1.075736703246381E-2</v>
      </c>
      <c r="K252" s="8">
        <f t="shared" si="29"/>
        <v>5.9314740640436688E-3</v>
      </c>
      <c r="L252" s="8"/>
      <c r="M252" s="8"/>
      <c r="N252" s="8">
        <f t="shared" si="30"/>
        <v>6.5498196757901071E-5</v>
      </c>
      <c r="O252" s="8">
        <f t="shared" si="31"/>
        <v>6.0863229054465128E-4</v>
      </c>
      <c r="P252" s="8">
        <f t="shared" si="32"/>
        <v>1.1572094547113923E-4</v>
      </c>
      <c r="Q252" s="8">
        <f t="shared" si="33"/>
        <v>3.5182384572422718E-5</v>
      </c>
    </row>
    <row r="253" spans="1:17" x14ac:dyDescent="0.2">
      <c r="A253">
        <v>201012</v>
      </c>
      <c r="B253" s="8">
        <v>6.4644772394106681E-2</v>
      </c>
      <c r="C253" s="8">
        <v>7.2886190847212705E-3</v>
      </c>
      <c r="D253" s="8">
        <v>2.3053730000000001E-2</v>
      </c>
      <c r="E253" s="8">
        <v>1.352617479588163E-2</v>
      </c>
      <c r="F253" s="9">
        <v>1.073142E-2</v>
      </c>
      <c r="G253" s="8"/>
      <c r="H253" s="8">
        <f t="shared" si="26"/>
        <v>5.7356153309385413E-2</v>
      </c>
      <c r="I253" s="8">
        <f t="shared" si="27"/>
        <v>4.159104239410668E-2</v>
      </c>
      <c r="J253" s="8">
        <f t="shared" si="28"/>
        <v>5.1118597598225055E-2</v>
      </c>
      <c r="K253" s="8">
        <f t="shared" si="29"/>
        <v>5.3913352394106683E-2</v>
      </c>
      <c r="L253" s="8"/>
      <c r="M253" s="8"/>
      <c r="N253" s="8">
        <f t="shared" si="30"/>
        <v>3.2897283224497232E-3</v>
      </c>
      <c r="O253" s="8">
        <f t="shared" si="31"/>
        <v>1.729814807428379E-3</v>
      </c>
      <c r="P253" s="8">
        <f t="shared" si="32"/>
        <v>2.6131110204092602E-3</v>
      </c>
      <c r="Q253" s="8">
        <f t="shared" si="33"/>
        <v>2.9066495663711287E-3</v>
      </c>
    </row>
    <row r="254" spans="1:17" x14ac:dyDescent="0.2">
      <c r="A254">
        <v>201101</v>
      </c>
      <c r="B254" s="8">
        <v>2.3754744743216656E-2</v>
      </c>
      <c r="C254" s="8">
        <v>7.2994366108025711E-3</v>
      </c>
      <c r="D254" s="8">
        <v>2.003653E-2</v>
      </c>
      <c r="E254" s="8">
        <v>7.686938838183094E-3</v>
      </c>
      <c r="F254" s="9">
        <v>-3.9973999999999999E-3</v>
      </c>
      <c r="G254" s="8"/>
      <c r="H254" s="8">
        <f t="shared" si="26"/>
        <v>1.6455308132414085E-2</v>
      </c>
      <c r="I254" s="8">
        <f t="shared" si="27"/>
        <v>3.7182147432166558E-3</v>
      </c>
      <c r="J254" s="8">
        <f t="shared" si="28"/>
        <v>1.6067805905033563E-2</v>
      </c>
      <c r="K254" s="8">
        <f t="shared" si="29"/>
        <v>2.7752144743216654E-2</v>
      </c>
      <c r="L254" s="8"/>
      <c r="M254" s="8"/>
      <c r="N254" s="8">
        <f t="shared" si="30"/>
        <v>2.7077716573269313E-4</v>
      </c>
      <c r="O254" s="8">
        <f t="shared" si="31"/>
        <v>1.3825120876673702E-5</v>
      </c>
      <c r="P254" s="8">
        <f t="shared" si="32"/>
        <v>2.5817438660183145E-4</v>
      </c>
      <c r="Q254" s="8">
        <f t="shared" si="33"/>
        <v>7.7018153784844774E-4</v>
      </c>
    </row>
    <row r="255" spans="1:17" x14ac:dyDescent="0.2">
      <c r="A255">
        <v>201102</v>
      </c>
      <c r="B255" s="8">
        <v>3.2803686694018355E-2</v>
      </c>
      <c r="C255" s="8">
        <v>7.3113035167601597E-3</v>
      </c>
      <c r="D255" s="8">
        <v>2.0686880000000001E-2</v>
      </c>
      <c r="E255" s="8">
        <v>9.3493164563688402E-3</v>
      </c>
      <c r="F255" s="9">
        <v>5.1531000000000005E-4</v>
      </c>
      <c r="G255" s="8"/>
      <c r="H255" s="8">
        <f t="shared" si="26"/>
        <v>2.5492383177258195E-2</v>
      </c>
      <c r="I255" s="8">
        <f t="shared" si="27"/>
        <v>1.2116806694018354E-2</v>
      </c>
      <c r="J255" s="8">
        <f t="shared" si="28"/>
        <v>2.3454370237649513E-2</v>
      </c>
      <c r="K255" s="8">
        <f t="shared" si="29"/>
        <v>3.2288376694018357E-2</v>
      </c>
      <c r="L255" s="8"/>
      <c r="M255" s="8"/>
      <c r="N255" s="8">
        <f t="shared" si="30"/>
        <v>6.4986160005615662E-4</v>
      </c>
      <c r="O255" s="8">
        <f t="shared" si="31"/>
        <v>1.4681700446020799E-4</v>
      </c>
      <c r="P255" s="8">
        <f t="shared" si="32"/>
        <v>5.5010748324473924E-4</v>
      </c>
      <c r="Q255" s="8">
        <f t="shared" si="33"/>
        <v>1.0425392695348279E-3</v>
      </c>
    </row>
    <row r="256" spans="1:17" x14ac:dyDescent="0.2">
      <c r="A256">
        <v>201103</v>
      </c>
      <c r="B256" s="8">
        <v>3.4045437653718817E-4</v>
      </c>
      <c r="C256" s="8">
        <v>7.2994366108025711E-3</v>
      </c>
      <c r="D256" s="8">
        <v>1.9512459999999999E-2</v>
      </c>
      <c r="E256" s="8">
        <v>1.269558371893989E-2</v>
      </c>
      <c r="F256" s="9">
        <v>4.6978599999999999E-3</v>
      </c>
      <c r="G256" s="8"/>
      <c r="H256" s="8">
        <f t="shared" si="26"/>
        <v>6.958982234265383E-3</v>
      </c>
      <c r="I256" s="8">
        <f t="shared" si="27"/>
        <v>1.9172005623462812E-2</v>
      </c>
      <c r="J256" s="8">
        <f t="shared" si="28"/>
        <v>1.2355129342402703E-2</v>
      </c>
      <c r="K256" s="8">
        <f t="shared" si="29"/>
        <v>4.3574056234628117E-3</v>
      </c>
      <c r="L256" s="8"/>
      <c r="M256" s="8"/>
      <c r="N256" s="8">
        <f t="shared" si="30"/>
        <v>4.8427433736821222E-5</v>
      </c>
      <c r="O256" s="8">
        <f t="shared" si="31"/>
        <v>3.6756579962608966E-4</v>
      </c>
      <c r="P256" s="8">
        <f t="shared" si="32"/>
        <v>1.5264922106750025E-4</v>
      </c>
      <c r="Q256" s="8">
        <f t="shared" si="33"/>
        <v>1.8986983767385335E-5</v>
      </c>
    </row>
    <row r="257" spans="1:17" x14ac:dyDescent="0.2">
      <c r="A257">
        <v>201104</v>
      </c>
      <c r="B257" s="8">
        <v>2.9496323740461954E-2</v>
      </c>
      <c r="C257" s="8">
        <v>7.3113035167601597E-3</v>
      </c>
      <c r="D257" s="8">
        <v>2.1483499999999999E-2</v>
      </c>
      <c r="E257" s="8">
        <v>1.0183449184467411E-2</v>
      </c>
      <c r="F257" s="9">
        <v>6.5973500000000001E-3</v>
      </c>
      <c r="G257" s="8"/>
      <c r="H257" s="8">
        <f t="shared" si="26"/>
        <v>2.2185020223701793E-2</v>
      </c>
      <c r="I257" s="8">
        <f t="shared" si="27"/>
        <v>8.0128237404619544E-3</v>
      </c>
      <c r="J257" s="8">
        <f t="shared" si="28"/>
        <v>1.9312874555994543E-2</v>
      </c>
      <c r="K257" s="8">
        <f t="shared" si="29"/>
        <v>2.2898973740461952E-2</v>
      </c>
      <c r="L257" s="8"/>
      <c r="M257" s="8"/>
      <c r="N257" s="8">
        <f t="shared" si="30"/>
        <v>4.9217512232605756E-4</v>
      </c>
      <c r="O257" s="8">
        <f t="shared" si="31"/>
        <v>6.4205344295710702E-5</v>
      </c>
      <c r="P257" s="8">
        <f t="shared" si="32"/>
        <v>3.7298712361558139E-4</v>
      </c>
      <c r="Q257" s="8">
        <f t="shared" si="33"/>
        <v>5.2436299836636604E-4</v>
      </c>
    </row>
    <row r="258" spans="1:17" x14ac:dyDescent="0.2">
      <c r="A258">
        <v>201105</v>
      </c>
      <c r="B258" s="8">
        <v>-1.2138234233959723E-2</v>
      </c>
      <c r="C258" s="8">
        <v>7.2994366108025711E-3</v>
      </c>
      <c r="D258" s="8">
        <v>2.0073799999999999E-2</v>
      </c>
      <c r="E258" s="8">
        <v>9.7241284628732921E-3</v>
      </c>
      <c r="F258" s="9">
        <v>3.7759400000000002E-3</v>
      </c>
      <c r="G258" s="8"/>
      <c r="H258" s="8">
        <f t="shared" si="26"/>
        <v>1.9437670844762292E-2</v>
      </c>
      <c r="I258" s="8">
        <f t="shared" si="27"/>
        <v>3.221203423395972E-2</v>
      </c>
      <c r="J258" s="8">
        <f t="shared" si="28"/>
        <v>2.1862362696833015E-2</v>
      </c>
      <c r="K258" s="8">
        <f t="shared" si="29"/>
        <v>1.5914174233959723E-2</v>
      </c>
      <c r="L258" s="8"/>
      <c r="M258" s="8"/>
      <c r="N258" s="8">
        <f t="shared" si="30"/>
        <v>3.7782304786932201E-4</v>
      </c>
      <c r="O258" s="8">
        <f t="shared" si="31"/>
        <v>1.0376151494897929E-3</v>
      </c>
      <c r="P258" s="8">
        <f t="shared" si="32"/>
        <v>4.7796290268787574E-4</v>
      </c>
      <c r="Q258" s="8">
        <f t="shared" si="33"/>
        <v>2.5326094154882751E-4</v>
      </c>
    </row>
    <row r="259" spans="1:17" x14ac:dyDescent="0.2">
      <c r="A259">
        <v>201106</v>
      </c>
      <c r="B259" s="8">
        <v>-1.6924810934553728E-2</v>
      </c>
      <c r="C259" s="8">
        <v>7.2886190847212705E-3</v>
      </c>
      <c r="D259" s="8">
        <v>2.2996160000000002E-2</v>
      </c>
      <c r="E259" s="8">
        <v>1.2692776444391511E-2</v>
      </c>
      <c r="F259" s="9">
        <v>1.3817279999999999E-2</v>
      </c>
      <c r="G259" s="8"/>
      <c r="H259" s="8">
        <f t="shared" ref="H259:H322" si="34">ABS($B259-C259)</f>
        <v>2.4213430019274999E-2</v>
      </c>
      <c r="I259" s="8">
        <f t="shared" ref="I259:I322" si="35">ABS($B259-D259)</f>
        <v>3.9920970934553726E-2</v>
      </c>
      <c r="J259" s="8">
        <f t="shared" ref="J259:J322" si="36">ABS($B259-E259)</f>
        <v>2.9617587378945237E-2</v>
      </c>
      <c r="K259" s="8">
        <f t="shared" ref="K259:K322" si="37">ABS($B259-F259)</f>
        <v>3.0742090934553726E-2</v>
      </c>
      <c r="L259" s="8"/>
      <c r="M259" s="8"/>
      <c r="N259" s="8">
        <f t="shared" ref="N259:N322" si="38">($B259-C259)^2</f>
        <v>5.862901932983277E-4</v>
      </c>
      <c r="O259" s="8">
        <f t="shared" ref="O259:O322" si="39">($B259-D259)^2</f>
        <v>1.5936839203574834E-3</v>
      </c>
      <c r="P259" s="8">
        <f t="shared" ref="P259:P322" si="40">($B259-E259)^2</f>
        <v>8.7720148214945619E-4</v>
      </c>
      <c r="Q259" s="8">
        <f t="shared" ref="Q259:Q322" si="41">($B259-F259)^2</f>
        <v>9.4507615502837034E-4</v>
      </c>
    </row>
    <row r="260" spans="1:17" x14ac:dyDescent="0.2">
      <c r="A260">
        <v>201107</v>
      </c>
      <c r="B260" s="8">
        <v>-2.0155262671271115E-2</v>
      </c>
      <c r="C260" s="8">
        <v>7.2778015586399698E-3</v>
      </c>
      <c r="D260" s="8">
        <v>2.407658E-2</v>
      </c>
      <c r="E260" s="8">
        <v>1.5671689787721731E-2</v>
      </c>
      <c r="F260" s="9">
        <v>1.4358030000000001E-2</v>
      </c>
      <c r="G260" s="8"/>
      <c r="H260" s="8">
        <f t="shared" si="34"/>
        <v>2.7433064229911083E-2</v>
      </c>
      <c r="I260" s="8">
        <f t="shared" si="35"/>
        <v>4.4231842671271115E-2</v>
      </c>
      <c r="J260" s="8">
        <f t="shared" si="36"/>
        <v>3.5826952458992846E-2</v>
      </c>
      <c r="K260" s="8">
        <f t="shared" si="37"/>
        <v>3.4513292671271116E-2</v>
      </c>
      <c r="L260" s="8"/>
      <c r="M260" s="8"/>
      <c r="N260" s="8">
        <f t="shared" si="38"/>
        <v>7.5257301304242693E-4</v>
      </c>
      <c r="O260" s="8">
        <f t="shared" si="39"/>
        <v>1.9564559060960803E-3</v>
      </c>
      <c r="P260" s="8">
        <f t="shared" si="40"/>
        <v>1.2835705224989336E-3</v>
      </c>
      <c r="Q260" s="8">
        <f t="shared" si="41"/>
        <v>1.1911673710128165E-3</v>
      </c>
    </row>
    <row r="261" spans="1:17" x14ac:dyDescent="0.2">
      <c r="A261">
        <v>201108</v>
      </c>
      <c r="B261" s="8">
        <v>-5.6783169011133811E-2</v>
      </c>
      <c r="C261" s="8">
        <v>7.2442729483008879E-3</v>
      </c>
      <c r="D261" s="8">
        <v>2.1609059999999999E-2</v>
      </c>
      <c r="E261" s="8">
        <v>1.383142666919996E-2</v>
      </c>
      <c r="F261" s="9">
        <v>2.4363900000000001E-3</v>
      </c>
      <c r="G261" s="8"/>
      <c r="H261" s="8">
        <f t="shared" si="34"/>
        <v>6.4027441959434703E-2</v>
      </c>
      <c r="I261" s="8">
        <f t="shared" si="35"/>
        <v>7.839222901113381E-2</v>
      </c>
      <c r="J261" s="8">
        <f t="shared" si="36"/>
        <v>7.0614595680333764E-2</v>
      </c>
      <c r="K261" s="8">
        <f t="shared" si="37"/>
        <v>5.9219559011133807E-2</v>
      </c>
      <c r="L261" s="8"/>
      <c r="M261" s="8"/>
      <c r="N261" s="8">
        <f t="shared" si="38"/>
        <v>4.0995133238687798E-3</v>
      </c>
      <c r="O261" s="8">
        <f t="shared" si="39"/>
        <v>6.145341569334049E-3</v>
      </c>
      <c r="P261" s="8">
        <f t="shared" si="40"/>
        <v>4.9864211230970122E-3</v>
      </c>
      <c r="Q261" s="8">
        <f t="shared" si="41"/>
        <v>3.5069561694731593E-3</v>
      </c>
    </row>
    <row r="262" spans="1:17" x14ac:dyDescent="0.2">
      <c r="A262">
        <v>201109</v>
      </c>
      <c r="B262" s="8">
        <v>-7.26225034514867E-2</v>
      </c>
      <c r="C262" s="8">
        <v>7.2107443379618059E-3</v>
      </c>
      <c r="D262" s="8">
        <v>1.9380120000000001E-2</v>
      </c>
      <c r="E262" s="8">
        <v>9.5565840979950009E-3</v>
      </c>
      <c r="F262" s="9">
        <v>-3.0861999999999999E-3</v>
      </c>
      <c r="G262" s="8"/>
      <c r="H262" s="8">
        <f t="shared" si="34"/>
        <v>7.9833247789448503E-2</v>
      </c>
      <c r="I262" s="8">
        <f t="shared" si="35"/>
        <v>9.2002623451486701E-2</v>
      </c>
      <c r="J262" s="8">
        <f t="shared" si="36"/>
        <v>8.2179087549481694E-2</v>
      </c>
      <c r="K262" s="8">
        <f t="shared" si="37"/>
        <v>6.9536303451486703E-2</v>
      </c>
      <c r="L262" s="8"/>
      <c r="M262" s="8"/>
      <c r="N262" s="8">
        <f t="shared" si="38"/>
        <v>6.3733474526114844E-3</v>
      </c>
      <c r="O262" s="8">
        <f t="shared" si="39"/>
        <v>8.4644827219560511E-3</v>
      </c>
      <c r="P262" s="8">
        <f t="shared" si="40"/>
        <v>6.7534024304653772E-3</v>
      </c>
      <c r="Q262" s="8">
        <f t="shared" si="41"/>
        <v>4.8352974976972416E-3</v>
      </c>
    </row>
    <row r="263" spans="1:17" x14ac:dyDescent="0.2">
      <c r="A263">
        <v>201110</v>
      </c>
      <c r="B263" s="8">
        <v>0.1039903630820205</v>
      </c>
      <c r="C263" s="8">
        <v>7.2442729483008879E-3</v>
      </c>
      <c r="D263" s="8">
        <v>1.3427410000000001E-2</v>
      </c>
      <c r="E263" s="8">
        <v>1.089525326541067E-2</v>
      </c>
      <c r="F263" s="9">
        <v>3.6806400000000002E-3</v>
      </c>
      <c r="G263" s="8"/>
      <c r="H263" s="8">
        <f t="shared" si="34"/>
        <v>9.6746090133719612E-2</v>
      </c>
      <c r="I263" s="8">
        <f t="shared" si="35"/>
        <v>9.0562953082020503E-2</v>
      </c>
      <c r="J263" s="8">
        <f t="shared" si="36"/>
        <v>9.3095109816609831E-2</v>
      </c>
      <c r="K263" s="8">
        <f t="shared" si="37"/>
        <v>0.1003097230820205</v>
      </c>
      <c r="L263" s="8"/>
      <c r="M263" s="8"/>
      <c r="N263" s="8">
        <f t="shared" si="38"/>
        <v>9.3598059561617996E-3</v>
      </c>
      <c r="O263" s="8">
        <f t="shared" si="39"/>
        <v>8.2016484709362472E-3</v>
      </c>
      <c r="P263" s="8">
        <f t="shared" si="40"/>
        <v>8.6666994717666448E-3</v>
      </c>
      <c r="Q263" s="8">
        <f t="shared" si="41"/>
        <v>1.0062040544791637E-2</v>
      </c>
    </row>
    <row r="264" spans="1:17" x14ac:dyDescent="0.2">
      <c r="A264">
        <v>201111</v>
      </c>
      <c r="B264" s="8">
        <v>-3.3430761668568213E-3</v>
      </c>
      <c r="C264" s="8">
        <v>7.2107443379618059E-3</v>
      </c>
      <c r="D264" s="8">
        <v>8.94321E-3</v>
      </c>
      <c r="E264" s="8">
        <v>1.1166729443246461E-2</v>
      </c>
      <c r="F264" s="9">
        <v>1.2461799999999999E-3</v>
      </c>
      <c r="G264" s="8"/>
      <c r="H264" s="8">
        <f t="shared" si="34"/>
        <v>1.0553820504818626E-2</v>
      </c>
      <c r="I264" s="8">
        <f t="shared" si="35"/>
        <v>1.228628616685682E-2</v>
      </c>
      <c r="J264" s="8">
        <f t="shared" si="36"/>
        <v>1.4509805610103281E-2</v>
      </c>
      <c r="K264" s="8">
        <f t="shared" si="37"/>
        <v>4.5892561668568217E-3</v>
      </c>
      <c r="L264" s="8"/>
      <c r="M264" s="8"/>
      <c r="N264" s="8">
        <f t="shared" si="38"/>
        <v>1.1138312724793009E-4</v>
      </c>
      <c r="O264" s="8">
        <f t="shared" si="39"/>
        <v>1.5095282777389727E-4</v>
      </c>
      <c r="P264" s="8">
        <f t="shared" si="40"/>
        <v>2.1053445884298464E-4</v>
      </c>
      <c r="Q264" s="8">
        <f t="shared" si="41"/>
        <v>2.1061272165033366E-5</v>
      </c>
    </row>
    <row r="265" spans="1:17" x14ac:dyDescent="0.2">
      <c r="A265">
        <v>201112</v>
      </c>
      <c r="B265" s="8">
        <v>1.0237709339255796E-2</v>
      </c>
      <c r="C265" s="8">
        <v>7.2442729483008879E-3</v>
      </c>
      <c r="D265" s="8">
        <v>8.1176900000000003E-3</v>
      </c>
      <c r="E265" s="8">
        <v>1.187350635604984E-3</v>
      </c>
      <c r="F265" s="9">
        <v>-1.2289599999999999E-2</v>
      </c>
      <c r="G265" s="8"/>
      <c r="H265" s="8">
        <f t="shared" si="34"/>
        <v>2.9934363909549086E-3</v>
      </c>
      <c r="I265" s="8">
        <f t="shared" si="35"/>
        <v>2.1200193392557961E-3</v>
      </c>
      <c r="J265" s="8">
        <f t="shared" si="36"/>
        <v>9.0503587036508126E-3</v>
      </c>
      <c r="K265" s="8">
        <f t="shared" si="37"/>
        <v>2.2527309339255796E-2</v>
      </c>
      <c r="L265" s="8"/>
      <c r="M265" s="8"/>
      <c r="N265" s="8">
        <f t="shared" si="38"/>
        <v>8.9606614266931475E-6</v>
      </c>
      <c r="O265" s="8">
        <f t="shared" si="39"/>
        <v>4.494481998818582E-6</v>
      </c>
      <c r="P265" s="8">
        <f t="shared" si="40"/>
        <v>8.1908992664748024E-5</v>
      </c>
      <c r="Q265" s="8">
        <f t="shared" si="41"/>
        <v>5.0747966606652141E-4</v>
      </c>
    </row>
    <row r="266" spans="1:17" x14ac:dyDescent="0.2">
      <c r="A266">
        <v>201201</v>
      </c>
      <c r="B266" s="8">
        <v>4.4331093907383962E-2</v>
      </c>
      <c r="C266" s="8">
        <v>7.2778015586399698E-3</v>
      </c>
      <c r="D266" s="8">
        <v>7.20274E-3</v>
      </c>
      <c r="E266" s="8">
        <v>1.2415964052860931E-2</v>
      </c>
      <c r="F266" s="9">
        <v>2.0206500000000001E-3</v>
      </c>
      <c r="G266" s="8"/>
      <c r="H266" s="8">
        <f t="shared" si="34"/>
        <v>3.7053292348743994E-2</v>
      </c>
      <c r="I266" s="8">
        <f t="shared" si="35"/>
        <v>3.7128353907383962E-2</v>
      </c>
      <c r="J266" s="8">
        <f t="shared" si="36"/>
        <v>3.1915129854523029E-2</v>
      </c>
      <c r="K266" s="8">
        <f t="shared" si="37"/>
        <v>4.2310443907383963E-2</v>
      </c>
      <c r="L266" s="8"/>
      <c r="M266" s="8"/>
      <c r="N266" s="8">
        <f t="shared" si="38"/>
        <v>1.3729464738814901E-3</v>
      </c>
      <c r="O266" s="8">
        <f t="shared" si="39"/>
        <v>1.3785146638719539E-3</v>
      </c>
      <c r="P266" s="8">
        <f t="shared" si="40"/>
        <v>1.0185755136310672E-3</v>
      </c>
      <c r="Q266" s="8">
        <f t="shared" si="41"/>
        <v>1.7901736636398847E-3</v>
      </c>
    </row>
    <row r="267" spans="1:17" x14ac:dyDescent="0.2">
      <c r="A267">
        <v>201202</v>
      </c>
      <c r="B267" s="8">
        <v>4.1361163923072472E-2</v>
      </c>
      <c r="C267" s="8">
        <v>7.2886190847212705E-3</v>
      </c>
      <c r="D267" s="8">
        <v>8.8693399999999999E-3</v>
      </c>
      <c r="E267" s="8">
        <v>1.0318040954116829E-2</v>
      </c>
      <c r="F267" s="9">
        <v>3.2304399999999998E-3</v>
      </c>
      <c r="G267" s="8"/>
      <c r="H267" s="8">
        <f t="shared" si="34"/>
        <v>3.4072544838351204E-2</v>
      </c>
      <c r="I267" s="8">
        <f t="shared" si="35"/>
        <v>3.2491823923072469E-2</v>
      </c>
      <c r="J267" s="8">
        <f t="shared" si="36"/>
        <v>3.1043122968955644E-2</v>
      </c>
      <c r="K267" s="8">
        <f t="shared" si="37"/>
        <v>3.8130723923072471E-2</v>
      </c>
      <c r="L267" s="8"/>
      <c r="M267" s="8"/>
      <c r="N267" s="8">
        <f t="shared" si="38"/>
        <v>1.1609383117614533E-3</v>
      </c>
      <c r="O267" s="8">
        <f t="shared" si="39"/>
        <v>1.0557186218479444E-3</v>
      </c>
      <c r="P267" s="8">
        <f t="shared" si="40"/>
        <v>9.6367548366570145E-4</v>
      </c>
      <c r="Q267" s="8">
        <f t="shared" si="41"/>
        <v>1.4539521068975712E-3</v>
      </c>
    </row>
    <row r="268" spans="1:17" x14ac:dyDescent="0.2">
      <c r="A268">
        <v>201203</v>
      </c>
      <c r="B268" s="8">
        <v>3.2401922396086615E-2</v>
      </c>
      <c r="C268" s="8">
        <v>7.2994366108025711E-3</v>
      </c>
      <c r="D268" s="8">
        <v>1.5649050000000001E-2</v>
      </c>
      <c r="E268" s="8">
        <v>1.0761882802053851E-2</v>
      </c>
      <c r="F268" s="9">
        <v>1.0838270000000001E-2</v>
      </c>
      <c r="G268" s="8"/>
      <c r="H268" s="8">
        <f t="shared" si="34"/>
        <v>2.5102485785284043E-2</v>
      </c>
      <c r="I268" s="8">
        <f t="shared" si="35"/>
        <v>1.6752872396086613E-2</v>
      </c>
      <c r="J268" s="8">
        <f t="shared" si="36"/>
        <v>2.1640039594032764E-2</v>
      </c>
      <c r="K268" s="8">
        <f t="shared" si="37"/>
        <v>2.1563652396086614E-2</v>
      </c>
      <c r="L268" s="8"/>
      <c r="M268" s="8"/>
      <c r="N268" s="8">
        <f t="shared" si="38"/>
        <v>6.3013479260038742E-4</v>
      </c>
      <c r="O268" s="8">
        <f t="shared" si="39"/>
        <v>2.8065873351956083E-4</v>
      </c>
      <c r="P268" s="8">
        <f t="shared" si="40"/>
        <v>4.6829131363130568E-4</v>
      </c>
      <c r="Q268" s="8">
        <f t="shared" si="41"/>
        <v>4.6499110465925196E-4</v>
      </c>
    </row>
    <row r="269" spans="1:17" x14ac:dyDescent="0.2">
      <c r="A269">
        <v>201204</v>
      </c>
      <c r="B269" s="8">
        <v>-5.9439689251170038E-3</v>
      </c>
      <c r="C269" s="8">
        <v>7.2886190847212705E-3</v>
      </c>
      <c r="D269" s="8">
        <v>1.3311399999999999E-2</v>
      </c>
      <c r="E269" s="8">
        <v>-8.7859296871350316E-4</v>
      </c>
      <c r="F269" s="9">
        <v>4.9319000000000003E-3</v>
      </c>
      <c r="G269" s="8"/>
      <c r="H269" s="8">
        <f t="shared" si="34"/>
        <v>1.3232588009838274E-2</v>
      </c>
      <c r="I269" s="8">
        <f t="shared" si="35"/>
        <v>1.9255368925117002E-2</v>
      </c>
      <c r="J269" s="8">
        <f t="shared" si="36"/>
        <v>5.0653759564035002E-3</v>
      </c>
      <c r="K269" s="8">
        <f t="shared" si="37"/>
        <v>1.0875868925117004E-2</v>
      </c>
      <c r="L269" s="8"/>
      <c r="M269" s="8"/>
      <c r="N269" s="8">
        <f t="shared" si="38"/>
        <v>1.7510138543811566E-4</v>
      </c>
      <c r="O269" s="8">
        <f t="shared" si="39"/>
        <v>3.7076923244236149E-4</v>
      </c>
      <c r="P269" s="8">
        <f t="shared" si="40"/>
        <v>2.5658033579710675E-5</v>
      </c>
      <c r="Q269" s="8">
        <f t="shared" si="41"/>
        <v>1.1828452487632571E-4</v>
      </c>
    </row>
    <row r="270" spans="1:17" x14ac:dyDescent="0.2">
      <c r="A270">
        <v>201205</v>
      </c>
      <c r="B270" s="8">
        <v>-6.2995262813659941E-2</v>
      </c>
      <c r="C270" s="8">
        <v>7.2778015586399698E-3</v>
      </c>
      <c r="D270" s="8">
        <v>1.475128E-2</v>
      </c>
      <c r="E270" s="8">
        <v>1.0247948060878869E-2</v>
      </c>
      <c r="F270" s="9">
        <v>7.2796900000000001E-3</v>
      </c>
      <c r="G270" s="8"/>
      <c r="H270" s="8">
        <f t="shared" si="34"/>
        <v>7.0273064372299909E-2</v>
      </c>
      <c r="I270" s="8">
        <f t="shared" si="35"/>
        <v>7.7746542813659947E-2</v>
      </c>
      <c r="J270" s="8">
        <f t="shared" si="36"/>
        <v>7.3243210874538806E-2</v>
      </c>
      <c r="K270" s="8">
        <f t="shared" si="37"/>
        <v>7.0274952813659947E-2</v>
      </c>
      <c r="L270" s="8"/>
      <c r="M270" s="8"/>
      <c r="N270" s="8">
        <f t="shared" si="38"/>
        <v>4.9383035762734073E-3</v>
      </c>
      <c r="O270" s="8">
        <f t="shared" si="39"/>
        <v>6.0445249194762589E-3</v>
      </c>
      <c r="P270" s="8">
        <f t="shared" si="40"/>
        <v>5.3645679392121592E-3</v>
      </c>
      <c r="Q270" s="8">
        <f t="shared" si="41"/>
        <v>4.9385689929621317E-3</v>
      </c>
    </row>
    <row r="271" spans="1:17" x14ac:dyDescent="0.2">
      <c r="A271">
        <v>201206</v>
      </c>
      <c r="B271" s="8">
        <v>4.0448701743510604E-2</v>
      </c>
      <c r="C271" s="8">
        <v>7.2886190847212705E-3</v>
      </c>
      <c r="D271" s="8">
        <v>1.862144E-2</v>
      </c>
      <c r="E271" s="8">
        <v>1.0748612746615651E-2</v>
      </c>
      <c r="F271" s="9">
        <v>1.8615989999999999E-2</v>
      </c>
      <c r="G271" s="8"/>
      <c r="H271" s="8">
        <f t="shared" si="34"/>
        <v>3.3160082658789336E-2</v>
      </c>
      <c r="I271" s="8">
        <f t="shared" si="35"/>
        <v>2.1827261743510604E-2</v>
      </c>
      <c r="J271" s="8">
        <f t="shared" si="36"/>
        <v>2.9700088996894955E-2</v>
      </c>
      <c r="K271" s="8">
        <f t="shared" si="37"/>
        <v>2.1832711743510605E-2</v>
      </c>
      <c r="L271" s="8"/>
      <c r="M271" s="8"/>
      <c r="N271" s="8">
        <f t="shared" si="38"/>
        <v>1.0995910819377413E-3</v>
      </c>
      <c r="O271" s="8">
        <f t="shared" si="39"/>
        <v>4.7642935521972159E-4</v>
      </c>
      <c r="P271" s="8">
        <f t="shared" si="40"/>
        <v>8.820952864234808E-4</v>
      </c>
      <c r="Q271" s="8">
        <f t="shared" si="41"/>
        <v>4.766673020752259E-4</v>
      </c>
    </row>
    <row r="272" spans="1:17" x14ac:dyDescent="0.2">
      <c r="A272">
        <v>201207</v>
      </c>
      <c r="B272" s="8">
        <v>1.4170670315686456E-2</v>
      </c>
      <c r="C272" s="8">
        <v>7.2994366108025711E-3</v>
      </c>
      <c r="D272" s="8">
        <v>1.8290000000000001E-2</v>
      </c>
      <c r="E272" s="8">
        <v>1.5822241322760201E-2</v>
      </c>
      <c r="F272" s="9">
        <v>1.692948E-2</v>
      </c>
      <c r="G272" s="8"/>
      <c r="H272" s="8">
        <f t="shared" si="34"/>
        <v>6.8712337048838848E-3</v>
      </c>
      <c r="I272" s="8">
        <f t="shared" si="35"/>
        <v>4.1193296843135448E-3</v>
      </c>
      <c r="J272" s="8">
        <f t="shared" si="36"/>
        <v>1.6515710070737454E-3</v>
      </c>
      <c r="K272" s="8">
        <f t="shared" si="37"/>
        <v>2.7588096843135443E-3</v>
      </c>
      <c r="L272" s="8"/>
      <c r="M272" s="8"/>
      <c r="N272" s="8">
        <f t="shared" si="38"/>
        <v>4.7213852627132319E-5</v>
      </c>
      <c r="O272" s="8">
        <f t="shared" si="39"/>
        <v>1.6968877048066728E-5</v>
      </c>
      <c r="P272" s="8">
        <f t="shared" si="40"/>
        <v>2.7276867914065853E-6</v>
      </c>
      <c r="Q272" s="8">
        <f t="shared" si="41"/>
        <v>7.6110308742621978E-6</v>
      </c>
    </row>
    <row r="273" spans="1:17" x14ac:dyDescent="0.2">
      <c r="A273">
        <v>201208</v>
      </c>
      <c r="B273" s="8">
        <v>2.121376350261793E-2</v>
      </c>
      <c r="C273" s="8">
        <v>7.3113035167601597E-3</v>
      </c>
      <c r="D273" s="8">
        <v>1.7005920000000001E-2</v>
      </c>
      <c r="E273" s="8">
        <v>1.4742359763432571E-2</v>
      </c>
      <c r="F273" s="9">
        <v>1.0886720000000001E-2</v>
      </c>
      <c r="G273" s="8"/>
      <c r="H273" s="8">
        <f t="shared" si="34"/>
        <v>1.3902459985857769E-2</v>
      </c>
      <c r="I273" s="8">
        <f t="shared" si="35"/>
        <v>4.2078435026179292E-3</v>
      </c>
      <c r="J273" s="8">
        <f t="shared" si="36"/>
        <v>6.4714037391853593E-3</v>
      </c>
      <c r="K273" s="8">
        <f t="shared" si="37"/>
        <v>1.0327043502617929E-2</v>
      </c>
      <c r="L273" s="8"/>
      <c r="M273" s="8"/>
      <c r="N273" s="8">
        <f t="shared" si="38"/>
        <v>1.9327839365837642E-4</v>
      </c>
      <c r="O273" s="8">
        <f t="shared" si="39"/>
        <v>1.7705946942523923E-5</v>
      </c>
      <c r="P273" s="8">
        <f t="shared" si="40"/>
        <v>4.1879066355542253E-5</v>
      </c>
      <c r="Q273" s="8">
        <f t="shared" si="41"/>
        <v>1.0664782750496319E-4</v>
      </c>
    </row>
    <row r="274" spans="1:17" x14ac:dyDescent="0.2">
      <c r="A274">
        <v>201209</v>
      </c>
      <c r="B274" s="8">
        <v>2.5565510980143497E-2</v>
      </c>
      <c r="C274" s="8">
        <v>7.3231704227177483E-3</v>
      </c>
      <c r="D274" s="8">
        <v>1.6984909999999999E-2</v>
      </c>
      <c r="E274" s="8">
        <v>7.3034073006055513E-3</v>
      </c>
      <c r="F274" s="9">
        <v>7.2428900000000001E-3</v>
      </c>
      <c r="G274" s="8"/>
      <c r="H274" s="8">
        <f t="shared" si="34"/>
        <v>1.8242340557425747E-2</v>
      </c>
      <c r="I274" s="8">
        <f t="shared" si="35"/>
        <v>8.5806009801434983E-3</v>
      </c>
      <c r="J274" s="8">
        <f t="shared" si="36"/>
        <v>1.8262103679537945E-2</v>
      </c>
      <c r="K274" s="8">
        <f t="shared" si="37"/>
        <v>1.8322620980143499E-2</v>
      </c>
      <c r="L274" s="8"/>
      <c r="M274" s="8"/>
      <c r="N274" s="8">
        <f t="shared" si="38"/>
        <v>3.3278298901310031E-4</v>
      </c>
      <c r="O274" s="8">
        <f t="shared" si="39"/>
        <v>7.3626713180439566E-5</v>
      </c>
      <c r="P274" s="8">
        <f t="shared" si="40"/>
        <v>3.3350443080219333E-4</v>
      </c>
      <c r="Q274" s="8">
        <f t="shared" si="41"/>
        <v>3.3571843958199471E-4</v>
      </c>
    </row>
    <row r="275" spans="1:17" x14ac:dyDescent="0.2">
      <c r="A275">
        <v>201210</v>
      </c>
      <c r="B275" s="8">
        <v>-1.8294017173377766E-2</v>
      </c>
      <c r="C275" s="8">
        <v>7.3113035167601597E-3</v>
      </c>
      <c r="D275" s="8">
        <v>1.7448129999999999E-2</v>
      </c>
      <c r="E275" s="8">
        <v>8.1876740447001384E-3</v>
      </c>
      <c r="F275" s="9">
        <v>1.064434E-2</v>
      </c>
      <c r="G275" s="8"/>
      <c r="H275" s="8">
        <f t="shared" si="34"/>
        <v>2.5605320690137927E-2</v>
      </c>
      <c r="I275" s="8">
        <f t="shared" si="35"/>
        <v>3.5742147173377765E-2</v>
      </c>
      <c r="J275" s="8">
        <f t="shared" si="36"/>
        <v>2.6481691218077905E-2</v>
      </c>
      <c r="K275" s="8">
        <f t="shared" si="37"/>
        <v>2.8938357173377768E-2</v>
      </c>
      <c r="L275" s="8"/>
      <c r="M275" s="8"/>
      <c r="N275" s="8">
        <f t="shared" si="38"/>
        <v>6.5563244764480541E-4</v>
      </c>
      <c r="O275" s="8">
        <f t="shared" si="39"/>
        <v>1.2775010845633961E-3</v>
      </c>
      <c r="P275" s="8">
        <f t="shared" si="40"/>
        <v>7.0127996976962438E-4</v>
      </c>
      <c r="Q275" s="8">
        <f t="shared" si="41"/>
        <v>8.3742851589398452E-4</v>
      </c>
    </row>
    <row r="276" spans="1:17" x14ac:dyDescent="0.2">
      <c r="A276">
        <v>201211</v>
      </c>
      <c r="B276" s="8">
        <v>4.5722135650190831E-3</v>
      </c>
      <c r="C276" s="8">
        <v>7.2994366108025711E-3</v>
      </c>
      <c r="D276" s="8">
        <v>1.9519189999999999E-2</v>
      </c>
      <c r="E276" s="8">
        <v>1.426544871150821E-2</v>
      </c>
      <c r="F276" s="9">
        <v>1.2121470000000001E-2</v>
      </c>
      <c r="G276" s="8"/>
      <c r="H276" s="8">
        <f t="shared" si="34"/>
        <v>2.7272230457834881E-3</v>
      </c>
      <c r="I276" s="8">
        <f t="shared" si="35"/>
        <v>1.4946976434980917E-2</v>
      </c>
      <c r="J276" s="8">
        <f t="shared" si="36"/>
        <v>9.6932351464891278E-3</v>
      </c>
      <c r="K276" s="8">
        <f t="shared" si="37"/>
        <v>7.5492564349809175E-3</v>
      </c>
      <c r="L276" s="8"/>
      <c r="M276" s="8"/>
      <c r="N276" s="8">
        <f t="shared" si="38"/>
        <v>7.4377455414525653E-6</v>
      </c>
      <c r="O276" s="8">
        <f t="shared" si="39"/>
        <v>2.2341210454787484E-4</v>
      </c>
      <c r="P276" s="8">
        <f t="shared" si="40"/>
        <v>9.3958807605132099E-5</v>
      </c>
      <c r="Q276" s="8">
        <f t="shared" si="41"/>
        <v>5.6991272721100792E-5</v>
      </c>
    </row>
    <row r="277" spans="1:17" x14ac:dyDescent="0.2">
      <c r="A277">
        <v>201212</v>
      </c>
      <c r="B277" s="8">
        <v>8.8092292286273723E-3</v>
      </c>
      <c r="C277" s="8">
        <v>7.3113035167601597E-3</v>
      </c>
      <c r="D277" s="8">
        <v>1.9243730000000001E-2</v>
      </c>
      <c r="E277" s="8">
        <v>1.2564745549850711E-2</v>
      </c>
      <c r="F277" s="9">
        <v>7.88407E-3</v>
      </c>
      <c r="G277" s="8"/>
      <c r="H277" s="8">
        <f t="shared" si="34"/>
        <v>1.4979257118672125E-3</v>
      </c>
      <c r="I277" s="8">
        <f t="shared" si="35"/>
        <v>1.0434500771372628E-2</v>
      </c>
      <c r="J277" s="8">
        <f t="shared" si="36"/>
        <v>3.7555163212233383E-3</v>
      </c>
      <c r="K277" s="8">
        <f t="shared" si="37"/>
        <v>9.2515922862737229E-4</v>
      </c>
      <c r="L277" s="8"/>
      <c r="M277" s="8"/>
      <c r="N277" s="8">
        <f t="shared" si="38"/>
        <v>2.2437814382728952E-6</v>
      </c>
      <c r="O277" s="8">
        <f t="shared" si="39"/>
        <v>1.0887880634777598E-4</v>
      </c>
      <c r="P277" s="8">
        <f t="shared" si="40"/>
        <v>1.4103902838974877E-5</v>
      </c>
      <c r="Q277" s="8">
        <f t="shared" si="41"/>
        <v>8.5591959831439446E-7</v>
      </c>
    </row>
    <row r="278" spans="1:17" x14ac:dyDescent="0.2">
      <c r="A278">
        <v>201301</v>
      </c>
      <c r="B278" s="8">
        <v>5.0892058897247044E-2</v>
      </c>
      <c r="C278" s="8">
        <v>7.3231704227177483E-3</v>
      </c>
      <c r="D278" s="8">
        <v>1.9570790000000001E-2</v>
      </c>
      <c r="E278" s="8">
        <v>1.253557289721873E-2</v>
      </c>
      <c r="F278" s="9">
        <v>8.4727199999999996E-3</v>
      </c>
      <c r="G278" s="8"/>
      <c r="H278" s="8">
        <f t="shared" si="34"/>
        <v>4.3568888474529298E-2</v>
      </c>
      <c r="I278" s="8">
        <f t="shared" si="35"/>
        <v>3.132126889724704E-2</v>
      </c>
      <c r="J278" s="8">
        <f t="shared" si="36"/>
        <v>3.8356486000028313E-2</v>
      </c>
      <c r="K278" s="8">
        <f t="shared" si="37"/>
        <v>4.2419338897247041E-2</v>
      </c>
      <c r="L278" s="8"/>
      <c r="M278" s="8"/>
      <c r="N278" s="8">
        <f t="shared" si="38"/>
        <v>1.8982480429059719E-3</v>
      </c>
      <c r="O278" s="8">
        <f t="shared" si="39"/>
        <v>9.810218853336548E-4</v>
      </c>
      <c r="P278" s="8">
        <f t="shared" si="40"/>
        <v>1.4712200182703679E-3</v>
      </c>
      <c r="Q278" s="8">
        <f t="shared" si="41"/>
        <v>1.7994003124794959E-3</v>
      </c>
    </row>
    <row r="279" spans="1:17" x14ac:dyDescent="0.2">
      <c r="A279">
        <v>201302</v>
      </c>
      <c r="B279" s="8">
        <v>1.2665857485853216E-2</v>
      </c>
      <c r="C279" s="8">
        <v>7.4010237550966446E-3</v>
      </c>
      <c r="D279" s="8">
        <v>1.6156480000000001E-2</v>
      </c>
      <c r="E279" s="8">
        <v>3.7930584043651171E-3</v>
      </c>
      <c r="F279" s="9">
        <v>4.8220700000000003E-3</v>
      </c>
      <c r="G279" s="8"/>
      <c r="H279" s="8">
        <f t="shared" si="34"/>
        <v>5.2648337307565716E-3</v>
      </c>
      <c r="I279" s="8">
        <f t="shared" si="35"/>
        <v>3.4906225141467847E-3</v>
      </c>
      <c r="J279" s="8">
        <f t="shared" si="36"/>
        <v>8.8727990814880982E-3</v>
      </c>
      <c r="K279" s="8">
        <f t="shared" si="37"/>
        <v>7.8437874858532167E-3</v>
      </c>
      <c r="L279" s="8"/>
      <c r="M279" s="8"/>
      <c r="N279" s="8">
        <f t="shared" si="38"/>
        <v>2.7718474212512162E-5</v>
      </c>
      <c r="O279" s="8">
        <f t="shared" si="39"/>
        <v>1.218444553626842E-5</v>
      </c>
      <c r="P279" s="8">
        <f t="shared" si="40"/>
        <v>7.8726563540456045E-5</v>
      </c>
      <c r="Q279" s="8">
        <f t="shared" si="41"/>
        <v>6.1525002123227529E-5</v>
      </c>
    </row>
    <row r="280" spans="1:17" x14ac:dyDescent="0.2">
      <c r="A280">
        <v>201303</v>
      </c>
      <c r="B280" s="8">
        <v>3.6984247230691679E-2</v>
      </c>
      <c r="C280" s="8">
        <v>7.4788770874755408E-3</v>
      </c>
      <c r="D280" s="8">
        <v>1.549557E-2</v>
      </c>
      <c r="E280" s="8">
        <v>8.8041787148583819E-3</v>
      </c>
      <c r="F280" s="9">
        <v>5.7245300000000002E-3</v>
      </c>
      <c r="G280" s="8"/>
      <c r="H280" s="8">
        <f t="shared" si="34"/>
        <v>2.9505370143216136E-2</v>
      </c>
      <c r="I280" s="8">
        <f t="shared" si="35"/>
        <v>2.1488677230691679E-2</v>
      </c>
      <c r="J280" s="8">
        <f t="shared" si="36"/>
        <v>2.8180068515833295E-2</v>
      </c>
      <c r="K280" s="8">
        <f t="shared" si="37"/>
        <v>3.125971723069168E-2</v>
      </c>
      <c r="L280" s="8"/>
      <c r="M280" s="8"/>
      <c r="N280" s="8">
        <f t="shared" si="38"/>
        <v>8.7056686728819018E-4</v>
      </c>
      <c r="O280" s="8">
        <f t="shared" si="39"/>
        <v>4.6176324912484702E-4</v>
      </c>
      <c r="P280" s="8">
        <f t="shared" si="40"/>
        <v>7.9411626155705898E-4</v>
      </c>
      <c r="Q280" s="8">
        <f t="shared" si="41"/>
        <v>9.7716992134280235E-4</v>
      </c>
    </row>
    <row r="281" spans="1:17" x14ac:dyDescent="0.2">
      <c r="A281">
        <v>201304</v>
      </c>
      <c r="B281" s="8">
        <v>1.9567838873673277E-2</v>
      </c>
      <c r="C281" s="8">
        <v>7.5550078212303457E-3</v>
      </c>
      <c r="D281" s="8">
        <v>1.4826209999999999E-2</v>
      </c>
      <c r="E281" s="8">
        <v>9.3206208675196515E-3</v>
      </c>
      <c r="F281" s="9">
        <v>3.9863299999999997E-3</v>
      </c>
      <c r="G281" s="8"/>
      <c r="H281" s="8">
        <f t="shared" si="34"/>
        <v>1.201283105244293E-2</v>
      </c>
      <c r="I281" s="8">
        <f t="shared" si="35"/>
        <v>4.7416288736732773E-3</v>
      </c>
      <c r="J281" s="8">
        <f t="shared" si="36"/>
        <v>1.0247218006153625E-2</v>
      </c>
      <c r="K281" s="8">
        <f t="shared" si="37"/>
        <v>1.5581508873673277E-2</v>
      </c>
      <c r="L281" s="8"/>
      <c r="M281" s="8"/>
      <c r="N281" s="8">
        <f t="shared" si="38"/>
        <v>1.443081098945371E-4</v>
      </c>
      <c r="O281" s="8">
        <f t="shared" si="39"/>
        <v>2.2483044375652111E-5</v>
      </c>
      <c r="P281" s="8">
        <f t="shared" si="40"/>
        <v>1.0500547686563907E-4</v>
      </c>
      <c r="Q281" s="8">
        <f t="shared" si="41"/>
        <v>2.4278341878035907E-4</v>
      </c>
    </row>
    <row r="282" spans="1:17" x14ac:dyDescent="0.2">
      <c r="A282">
        <v>201305</v>
      </c>
      <c r="B282" s="8">
        <v>2.2195728315144426E-2</v>
      </c>
      <c r="C282" s="8">
        <v>7.6311385549851507E-3</v>
      </c>
      <c r="D282" s="8">
        <v>1.516589E-2</v>
      </c>
      <c r="E282" s="8">
        <v>9.7358914690369412E-3</v>
      </c>
      <c r="F282" s="9">
        <v>3.5012400000000001E-3</v>
      </c>
      <c r="G282" s="8"/>
      <c r="H282" s="8">
        <f t="shared" si="34"/>
        <v>1.4564589760159275E-2</v>
      </c>
      <c r="I282" s="8">
        <f t="shared" si="35"/>
        <v>7.0298383151444262E-3</v>
      </c>
      <c r="J282" s="8">
        <f t="shared" si="36"/>
        <v>1.2459836846107485E-2</v>
      </c>
      <c r="K282" s="8">
        <f t="shared" si="37"/>
        <v>1.8694488315144427E-2</v>
      </c>
      <c r="L282" s="8"/>
      <c r="M282" s="8"/>
      <c r="N282" s="8">
        <f t="shared" si="38"/>
        <v>2.121272748817364E-4</v>
      </c>
      <c r="O282" s="8">
        <f t="shared" si="39"/>
        <v>4.9418626737072627E-5</v>
      </c>
      <c r="P282" s="8">
        <f t="shared" si="40"/>
        <v>1.552475342316177E-4</v>
      </c>
      <c r="Q282" s="8">
        <f t="shared" si="41"/>
        <v>3.4948389336507152E-4</v>
      </c>
    </row>
    <row r="283" spans="1:17" x14ac:dyDescent="0.2">
      <c r="A283">
        <v>201306</v>
      </c>
      <c r="B283" s="8">
        <v>-1.3430260106266086E-2</v>
      </c>
      <c r="C283" s="8">
        <v>7.5550078212303457E-3</v>
      </c>
      <c r="D283" s="8">
        <v>1.7447009999999999E-2</v>
      </c>
      <c r="E283" s="8">
        <v>5.2334987880564808E-3</v>
      </c>
      <c r="F283" s="9">
        <v>5.2879600000000004E-3</v>
      </c>
      <c r="G283" s="8"/>
      <c r="H283" s="8">
        <f t="shared" si="34"/>
        <v>2.0985267927496432E-2</v>
      </c>
      <c r="I283" s="8">
        <f t="shared" si="35"/>
        <v>3.0877270106266085E-2</v>
      </c>
      <c r="J283" s="8">
        <f t="shared" si="36"/>
        <v>1.8663758894322566E-2</v>
      </c>
      <c r="K283" s="8">
        <f t="shared" si="37"/>
        <v>1.8718220106266087E-2</v>
      </c>
      <c r="L283" s="8"/>
      <c r="M283" s="8"/>
      <c r="N283" s="8">
        <f t="shared" si="38"/>
        <v>4.403814699888104E-4</v>
      </c>
      <c r="O283" s="8">
        <f t="shared" si="39"/>
        <v>9.5340580921531319E-4</v>
      </c>
      <c r="P283" s="8">
        <f t="shared" si="40"/>
        <v>3.4833589606540473E-4</v>
      </c>
      <c r="Q283" s="8">
        <f t="shared" si="41"/>
        <v>3.5037176394662399E-4</v>
      </c>
    </row>
    <row r="284" spans="1:17" x14ac:dyDescent="0.2">
      <c r="A284">
        <v>201307</v>
      </c>
      <c r="B284" s="8">
        <v>4.9906294603267197E-2</v>
      </c>
      <c r="C284" s="8">
        <v>7.6311385549851507E-3</v>
      </c>
      <c r="D284" s="8">
        <v>1.39677E-2</v>
      </c>
      <c r="E284" s="8">
        <v>3.660914432481485E-3</v>
      </c>
      <c r="F284" s="9">
        <v>4.2032800000000002E-3</v>
      </c>
      <c r="G284" s="8"/>
      <c r="H284" s="8">
        <f t="shared" si="34"/>
        <v>4.2275156048282046E-2</v>
      </c>
      <c r="I284" s="8">
        <f t="shared" si="35"/>
        <v>3.5938594603267197E-2</v>
      </c>
      <c r="J284" s="8">
        <f t="shared" si="36"/>
        <v>4.6245380170785715E-2</v>
      </c>
      <c r="K284" s="8">
        <f t="shared" si="37"/>
        <v>4.57030146032672E-2</v>
      </c>
      <c r="L284" s="8"/>
      <c r="M284" s="8"/>
      <c r="N284" s="8">
        <f t="shared" si="38"/>
        <v>1.787188818906598E-3</v>
      </c>
      <c r="O284" s="8">
        <f t="shared" si="39"/>
        <v>1.2915825820579861E-3</v>
      </c>
      <c r="P284" s="8">
        <f t="shared" si="40"/>
        <v>2.1386351871405004E-3</v>
      </c>
      <c r="Q284" s="8">
        <f t="shared" si="41"/>
        <v>2.088765543826455E-3</v>
      </c>
    </row>
    <row r="285" spans="1:17" x14ac:dyDescent="0.2">
      <c r="A285">
        <v>201308</v>
      </c>
      <c r="B285" s="8">
        <v>-3.0096759851400961E-2</v>
      </c>
      <c r="C285" s="8">
        <v>7.5550078212303457E-3</v>
      </c>
      <c r="D285" s="8">
        <v>1.48544E-2</v>
      </c>
      <c r="E285" s="8">
        <v>1.124360596091402E-2</v>
      </c>
      <c r="F285" s="9">
        <v>5.2799500000000003E-3</v>
      </c>
      <c r="G285" s="8"/>
      <c r="H285" s="8">
        <f t="shared" si="34"/>
        <v>3.7651767672631307E-2</v>
      </c>
      <c r="I285" s="8">
        <f t="shared" si="35"/>
        <v>4.4951159851400961E-2</v>
      </c>
      <c r="J285" s="8">
        <f t="shared" si="36"/>
        <v>4.1340365812314983E-2</v>
      </c>
      <c r="K285" s="8">
        <f t="shared" si="37"/>
        <v>3.5376709851400963E-2</v>
      </c>
      <c r="L285" s="8"/>
      <c r="M285" s="8"/>
      <c r="N285" s="8">
        <f t="shared" si="38"/>
        <v>1.4176556088738039E-3</v>
      </c>
      <c r="O285" s="8">
        <f t="shared" si="39"/>
        <v>2.0206067719862018E-3</v>
      </c>
      <c r="P285" s="8">
        <f t="shared" si="40"/>
        <v>1.7090258454960214E-3</v>
      </c>
      <c r="Q285" s="8">
        <f t="shared" si="41"/>
        <v>1.2515115999102099E-3</v>
      </c>
    </row>
    <row r="286" spans="1:17" x14ac:dyDescent="0.2">
      <c r="A286">
        <v>201309</v>
      </c>
      <c r="B286" s="8">
        <v>3.1002395956047656E-2</v>
      </c>
      <c r="C286" s="8">
        <v>7.6311385549851507E-3</v>
      </c>
      <c r="D286" s="8">
        <v>1.5408349999999999E-2</v>
      </c>
      <c r="E286" s="8">
        <v>1.6223410613185978E-2</v>
      </c>
      <c r="F286" s="9">
        <v>3.87616E-3</v>
      </c>
      <c r="G286" s="8"/>
      <c r="H286" s="8">
        <f t="shared" si="34"/>
        <v>2.3371257401062506E-2</v>
      </c>
      <c r="I286" s="8">
        <f t="shared" si="35"/>
        <v>1.5594045956047657E-2</v>
      </c>
      <c r="J286" s="8">
        <f t="shared" si="36"/>
        <v>1.4778985342861678E-2</v>
      </c>
      <c r="K286" s="8">
        <f t="shared" si="37"/>
        <v>2.7126235956047656E-2</v>
      </c>
      <c r="L286" s="8"/>
      <c r="M286" s="8"/>
      <c r="N286" s="8">
        <f t="shared" si="38"/>
        <v>5.4621567250671889E-4</v>
      </c>
      <c r="O286" s="8">
        <f t="shared" si="39"/>
        <v>2.4317426927932627E-4</v>
      </c>
      <c r="P286" s="8">
        <f t="shared" si="40"/>
        <v>2.1841840776452032E-4</v>
      </c>
      <c r="Q286" s="8">
        <f t="shared" si="41"/>
        <v>7.3583267714317265E-4</v>
      </c>
    </row>
    <row r="287" spans="1:17" x14ac:dyDescent="0.2">
      <c r="A287">
        <v>201310</v>
      </c>
      <c r="B287" s="8">
        <v>4.5228447097428286E-2</v>
      </c>
      <c r="C287" s="8">
        <v>7.6531260014924126E-3</v>
      </c>
      <c r="D287" s="8">
        <v>1.5743150000000001E-2</v>
      </c>
      <c r="E287" s="8">
        <v>1.082203642663521E-2</v>
      </c>
      <c r="F287" s="9">
        <v>1.0079660000000001E-2</v>
      </c>
      <c r="G287" s="8"/>
      <c r="H287" s="8">
        <f t="shared" si="34"/>
        <v>3.7575321095935872E-2</v>
      </c>
      <c r="I287" s="8">
        <f t="shared" si="35"/>
        <v>2.9485297097428285E-2</v>
      </c>
      <c r="J287" s="8">
        <f t="shared" si="36"/>
        <v>3.4406410670793072E-2</v>
      </c>
      <c r="K287" s="8">
        <f t="shared" si="37"/>
        <v>3.5148787097428288E-2</v>
      </c>
      <c r="L287" s="8"/>
      <c r="M287" s="8"/>
      <c r="N287" s="8">
        <f t="shared" si="38"/>
        <v>1.4119047554626834E-3</v>
      </c>
      <c r="O287" s="8">
        <f t="shared" si="39"/>
        <v>8.6938274492361284E-4</v>
      </c>
      <c r="P287" s="8">
        <f t="shared" si="40"/>
        <v>1.1838010952472634E-3</v>
      </c>
      <c r="Q287" s="8">
        <f t="shared" si="41"/>
        <v>1.2354372344203412E-3</v>
      </c>
    </row>
    <row r="288" spans="1:17" x14ac:dyDescent="0.2">
      <c r="A288">
        <v>201311</v>
      </c>
      <c r="B288" s="8">
        <v>2.92093996410768E-2</v>
      </c>
      <c r="C288" s="8">
        <v>7.6751134479996746E-3</v>
      </c>
      <c r="D288" s="8">
        <v>1.5155170000000001E-2</v>
      </c>
      <c r="E288" s="8">
        <v>1.267378090731245E-2</v>
      </c>
      <c r="F288" s="9">
        <v>4.9234300000000003E-3</v>
      </c>
      <c r="G288" s="8"/>
      <c r="H288" s="8">
        <f t="shared" si="34"/>
        <v>2.1534286193077123E-2</v>
      </c>
      <c r="I288" s="8">
        <f t="shared" si="35"/>
        <v>1.4054229641076799E-2</v>
      </c>
      <c r="J288" s="8">
        <f t="shared" si="36"/>
        <v>1.653561873376435E-2</v>
      </c>
      <c r="K288" s="8">
        <f t="shared" si="37"/>
        <v>2.42859696410768E-2</v>
      </c>
      <c r="L288" s="8"/>
      <c r="M288" s="8"/>
      <c r="N288" s="8">
        <f t="shared" si="38"/>
        <v>4.6372548184535204E-4</v>
      </c>
      <c r="O288" s="8">
        <f t="shared" si="39"/>
        <v>1.9752137080412168E-4</v>
      </c>
      <c r="P288" s="8">
        <f t="shared" si="40"/>
        <v>2.734266869084185E-4</v>
      </c>
      <c r="Q288" s="8">
        <f t="shared" si="41"/>
        <v>5.8980832140730403E-4</v>
      </c>
    </row>
    <row r="289" spans="1:17" x14ac:dyDescent="0.2">
      <c r="A289">
        <v>201312</v>
      </c>
      <c r="B289" s="8">
        <v>2.4807553428805029E-2</v>
      </c>
      <c r="C289" s="8">
        <v>7.6894567946623645E-3</v>
      </c>
      <c r="D289" s="8">
        <v>1.4482719999999999E-2</v>
      </c>
      <c r="E289" s="8">
        <v>1.2520747244361851E-2</v>
      </c>
      <c r="F289" s="9">
        <v>8.7180599999999997E-3</v>
      </c>
      <c r="G289" s="8"/>
      <c r="H289" s="8">
        <f t="shared" si="34"/>
        <v>1.7118096634142665E-2</v>
      </c>
      <c r="I289" s="8">
        <f t="shared" si="35"/>
        <v>1.032483342880503E-2</v>
      </c>
      <c r="J289" s="8">
        <f t="shared" si="36"/>
        <v>1.2286806184443179E-2</v>
      </c>
      <c r="K289" s="8">
        <f t="shared" si="37"/>
        <v>1.608949342880503E-2</v>
      </c>
      <c r="L289" s="8"/>
      <c r="M289" s="8"/>
      <c r="N289" s="8">
        <f t="shared" si="38"/>
        <v>2.9302923237584642E-4</v>
      </c>
      <c r="O289" s="8">
        <f t="shared" si="39"/>
        <v>1.0660218533256983E-4</v>
      </c>
      <c r="P289" s="8">
        <f t="shared" si="40"/>
        <v>1.5096560621407113E-4</v>
      </c>
      <c r="Q289" s="8">
        <f t="shared" si="41"/>
        <v>2.5887179879556022E-4</v>
      </c>
    </row>
    <row r="290" spans="1:17" x14ac:dyDescent="0.2">
      <c r="A290">
        <v>201401</v>
      </c>
      <c r="B290" s="8">
        <v>-3.4611019776753363E-2</v>
      </c>
      <c r="C290" s="8">
        <v>7.6751134479996746E-3</v>
      </c>
      <c r="D290" s="8">
        <v>1.474193E-2</v>
      </c>
      <c r="E290" s="8">
        <v>1.034280842876481E-2</v>
      </c>
      <c r="F290" s="9">
        <v>8.7335099999999999E-3</v>
      </c>
      <c r="G290" s="8"/>
      <c r="H290" s="8">
        <f t="shared" si="34"/>
        <v>4.2286133224753039E-2</v>
      </c>
      <c r="I290" s="8">
        <f t="shared" si="35"/>
        <v>4.9352949776753363E-2</v>
      </c>
      <c r="J290" s="8">
        <f t="shared" si="36"/>
        <v>4.4953828205518173E-2</v>
      </c>
      <c r="K290" s="8">
        <f t="shared" si="37"/>
        <v>4.3344529776753363E-2</v>
      </c>
      <c r="L290" s="8"/>
      <c r="M290" s="8"/>
      <c r="N290" s="8">
        <f t="shared" si="38"/>
        <v>1.7881170631015629E-3</v>
      </c>
      <c r="O290" s="8">
        <f t="shared" si="39"/>
        <v>2.43571365166674E-3</v>
      </c>
      <c r="P290" s="8">
        <f t="shared" si="40"/>
        <v>2.0208466703312412E-3</v>
      </c>
      <c r="Q290" s="8">
        <f t="shared" si="41"/>
        <v>1.8787482615678589E-3</v>
      </c>
    </row>
    <row r="291" spans="1:17" x14ac:dyDescent="0.2">
      <c r="A291">
        <v>201402</v>
      </c>
      <c r="B291" s="8">
        <v>4.3775552991304569E-2</v>
      </c>
      <c r="C291" s="8">
        <v>7.6894567946623645E-3</v>
      </c>
      <c r="D291" s="8">
        <v>1.746849E-2</v>
      </c>
      <c r="E291" s="8">
        <v>1.649327691570851E-2</v>
      </c>
      <c r="F291" s="9">
        <v>6.9945500000000004E-3</v>
      </c>
      <c r="G291" s="8"/>
      <c r="H291" s="8">
        <f t="shared" si="34"/>
        <v>3.6086096196642201E-2</v>
      </c>
      <c r="I291" s="8">
        <f t="shared" si="35"/>
        <v>2.6307062991304569E-2</v>
      </c>
      <c r="J291" s="8">
        <f t="shared" si="36"/>
        <v>2.7282276075596058E-2</v>
      </c>
      <c r="K291" s="8">
        <f t="shared" si="37"/>
        <v>3.6781002991304566E-2</v>
      </c>
      <c r="L291" s="8"/>
      <c r="M291" s="8"/>
      <c r="N291" s="8">
        <f t="shared" si="38"/>
        <v>1.3022063387133148E-3</v>
      </c>
      <c r="O291" s="8">
        <f t="shared" si="39"/>
        <v>6.9206156322846647E-4</v>
      </c>
      <c r="P291" s="8">
        <f t="shared" si="40"/>
        <v>7.443225878650411E-4</v>
      </c>
      <c r="Q291" s="8">
        <f t="shared" si="41"/>
        <v>1.3528421810463554E-3</v>
      </c>
    </row>
    <row r="292" spans="1:17" x14ac:dyDescent="0.2">
      <c r="A292">
        <v>201403</v>
      </c>
      <c r="B292" s="8">
        <v>8.4776808933717061E-3</v>
      </c>
      <c r="C292" s="8">
        <v>7.7038001413250543E-3</v>
      </c>
      <c r="D292" s="8">
        <v>1.642389E-2</v>
      </c>
      <c r="E292" s="8">
        <v>1.6296138036670089E-2</v>
      </c>
      <c r="F292" s="9">
        <v>9.9459200000000005E-3</v>
      </c>
      <c r="G292" s="8"/>
      <c r="H292" s="8">
        <f t="shared" si="34"/>
        <v>7.7388075204665174E-4</v>
      </c>
      <c r="I292" s="8">
        <f t="shared" si="35"/>
        <v>7.946209106628294E-3</v>
      </c>
      <c r="J292" s="8">
        <f t="shared" si="36"/>
        <v>7.8184571432983827E-3</v>
      </c>
      <c r="K292" s="8">
        <f t="shared" si="37"/>
        <v>1.4682391066282944E-3</v>
      </c>
      <c r="L292" s="8"/>
      <c r="M292" s="8"/>
      <c r="N292" s="8">
        <f t="shared" si="38"/>
        <v>5.9889141838829123E-7</v>
      </c>
      <c r="O292" s="8">
        <f t="shared" si="39"/>
        <v>6.3142239166262423E-5</v>
      </c>
      <c r="P292" s="8">
        <f t="shared" si="40"/>
        <v>6.112827210159351E-5</v>
      </c>
      <c r="Q292" s="8">
        <f t="shared" si="41"/>
        <v>2.1557260742326519E-6</v>
      </c>
    </row>
    <row r="293" spans="1:17" x14ac:dyDescent="0.2">
      <c r="A293">
        <v>201404</v>
      </c>
      <c r="B293" s="8">
        <v>7.7748110344565899E-3</v>
      </c>
      <c r="C293" s="8">
        <v>7.7320813250180316E-3</v>
      </c>
      <c r="D293" s="8">
        <v>1.3510380000000001E-2</v>
      </c>
      <c r="E293" s="8">
        <v>1.0251992038076439E-2</v>
      </c>
      <c r="F293" s="9">
        <v>7.3605299999999997E-3</v>
      </c>
      <c r="G293" s="8"/>
      <c r="H293" s="8">
        <f t="shared" si="34"/>
        <v>4.2729709438558278E-5</v>
      </c>
      <c r="I293" s="8">
        <f t="shared" si="35"/>
        <v>5.7355689655434108E-3</v>
      </c>
      <c r="J293" s="8">
        <f t="shared" si="36"/>
        <v>2.4771810036198494E-3</v>
      </c>
      <c r="K293" s="8">
        <f t="shared" si="37"/>
        <v>4.1428103445659021E-4</v>
      </c>
      <c r="L293" s="8"/>
      <c r="M293" s="8"/>
      <c r="N293" s="8">
        <f t="shared" si="38"/>
        <v>1.8258280687036163E-9</v>
      </c>
      <c r="O293" s="8">
        <f t="shared" si="39"/>
        <v>3.2896751358504709E-5</v>
      </c>
      <c r="P293" s="8">
        <f t="shared" si="40"/>
        <v>6.1364257246950438E-6</v>
      </c>
      <c r="Q293" s="8">
        <f t="shared" si="41"/>
        <v>1.7162877551042249E-7</v>
      </c>
    </row>
    <row r="294" spans="1:17" x14ac:dyDescent="0.2">
      <c r="A294">
        <v>201405</v>
      </c>
      <c r="B294" s="8">
        <v>2.238867861765249E-2</v>
      </c>
      <c r="C294" s="8">
        <v>7.7603625087110089E-3</v>
      </c>
      <c r="D294" s="8">
        <v>1.2358350000000001E-2</v>
      </c>
      <c r="E294" s="8">
        <v>1.133735083098977E-2</v>
      </c>
      <c r="F294" s="9">
        <v>6.2437999999999999E-3</v>
      </c>
      <c r="G294" s="8"/>
      <c r="H294" s="8">
        <f t="shared" si="34"/>
        <v>1.4628316108941481E-2</v>
      </c>
      <c r="I294" s="8">
        <f t="shared" si="35"/>
        <v>1.003032861765249E-2</v>
      </c>
      <c r="J294" s="8">
        <f t="shared" si="36"/>
        <v>1.1051327786662721E-2</v>
      </c>
      <c r="K294" s="8">
        <f t="shared" si="37"/>
        <v>1.614487861765249E-2</v>
      </c>
      <c r="L294" s="8"/>
      <c r="M294" s="8"/>
      <c r="N294" s="8">
        <f t="shared" si="38"/>
        <v>2.1398763218311685E-4</v>
      </c>
      <c r="O294" s="8">
        <f t="shared" si="39"/>
        <v>1.0060749217809851E-4</v>
      </c>
      <c r="P294" s="8">
        <f t="shared" si="40"/>
        <v>1.2213184584826354E-4</v>
      </c>
      <c r="Q294" s="8">
        <f t="shared" si="41"/>
        <v>2.6065710557873257E-4</v>
      </c>
    </row>
    <row r="295" spans="1:17" x14ac:dyDescent="0.2">
      <c r="A295">
        <v>201406</v>
      </c>
      <c r="B295" s="8">
        <v>2.0433511548429675E-2</v>
      </c>
      <c r="C295" s="8">
        <v>7.7675867715837994E-3</v>
      </c>
      <c r="D295" s="8">
        <v>1.284006E-2</v>
      </c>
      <c r="E295" s="8">
        <v>9.3723632489177682E-3</v>
      </c>
      <c r="F295" s="9">
        <v>6.1175800000000001E-3</v>
      </c>
      <c r="G295" s="8"/>
      <c r="H295" s="8">
        <f t="shared" si="34"/>
        <v>1.2665924776845874E-2</v>
      </c>
      <c r="I295" s="8">
        <f t="shared" si="35"/>
        <v>7.5934515484296743E-3</v>
      </c>
      <c r="J295" s="8">
        <f t="shared" si="36"/>
        <v>1.1061148299511906E-2</v>
      </c>
      <c r="K295" s="8">
        <f t="shared" si="37"/>
        <v>1.4315931548429674E-2</v>
      </c>
      <c r="L295" s="8"/>
      <c r="M295" s="8"/>
      <c r="N295" s="8">
        <f t="shared" si="38"/>
        <v>1.604256504527182E-4</v>
      </c>
      <c r="O295" s="8">
        <f t="shared" si="39"/>
        <v>5.7660506418349015E-5</v>
      </c>
      <c r="P295" s="8">
        <f t="shared" si="40"/>
        <v>1.2234900170379515E-4</v>
      </c>
      <c r="Q295" s="8">
        <f t="shared" si="41"/>
        <v>2.0494589609932403E-4</v>
      </c>
    </row>
    <row r="296" spans="1:17" x14ac:dyDescent="0.2">
      <c r="A296">
        <v>201407</v>
      </c>
      <c r="B296" s="8">
        <v>-1.3591561215402273E-2</v>
      </c>
      <c r="C296" s="8">
        <v>7.7603625087110089E-3</v>
      </c>
      <c r="D296" s="8">
        <v>1.21166E-2</v>
      </c>
      <c r="E296" s="8">
        <v>1.385965966119765E-2</v>
      </c>
      <c r="F296" s="9">
        <v>9.2053800000000009E-3</v>
      </c>
      <c r="G296" s="8"/>
      <c r="H296" s="8">
        <f t="shared" si="34"/>
        <v>2.1351923724113282E-2</v>
      </c>
      <c r="I296" s="8">
        <f t="shared" si="35"/>
        <v>2.5708161215402273E-2</v>
      </c>
      <c r="J296" s="8">
        <f t="shared" si="36"/>
        <v>2.7451220876599923E-2</v>
      </c>
      <c r="K296" s="8">
        <f t="shared" si="37"/>
        <v>2.2796941215402274E-2</v>
      </c>
      <c r="L296" s="8"/>
      <c r="M296" s="8"/>
      <c r="N296" s="8">
        <f t="shared" si="38"/>
        <v>4.5590464672035157E-4</v>
      </c>
      <c r="O296" s="8">
        <f t="shared" si="39"/>
        <v>6.6090955307711362E-4</v>
      </c>
      <c r="P296" s="8">
        <f t="shared" si="40"/>
        <v>7.5356952761587541E-4</v>
      </c>
      <c r="Q296" s="8">
        <f t="shared" si="41"/>
        <v>5.1970052877850688E-4</v>
      </c>
    </row>
    <row r="297" spans="1:17" x14ac:dyDescent="0.2">
      <c r="A297">
        <v>201408</v>
      </c>
      <c r="B297" s="8">
        <v>3.8523211997313199E-2</v>
      </c>
      <c r="C297" s="8">
        <v>7.7675867715837994E-3</v>
      </c>
      <c r="D297" s="8">
        <v>1.452291E-2</v>
      </c>
      <c r="E297" s="8">
        <v>1.1369896814900639E-2</v>
      </c>
      <c r="F297" s="9">
        <v>1.4092769999999999E-2</v>
      </c>
      <c r="G297" s="8"/>
      <c r="H297" s="8">
        <f t="shared" si="34"/>
        <v>3.0755625225729399E-2</v>
      </c>
      <c r="I297" s="8">
        <f t="shared" si="35"/>
        <v>2.4000301997313199E-2</v>
      </c>
      <c r="J297" s="8">
        <f t="shared" si="36"/>
        <v>2.7153315182412562E-2</v>
      </c>
      <c r="K297" s="8">
        <f t="shared" si="37"/>
        <v>2.4430441997313201E-2</v>
      </c>
      <c r="L297" s="8"/>
      <c r="M297" s="8"/>
      <c r="N297" s="8">
        <f t="shared" si="38"/>
        <v>9.4590848302552254E-4</v>
      </c>
      <c r="O297" s="8">
        <f t="shared" si="39"/>
        <v>5.7601449596223593E-4</v>
      </c>
      <c r="P297" s="8">
        <f t="shared" si="40"/>
        <v>7.3730252539543648E-4</v>
      </c>
      <c r="Q297" s="8">
        <f t="shared" si="41"/>
        <v>5.9684649618408465E-4</v>
      </c>
    </row>
    <row r="298" spans="1:17" x14ac:dyDescent="0.2">
      <c r="A298">
        <v>201409</v>
      </c>
      <c r="B298" s="8">
        <v>-1.40269694591284E-2</v>
      </c>
      <c r="C298" s="8">
        <v>7.7603625087110089E-3</v>
      </c>
      <c r="D298" s="8">
        <v>1.2689860000000001E-2</v>
      </c>
      <c r="E298" s="8">
        <v>1.287697870470275E-2</v>
      </c>
      <c r="F298" s="9">
        <v>7.2306100000000002E-3</v>
      </c>
      <c r="G298" s="8"/>
      <c r="H298" s="8">
        <f t="shared" si="34"/>
        <v>2.1787331967839409E-2</v>
      </c>
      <c r="I298" s="8">
        <f t="shared" si="35"/>
        <v>2.6716829459128399E-2</v>
      </c>
      <c r="J298" s="8">
        <f t="shared" si="36"/>
        <v>2.690394816383115E-2</v>
      </c>
      <c r="K298" s="8">
        <f t="shared" si="37"/>
        <v>2.1257579459128401E-2</v>
      </c>
      <c r="L298" s="8"/>
      <c r="M298" s="8"/>
      <c r="N298" s="8">
        <f t="shared" si="38"/>
        <v>4.7468783427683707E-4</v>
      </c>
      <c r="O298" s="8">
        <f t="shared" si="39"/>
        <v>7.1378897634815112E-4</v>
      </c>
      <c r="P298" s="8">
        <f t="shared" si="40"/>
        <v>7.2382242680211356E-4</v>
      </c>
      <c r="Q298" s="8">
        <f t="shared" si="41"/>
        <v>4.5188468446115773E-4</v>
      </c>
    </row>
    <row r="299" spans="1:17" x14ac:dyDescent="0.2">
      <c r="A299">
        <v>201410</v>
      </c>
      <c r="B299" s="8">
        <v>2.4521096983340953E-2</v>
      </c>
      <c r="C299" s="8">
        <v>7.7675867715837994E-3</v>
      </c>
      <c r="D299" s="8">
        <v>1.3865199999999999E-2</v>
      </c>
      <c r="E299" s="8">
        <v>5.2334815393848778E-3</v>
      </c>
      <c r="F299" s="9">
        <v>1.65091E-3</v>
      </c>
      <c r="G299" s="8"/>
      <c r="H299" s="8">
        <f t="shared" si="34"/>
        <v>1.6753510211757153E-2</v>
      </c>
      <c r="I299" s="8">
        <f t="shared" si="35"/>
        <v>1.0655896983340954E-2</v>
      </c>
      <c r="J299" s="8">
        <f t="shared" si="36"/>
        <v>1.9287615443956074E-2</v>
      </c>
      <c r="K299" s="8">
        <f t="shared" si="37"/>
        <v>2.2870186983340954E-2</v>
      </c>
      <c r="L299" s="8"/>
      <c r="M299" s="8"/>
      <c r="N299" s="8">
        <f t="shared" si="38"/>
        <v>2.8068010441545122E-4</v>
      </c>
      <c r="O299" s="8">
        <f t="shared" si="39"/>
        <v>1.1354814051957484E-4</v>
      </c>
      <c r="P299" s="8">
        <f t="shared" si="40"/>
        <v>3.7201210951393288E-4</v>
      </c>
      <c r="Q299" s="8">
        <f t="shared" si="41"/>
        <v>5.2304545265297801E-4</v>
      </c>
    </row>
    <row r="300" spans="1:17" x14ac:dyDescent="0.2">
      <c r="A300">
        <v>201411</v>
      </c>
      <c r="B300" s="8">
        <v>2.5796578928245596E-2</v>
      </c>
      <c r="C300" s="8">
        <v>7.7748110344565899E-3</v>
      </c>
      <c r="D300" s="8">
        <v>1.20304E-2</v>
      </c>
      <c r="E300" s="8">
        <v>1.1268689080872011E-2</v>
      </c>
      <c r="F300" s="9">
        <v>8.4655500000000005E-3</v>
      </c>
      <c r="G300" s="8"/>
      <c r="H300" s="8">
        <f t="shared" si="34"/>
        <v>1.8021767893789006E-2</v>
      </c>
      <c r="I300" s="8">
        <f t="shared" si="35"/>
        <v>1.3766178928245595E-2</v>
      </c>
      <c r="J300" s="8">
        <f t="shared" si="36"/>
        <v>1.4527889847373585E-2</v>
      </c>
      <c r="K300" s="8">
        <f t="shared" si="37"/>
        <v>1.7331028928245597E-2</v>
      </c>
      <c r="L300" s="8"/>
      <c r="M300" s="8"/>
      <c r="N300" s="8">
        <f t="shared" si="38"/>
        <v>3.2478411801760421E-4</v>
      </c>
      <c r="O300" s="8">
        <f t="shared" si="39"/>
        <v>1.8950768228447306E-4</v>
      </c>
      <c r="P300" s="8">
        <f t="shared" si="40"/>
        <v>2.1105958341742048E-4</v>
      </c>
      <c r="Q300" s="8">
        <f t="shared" si="41"/>
        <v>3.0036456371168574E-4</v>
      </c>
    </row>
    <row r="301" spans="1:17" x14ac:dyDescent="0.2">
      <c r="A301">
        <v>201412</v>
      </c>
      <c r="B301" s="8">
        <v>-2.6271329373474912E-3</v>
      </c>
      <c r="C301" s="8">
        <v>7.7675867715837994E-3</v>
      </c>
      <c r="D301" s="8">
        <v>1.101011E-2</v>
      </c>
      <c r="E301" s="8">
        <v>8.6657362850066366E-3</v>
      </c>
      <c r="F301" s="9">
        <v>2.01849E-3</v>
      </c>
      <c r="G301" s="8"/>
      <c r="H301" s="8">
        <f t="shared" si="34"/>
        <v>1.0394719708931291E-2</v>
      </c>
      <c r="I301" s="8">
        <f t="shared" si="35"/>
        <v>1.3637242937347492E-2</v>
      </c>
      <c r="J301" s="8">
        <f t="shared" si="36"/>
        <v>1.1292869222354129E-2</v>
      </c>
      <c r="K301" s="8">
        <f t="shared" si="37"/>
        <v>4.6456229373474916E-3</v>
      </c>
      <c r="L301" s="8"/>
      <c r="M301" s="8"/>
      <c r="N301" s="8">
        <f t="shared" si="38"/>
        <v>1.0805019782724461E-4</v>
      </c>
      <c r="O301" s="8">
        <f t="shared" si="39"/>
        <v>1.8597439493223404E-4</v>
      </c>
      <c r="P301" s="8">
        <f t="shared" si="40"/>
        <v>1.2752889527319313E-4</v>
      </c>
      <c r="Q301" s="8">
        <f t="shared" si="41"/>
        <v>2.1581812476009135E-5</v>
      </c>
    </row>
    <row r="302" spans="1:17" x14ac:dyDescent="0.2">
      <c r="A302">
        <v>201501</v>
      </c>
      <c r="B302" s="8">
        <v>-2.9892638264944146E-2</v>
      </c>
      <c r="C302" s="8">
        <v>7.7603625087110089E-3</v>
      </c>
      <c r="D302" s="8">
        <v>1.399312E-2</v>
      </c>
      <c r="E302" s="8">
        <v>1.2659459388546859E-2</v>
      </c>
      <c r="F302" s="9">
        <v>1.3982899999999999E-3</v>
      </c>
      <c r="G302" s="8"/>
      <c r="H302" s="8">
        <f t="shared" si="34"/>
        <v>3.7653000773655153E-2</v>
      </c>
      <c r="I302" s="8">
        <f t="shared" si="35"/>
        <v>4.3885758264944147E-2</v>
      </c>
      <c r="J302" s="8">
        <f t="shared" si="36"/>
        <v>4.2552097653491008E-2</v>
      </c>
      <c r="K302" s="8">
        <f t="shared" si="37"/>
        <v>3.1290928264944146E-2</v>
      </c>
      <c r="L302" s="8"/>
      <c r="M302" s="8"/>
      <c r="N302" s="8">
        <f t="shared" si="38"/>
        <v>1.4177484672608755E-3</v>
      </c>
      <c r="O302" s="8">
        <f t="shared" si="39"/>
        <v>1.9259597784891135E-3</v>
      </c>
      <c r="P302" s="8">
        <f t="shared" si="40"/>
        <v>1.8106810147122351E-3</v>
      </c>
      <c r="Q302" s="8">
        <f t="shared" si="41"/>
        <v>9.7912219168188046E-4</v>
      </c>
    </row>
    <row r="303" spans="1:17" x14ac:dyDescent="0.2">
      <c r="A303">
        <v>201502</v>
      </c>
      <c r="B303" s="8">
        <v>5.5018785080322291E-2</v>
      </c>
      <c r="C303" s="8">
        <v>7.7675867715837994E-3</v>
      </c>
      <c r="D303" s="8">
        <v>1.536536E-2</v>
      </c>
      <c r="E303" s="8">
        <v>1.257768681892967E-2</v>
      </c>
      <c r="F303" s="9">
        <v>9.7836899999999994E-3</v>
      </c>
      <c r="G303" s="8"/>
      <c r="H303" s="8">
        <f t="shared" si="34"/>
        <v>4.7251198308738494E-2</v>
      </c>
      <c r="I303" s="8">
        <f t="shared" si="35"/>
        <v>3.965342508032229E-2</v>
      </c>
      <c r="J303" s="8">
        <f t="shared" si="36"/>
        <v>4.2441098261392619E-2</v>
      </c>
      <c r="K303" s="8">
        <f t="shared" si="37"/>
        <v>4.5235095080322293E-2</v>
      </c>
      <c r="L303" s="8"/>
      <c r="M303" s="8"/>
      <c r="N303" s="8">
        <f t="shared" si="38"/>
        <v>2.2326757416117316E-3</v>
      </c>
      <c r="O303" s="8">
        <f t="shared" si="39"/>
        <v>1.5723941206007327E-3</v>
      </c>
      <c r="P303" s="8">
        <f t="shared" si="40"/>
        <v>1.8012468216331836E-3</v>
      </c>
      <c r="Q303" s="8">
        <f t="shared" si="41"/>
        <v>2.0462138269257981E-3</v>
      </c>
    </row>
    <row r="304" spans="1:17" x14ac:dyDescent="0.2">
      <c r="A304">
        <v>201503</v>
      </c>
      <c r="B304" s="8">
        <v>-1.5931093686652437E-2</v>
      </c>
      <c r="C304" s="8">
        <v>7.7603625087110089E-3</v>
      </c>
      <c r="D304" s="8">
        <v>1.1531649999999999E-2</v>
      </c>
      <c r="E304" s="8">
        <v>2.3078293296530548E-3</v>
      </c>
      <c r="F304" s="9">
        <v>2.7540400000000001E-3</v>
      </c>
      <c r="G304" s="8"/>
      <c r="H304" s="8">
        <f t="shared" si="34"/>
        <v>2.3691456195363447E-2</v>
      </c>
      <c r="I304" s="8">
        <f t="shared" si="35"/>
        <v>2.7462743686652434E-2</v>
      </c>
      <c r="J304" s="8">
        <f t="shared" si="36"/>
        <v>1.8238923016305492E-2</v>
      </c>
      <c r="K304" s="8">
        <f t="shared" si="37"/>
        <v>1.8685133686652436E-2</v>
      </c>
      <c r="L304" s="8"/>
      <c r="M304" s="8"/>
      <c r="N304" s="8">
        <f t="shared" si="38"/>
        <v>5.6128509665682503E-4</v>
      </c>
      <c r="O304" s="8">
        <f t="shared" si="39"/>
        <v>7.5420229079876814E-4</v>
      </c>
      <c r="P304" s="8">
        <f t="shared" si="40"/>
        <v>3.3265831279471824E-4</v>
      </c>
      <c r="Q304" s="8">
        <f t="shared" si="41"/>
        <v>3.4913422088807364E-4</v>
      </c>
    </row>
    <row r="305" spans="1:17" x14ac:dyDescent="0.2">
      <c r="A305">
        <v>201504</v>
      </c>
      <c r="B305" s="8">
        <v>1.0109727019191493E-2</v>
      </c>
      <c r="C305" s="8">
        <v>7.7675867715837994E-3</v>
      </c>
      <c r="D305" s="8">
        <v>1.4920849999999999E-2</v>
      </c>
      <c r="E305" s="8">
        <v>1.055386693693142E-2</v>
      </c>
      <c r="F305" s="9">
        <v>3.8472799999999998E-3</v>
      </c>
      <c r="G305" s="8"/>
      <c r="H305" s="8">
        <f t="shared" si="34"/>
        <v>2.3421402476076934E-3</v>
      </c>
      <c r="I305" s="8">
        <f t="shared" si="35"/>
        <v>4.8111229808085066E-3</v>
      </c>
      <c r="J305" s="8">
        <f t="shared" si="36"/>
        <v>4.441399177399271E-4</v>
      </c>
      <c r="K305" s="8">
        <f t="shared" si="37"/>
        <v>6.262447019191493E-3</v>
      </c>
      <c r="L305" s="8"/>
      <c r="M305" s="8"/>
      <c r="N305" s="8">
        <f t="shared" si="38"/>
        <v>5.4856209394638271E-6</v>
      </c>
      <c r="O305" s="8">
        <f t="shared" si="39"/>
        <v>2.3146904336463731E-5</v>
      </c>
      <c r="P305" s="8">
        <f t="shared" si="40"/>
        <v>1.9726026653002922E-7</v>
      </c>
      <c r="Q305" s="8">
        <f t="shared" si="41"/>
        <v>3.9218242668180414E-5</v>
      </c>
    </row>
    <row r="306" spans="1:17" x14ac:dyDescent="0.2">
      <c r="A306">
        <v>201505</v>
      </c>
      <c r="B306" s="8">
        <v>1.2057013018020186E-2</v>
      </c>
      <c r="C306" s="8">
        <v>7.7748110344565899E-3</v>
      </c>
      <c r="D306" s="8">
        <v>1.3711910000000001E-2</v>
      </c>
      <c r="E306" s="8">
        <v>7.7657830203625797E-3</v>
      </c>
      <c r="F306" s="9">
        <v>6.6460900000000003E-3</v>
      </c>
      <c r="G306" s="8"/>
      <c r="H306" s="8">
        <f t="shared" si="34"/>
        <v>4.2822019835635963E-3</v>
      </c>
      <c r="I306" s="8">
        <f t="shared" si="35"/>
        <v>1.6548969819798146E-3</v>
      </c>
      <c r="J306" s="8">
        <f t="shared" si="36"/>
        <v>4.2912299976576064E-3</v>
      </c>
      <c r="K306" s="8">
        <f t="shared" si="37"/>
        <v>5.4109230180201858E-3</v>
      </c>
      <c r="L306" s="8"/>
      <c r="M306" s="8"/>
      <c r="N306" s="8">
        <f t="shared" si="38"/>
        <v>1.8337253828035997E-5</v>
      </c>
      <c r="O306" s="8">
        <f t="shared" si="39"/>
        <v>2.738684020965899E-6</v>
      </c>
      <c r="P306" s="8">
        <f t="shared" si="40"/>
        <v>1.84146548927965E-5</v>
      </c>
      <c r="Q306" s="8">
        <f t="shared" si="41"/>
        <v>2.9278087906940675E-5</v>
      </c>
    </row>
    <row r="307" spans="1:17" x14ac:dyDescent="0.2">
      <c r="A307">
        <v>201506</v>
      </c>
      <c r="B307" s="8">
        <v>-1.9567599084108562E-2</v>
      </c>
      <c r="C307" s="8">
        <v>7.7675867715837994E-3</v>
      </c>
      <c r="D307" s="8">
        <v>1.139567E-2</v>
      </c>
      <c r="E307" s="8">
        <v>8.6297998137431029E-3</v>
      </c>
      <c r="F307" s="9">
        <v>5.4700599999999997E-3</v>
      </c>
      <c r="G307" s="8"/>
      <c r="H307" s="8">
        <f t="shared" si="34"/>
        <v>2.7335185855692362E-2</v>
      </c>
      <c r="I307" s="8">
        <f t="shared" si="35"/>
        <v>3.0963269084108562E-2</v>
      </c>
      <c r="J307" s="8">
        <f t="shared" si="36"/>
        <v>2.8197398897851667E-2</v>
      </c>
      <c r="K307" s="8">
        <f t="shared" si="37"/>
        <v>2.5037659084108561E-2</v>
      </c>
      <c r="L307" s="8"/>
      <c r="M307" s="8"/>
      <c r="N307" s="8">
        <f t="shared" si="38"/>
        <v>7.4721238576524378E-4</v>
      </c>
      <c r="O307" s="8">
        <f t="shared" si="39"/>
        <v>9.5872403237491307E-4</v>
      </c>
      <c r="P307" s="8">
        <f t="shared" si="40"/>
        <v>7.9509330460456637E-4</v>
      </c>
      <c r="Q307" s="8">
        <f t="shared" si="41"/>
        <v>6.2688437241204388E-4</v>
      </c>
    </row>
    <row r="308" spans="1:17" x14ac:dyDescent="0.2">
      <c r="A308">
        <v>201507</v>
      </c>
      <c r="B308" s="8">
        <v>2.1186851369832286E-2</v>
      </c>
      <c r="C308" s="8">
        <v>7.7748110344565899E-3</v>
      </c>
      <c r="D308" s="8">
        <v>1.428161E-2</v>
      </c>
      <c r="E308" s="8">
        <v>3.3501625742556268E-3</v>
      </c>
      <c r="F308" s="9">
        <v>-2.4275E-3</v>
      </c>
      <c r="G308" s="8"/>
      <c r="H308" s="8">
        <f t="shared" si="34"/>
        <v>1.3412040335375696E-2</v>
      </c>
      <c r="I308" s="8">
        <f t="shared" si="35"/>
        <v>6.9052413698322858E-3</v>
      </c>
      <c r="J308" s="8">
        <f t="shared" si="36"/>
        <v>1.783668879557666E-2</v>
      </c>
      <c r="K308" s="8">
        <f t="shared" si="37"/>
        <v>2.3614351369832285E-2</v>
      </c>
      <c r="L308" s="8"/>
      <c r="M308" s="8"/>
      <c r="N308" s="8">
        <f t="shared" si="38"/>
        <v>1.7988282595774461E-4</v>
      </c>
      <c r="O308" s="8">
        <f t="shared" si="39"/>
        <v>4.7682358375643264E-5</v>
      </c>
      <c r="P308" s="8">
        <f t="shared" si="40"/>
        <v>3.1814746719024993E-4</v>
      </c>
      <c r="Q308" s="8">
        <f t="shared" si="41"/>
        <v>5.576375906178999E-4</v>
      </c>
    </row>
    <row r="309" spans="1:17" x14ac:dyDescent="0.2">
      <c r="A309">
        <v>201508</v>
      </c>
      <c r="B309" s="8">
        <v>-6.2899228267320084E-2</v>
      </c>
      <c r="C309" s="8">
        <v>7.7675867715837994E-3</v>
      </c>
      <c r="D309" s="8">
        <v>1.077706E-2</v>
      </c>
      <c r="E309" s="8">
        <v>1.0346916034627261E-2</v>
      </c>
      <c r="F309" s="9">
        <v>4.8965600000000003E-3</v>
      </c>
      <c r="G309" s="8"/>
      <c r="H309" s="8">
        <f t="shared" si="34"/>
        <v>7.0666815038903888E-2</v>
      </c>
      <c r="I309" s="8">
        <f t="shared" si="35"/>
        <v>7.3676288267320089E-2</v>
      </c>
      <c r="J309" s="8">
        <f t="shared" si="36"/>
        <v>7.3246144301947341E-2</v>
      </c>
      <c r="K309" s="8">
        <f t="shared" si="37"/>
        <v>6.7795788267320078E-2</v>
      </c>
      <c r="L309" s="8"/>
      <c r="M309" s="8"/>
      <c r="N309" s="8">
        <f t="shared" si="38"/>
        <v>4.9937987477426523E-3</v>
      </c>
      <c r="O309" s="8">
        <f t="shared" si="39"/>
        <v>5.4281954528492479E-3</v>
      </c>
      <c r="P309" s="8">
        <f t="shared" si="40"/>
        <v>5.3649976551016932E-3</v>
      </c>
      <c r="Q309" s="8">
        <f t="shared" si="41"/>
        <v>4.5962689067872951E-3</v>
      </c>
    </row>
    <row r="310" spans="1:17" x14ac:dyDescent="0.2">
      <c r="A310">
        <v>201509</v>
      </c>
      <c r="B310" s="8">
        <v>-2.4972057630273499E-2</v>
      </c>
      <c r="C310" s="8">
        <v>7.7603625087110089E-3</v>
      </c>
      <c r="D310" s="8">
        <v>5.8344199999999999E-3</v>
      </c>
      <c r="E310" s="8">
        <v>1.0148763288667611E-2</v>
      </c>
      <c r="F310" s="9">
        <v>1.1267289999999999E-2</v>
      </c>
      <c r="G310" s="8"/>
      <c r="H310" s="8">
        <f t="shared" si="34"/>
        <v>3.273242013898451E-2</v>
      </c>
      <c r="I310" s="8">
        <f t="shared" si="35"/>
        <v>3.0806477630273499E-2</v>
      </c>
      <c r="J310" s="8">
        <f t="shared" si="36"/>
        <v>3.5120820918941108E-2</v>
      </c>
      <c r="K310" s="8">
        <f t="shared" si="37"/>
        <v>3.6239347630273498E-2</v>
      </c>
      <c r="L310" s="8"/>
      <c r="M310" s="8"/>
      <c r="N310" s="8">
        <f t="shared" si="38"/>
        <v>1.0714113281549986E-3</v>
      </c>
      <c r="O310" s="8">
        <f t="shared" si="39"/>
        <v>9.4903906398454145E-4</v>
      </c>
      <c r="P310" s="8">
        <f t="shared" si="40"/>
        <v>1.2334720620203314E-3</v>
      </c>
      <c r="Q310" s="8">
        <f t="shared" si="41"/>
        <v>1.3132903166678093E-3</v>
      </c>
    </row>
    <row r="311" spans="1:17" x14ac:dyDescent="0.2">
      <c r="A311">
        <v>201510</v>
      </c>
      <c r="B311" s="8">
        <v>8.1416630330101117E-2</v>
      </c>
      <c r="C311" s="8">
        <v>7.7675867715837994E-3</v>
      </c>
      <c r="D311" s="8">
        <v>6.8018899999999997E-3</v>
      </c>
      <c r="E311" s="8">
        <v>1.02300906383579E-2</v>
      </c>
      <c r="F311" s="9">
        <v>6.1342899999999997E-3</v>
      </c>
      <c r="G311" s="8"/>
      <c r="H311" s="8">
        <f t="shared" si="34"/>
        <v>7.3649043558517313E-2</v>
      </c>
      <c r="I311" s="8">
        <f t="shared" si="35"/>
        <v>7.4614740330101112E-2</v>
      </c>
      <c r="J311" s="8">
        <f t="shared" si="36"/>
        <v>7.1186539691743211E-2</v>
      </c>
      <c r="K311" s="8">
        <f t="shared" si="37"/>
        <v>7.5282340330101116E-2</v>
      </c>
      <c r="L311" s="8"/>
      <c r="M311" s="8"/>
      <c r="N311" s="8">
        <f t="shared" si="38"/>
        <v>5.4241816170843803E-3</v>
      </c>
      <c r="O311" s="8">
        <f t="shared" si="39"/>
        <v>5.5673594745284175E-3</v>
      </c>
      <c r="P311" s="8">
        <f t="shared" si="40"/>
        <v>5.0675234332841317E-3</v>
      </c>
      <c r="Q311" s="8">
        <f t="shared" si="41"/>
        <v>5.6674307655771687E-3</v>
      </c>
    </row>
    <row r="312" spans="1:17" x14ac:dyDescent="0.2">
      <c r="A312">
        <v>201511</v>
      </c>
      <c r="B312" s="8">
        <v>2.1294865671023459E-3</v>
      </c>
      <c r="C312" s="8">
        <v>7.7603625087110089E-3</v>
      </c>
      <c r="D312" s="8">
        <v>1.311874E-2</v>
      </c>
      <c r="E312" s="8">
        <v>1.179522563389755E-2</v>
      </c>
      <c r="F312" s="9">
        <v>6.39333E-3</v>
      </c>
      <c r="G312" s="8"/>
      <c r="H312" s="8">
        <f t="shared" si="34"/>
        <v>5.630875941608663E-3</v>
      </c>
      <c r="I312" s="8">
        <f t="shared" si="35"/>
        <v>1.0989253432897654E-2</v>
      </c>
      <c r="J312" s="8">
        <f t="shared" si="36"/>
        <v>9.6657390667952044E-3</v>
      </c>
      <c r="K312" s="8">
        <f t="shared" si="37"/>
        <v>4.2638434328976542E-3</v>
      </c>
      <c r="L312" s="8"/>
      <c r="M312" s="8"/>
      <c r="N312" s="8">
        <f t="shared" si="38"/>
        <v>3.1706763869787245E-5</v>
      </c>
      <c r="O312" s="8">
        <f t="shared" si="39"/>
        <v>1.2076369101245289E-4</v>
      </c>
      <c r="P312" s="8">
        <f t="shared" si="40"/>
        <v>9.3426511707371025E-5</v>
      </c>
      <c r="Q312" s="8">
        <f t="shared" si="41"/>
        <v>1.8180360820264453E-5</v>
      </c>
    </row>
    <row r="313" spans="1:17" x14ac:dyDescent="0.2">
      <c r="A313">
        <v>201512</v>
      </c>
      <c r="B313" s="8">
        <v>-1.6109941806135428E-2</v>
      </c>
      <c r="C313" s="8">
        <v>7.7320813250180316E-3</v>
      </c>
      <c r="D313" s="8">
        <v>3.16191E-3</v>
      </c>
      <c r="E313" s="8">
        <v>8.8078361789741856E-3</v>
      </c>
      <c r="F313" s="9">
        <v>4.9448499999999998E-3</v>
      </c>
      <c r="G313" s="8"/>
      <c r="H313" s="8">
        <f t="shared" si="34"/>
        <v>2.384202313115346E-2</v>
      </c>
      <c r="I313" s="8">
        <f t="shared" si="35"/>
        <v>1.9271851806135429E-2</v>
      </c>
      <c r="J313" s="8">
        <f t="shared" si="36"/>
        <v>2.4917777985109614E-2</v>
      </c>
      <c r="K313" s="8">
        <f t="shared" si="37"/>
        <v>2.1054791806135429E-2</v>
      </c>
      <c r="L313" s="8"/>
      <c r="M313" s="8"/>
      <c r="N313" s="8">
        <f t="shared" si="38"/>
        <v>5.6844206698645659E-4</v>
      </c>
      <c r="O313" s="8">
        <f t="shared" si="39"/>
        <v>3.7140427203764538E-4</v>
      </c>
      <c r="P313" s="8">
        <f t="shared" si="40"/>
        <v>6.2089565971521334E-4</v>
      </c>
      <c r="Q313" s="8">
        <f t="shared" si="41"/>
        <v>4.4330425799970759E-4</v>
      </c>
    </row>
    <row r="314" spans="1:17" x14ac:dyDescent="0.2">
      <c r="A314">
        <v>201601</v>
      </c>
      <c r="B314" s="8">
        <v>-5.0415551804447102E-2</v>
      </c>
      <c r="C314" s="8">
        <v>7.7038001413250543E-3</v>
      </c>
      <c r="D314" s="8">
        <v>4.4765899999999999E-3</v>
      </c>
      <c r="E314" s="8">
        <v>9.9356171883787561E-3</v>
      </c>
      <c r="F314" s="9">
        <v>1.9245200000000001E-3</v>
      </c>
      <c r="G314" s="8"/>
      <c r="H314" s="8">
        <f t="shared" si="34"/>
        <v>5.8119351945772155E-2</v>
      </c>
      <c r="I314" s="8">
        <f t="shared" si="35"/>
        <v>5.4892141804447105E-2</v>
      </c>
      <c r="J314" s="8">
        <f t="shared" si="36"/>
        <v>6.035116899282586E-2</v>
      </c>
      <c r="K314" s="8">
        <f t="shared" si="37"/>
        <v>5.2340071804447101E-2</v>
      </c>
      <c r="L314" s="8"/>
      <c r="M314" s="8"/>
      <c r="N314" s="8">
        <f t="shared" si="38"/>
        <v>3.3778590705965295E-3</v>
      </c>
      <c r="O314" s="8">
        <f t="shared" si="39"/>
        <v>3.0131472318795293E-3</v>
      </c>
      <c r="P314" s="8">
        <f t="shared" si="40"/>
        <v>3.6422635988006256E-3</v>
      </c>
      <c r="Q314" s="8">
        <f t="shared" si="41"/>
        <v>2.7394831164946785E-3</v>
      </c>
    </row>
    <row r="315" spans="1:17" x14ac:dyDescent="0.2">
      <c r="A315">
        <v>201602</v>
      </c>
      <c r="B315" s="8">
        <v>-2.5117740805216098E-3</v>
      </c>
      <c r="C315" s="8">
        <v>7.6894567946623645E-3</v>
      </c>
      <c r="D315" s="8">
        <v>4.8977400000000003E-3</v>
      </c>
      <c r="E315" s="8">
        <v>1.366764409424231E-2</v>
      </c>
      <c r="F315" s="9">
        <v>-3.592E-4</v>
      </c>
      <c r="G315" s="8"/>
      <c r="H315" s="8">
        <f t="shared" si="34"/>
        <v>1.0201230875183974E-2</v>
      </c>
      <c r="I315" s="8">
        <f t="shared" si="35"/>
        <v>7.4095140805216101E-3</v>
      </c>
      <c r="J315" s="8">
        <f t="shared" si="36"/>
        <v>1.617941817476392E-2</v>
      </c>
      <c r="K315" s="8">
        <f t="shared" si="37"/>
        <v>2.1525740805216098E-3</v>
      </c>
      <c r="L315" s="8"/>
      <c r="M315" s="8"/>
      <c r="N315" s="8">
        <f t="shared" si="38"/>
        <v>1.040651113688068E-4</v>
      </c>
      <c r="O315" s="8">
        <f t="shared" si="39"/>
        <v>5.4900898909448002E-5</v>
      </c>
      <c r="P315" s="8">
        <f t="shared" si="40"/>
        <v>2.6177357247388105E-4</v>
      </c>
      <c r="Q315" s="8">
        <f t="shared" si="41"/>
        <v>4.6335751721334536E-6</v>
      </c>
    </row>
    <row r="316" spans="1:17" x14ac:dyDescent="0.2">
      <c r="A316">
        <v>201603</v>
      </c>
      <c r="B316" s="8">
        <v>6.5436856046409725E-2</v>
      </c>
      <c r="C316" s="8">
        <v>7.7038001413250543E-3</v>
      </c>
      <c r="D316" s="8">
        <v>7.2768700000000004E-3</v>
      </c>
      <c r="E316" s="8">
        <v>1.2560786342447779E-2</v>
      </c>
      <c r="F316" s="9">
        <v>1.06522E-3</v>
      </c>
      <c r="G316" s="8"/>
      <c r="H316" s="8">
        <f t="shared" si="34"/>
        <v>5.7733055905084672E-2</v>
      </c>
      <c r="I316" s="8">
        <f t="shared" si="35"/>
        <v>5.8159986046409727E-2</v>
      </c>
      <c r="J316" s="8">
        <f t="shared" si="36"/>
        <v>5.2876069703961942E-2</v>
      </c>
      <c r="K316" s="8">
        <f t="shared" si="37"/>
        <v>6.4371636046409719E-2</v>
      </c>
      <c r="L316" s="8"/>
      <c r="M316" s="8"/>
      <c r="N316" s="8">
        <f t="shared" si="38"/>
        <v>3.3331057441396321E-3</v>
      </c>
      <c r="O316" s="8">
        <f t="shared" si="39"/>
        <v>3.382583976918574E-3</v>
      </c>
      <c r="P316" s="8">
        <f t="shared" si="40"/>
        <v>2.795878747338242E-3</v>
      </c>
      <c r="Q316" s="8">
        <f t="shared" si="41"/>
        <v>4.1437075272914353E-3</v>
      </c>
    </row>
    <row r="317" spans="1:17" x14ac:dyDescent="0.2">
      <c r="A317">
        <v>201604</v>
      </c>
      <c r="B317" s="8">
        <v>4.2806845338078173E-3</v>
      </c>
      <c r="C317" s="8">
        <v>7.6894567946623645E-3</v>
      </c>
      <c r="D317" s="8">
        <v>3.32308E-3</v>
      </c>
      <c r="E317" s="8">
        <v>9.1204844278807515E-3</v>
      </c>
      <c r="F317" s="9">
        <v>6.77E-3</v>
      </c>
      <c r="G317" s="8"/>
      <c r="H317" s="8">
        <f t="shared" si="34"/>
        <v>3.4087722608545472E-3</v>
      </c>
      <c r="I317" s="8">
        <f t="shared" si="35"/>
        <v>9.5760453380781731E-4</v>
      </c>
      <c r="J317" s="8">
        <f t="shared" si="36"/>
        <v>4.8397998940729343E-3</v>
      </c>
      <c r="K317" s="8">
        <f t="shared" si="37"/>
        <v>2.4893154661921827E-3</v>
      </c>
      <c r="L317" s="8"/>
      <c r="M317" s="8"/>
      <c r="N317" s="8">
        <f t="shared" si="38"/>
        <v>1.1619728326371422E-5</v>
      </c>
      <c r="O317" s="8">
        <f t="shared" si="39"/>
        <v>9.170064431692871E-7</v>
      </c>
      <c r="P317" s="8">
        <f t="shared" si="40"/>
        <v>2.3423663014668388E-5</v>
      </c>
      <c r="Q317" s="8">
        <f t="shared" si="41"/>
        <v>6.1966914902236037E-6</v>
      </c>
    </row>
    <row r="318" spans="1:17" x14ac:dyDescent="0.2">
      <c r="A318">
        <v>201605</v>
      </c>
      <c r="B318" s="8">
        <v>1.6740954702591449E-2</v>
      </c>
      <c r="C318" s="8">
        <v>7.7038001413250543E-3</v>
      </c>
      <c r="D318" s="8">
        <v>4.3928300000000003E-3</v>
      </c>
      <c r="E318" s="8">
        <v>9.7386001837844183E-3</v>
      </c>
      <c r="F318" s="9">
        <v>7.0668399999999996E-3</v>
      </c>
      <c r="G318" s="8"/>
      <c r="H318" s="8">
        <f t="shared" si="34"/>
        <v>9.0371545612663948E-3</v>
      </c>
      <c r="I318" s="8">
        <f t="shared" si="35"/>
        <v>1.2348124702591449E-2</v>
      </c>
      <c r="J318" s="8">
        <f t="shared" si="36"/>
        <v>7.0023545188070309E-3</v>
      </c>
      <c r="K318" s="8">
        <f t="shared" si="37"/>
        <v>9.6741147025914496E-3</v>
      </c>
      <c r="L318" s="8"/>
      <c r="M318" s="8"/>
      <c r="N318" s="8">
        <f t="shared" si="38"/>
        <v>8.167016256421801E-5</v>
      </c>
      <c r="O318" s="8">
        <f t="shared" si="39"/>
        <v>1.5247618367074915E-4</v>
      </c>
      <c r="P318" s="8">
        <f t="shared" si="40"/>
        <v>4.9032968807057243E-5</v>
      </c>
      <c r="Q318" s="8">
        <f t="shared" si="41"/>
        <v>9.3588495278896047E-5</v>
      </c>
    </row>
    <row r="319" spans="1:17" x14ac:dyDescent="0.2">
      <c r="A319">
        <v>201606</v>
      </c>
      <c r="B319" s="8">
        <v>2.4490897399154499E-3</v>
      </c>
      <c r="C319" s="8">
        <v>7.6894567946623645E-3</v>
      </c>
      <c r="D319" s="8">
        <v>1.3842419999999999E-2</v>
      </c>
      <c r="E319" s="8">
        <v>1.022499768674714E-2</v>
      </c>
      <c r="F319" s="9">
        <v>9.9860899999999996E-3</v>
      </c>
      <c r="G319" s="8"/>
      <c r="H319" s="8">
        <f t="shared" si="34"/>
        <v>5.2403670547469146E-3</v>
      </c>
      <c r="I319" s="8">
        <f t="shared" si="35"/>
        <v>1.139333026008455E-2</v>
      </c>
      <c r="J319" s="8">
        <f t="shared" si="36"/>
        <v>7.7759079468316897E-3</v>
      </c>
      <c r="K319" s="8">
        <f t="shared" si="37"/>
        <v>7.5370002600845497E-3</v>
      </c>
      <c r="L319" s="8"/>
      <c r="M319" s="8"/>
      <c r="N319" s="8">
        <f t="shared" si="38"/>
        <v>2.7461446868476854E-5</v>
      </c>
      <c r="O319" s="8">
        <f t="shared" si="39"/>
        <v>1.2980797441535826E-4</v>
      </c>
      <c r="P319" s="8">
        <f t="shared" si="40"/>
        <v>6.0464744397600224E-5</v>
      </c>
      <c r="Q319" s="8">
        <f t="shared" si="41"/>
        <v>5.6806372920514569E-5</v>
      </c>
    </row>
    <row r="320" spans="1:17" x14ac:dyDescent="0.2">
      <c r="A320">
        <v>201607</v>
      </c>
      <c r="B320" s="8">
        <v>3.6450715919127179E-2</v>
      </c>
      <c r="C320" s="8">
        <v>7.7038001413250543E-3</v>
      </c>
      <c r="D320" s="8">
        <v>1.3601820000000001E-2</v>
      </c>
      <c r="E320" s="8">
        <v>1.336070989595617E-2</v>
      </c>
      <c r="F320" s="9">
        <v>6.6304800000000002E-3</v>
      </c>
      <c r="G320" s="8"/>
      <c r="H320" s="8">
        <f t="shared" si="34"/>
        <v>2.8746915777802126E-2</v>
      </c>
      <c r="I320" s="8">
        <f t="shared" si="35"/>
        <v>2.2848895919127178E-2</v>
      </c>
      <c r="J320" s="8">
        <f t="shared" si="36"/>
        <v>2.309000602317101E-2</v>
      </c>
      <c r="K320" s="8">
        <f t="shared" si="37"/>
        <v>2.9820235919127178E-2</v>
      </c>
      <c r="L320" s="8"/>
      <c r="M320" s="8"/>
      <c r="N320" s="8">
        <f t="shared" si="38"/>
        <v>8.2638516673604881E-4</v>
      </c>
      <c r="O320" s="8">
        <f t="shared" si="39"/>
        <v>5.2207204472310656E-4</v>
      </c>
      <c r="P320" s="8">
        <f t="shared" si="40"/>
        <v>5.3314837815007354E-4</v>
      </c>
      <c r="Q320" s="8">
        <f t="shared" si="41"/>
        <v>8.8924647027240273E-4</v>
      </c>
    </row>
    <row r="321" spans="1:17" x14ac:dyDescent="0.2">
      <c r="A321">
        <v>201608</v>
      </c>
      <c r="B321" s="8">
        <v>2.4967083939216516E-4</v>
      </c>
      <c r="C321" s="8">
        <v>7.6894567946623645E-3</v>
      </c>
      <c r="D321" s="8">
        <v>1.5253320000000001E-2</v>
      </c>
      <c r="E321" s="8">
        <v>9.4780857310695805E-3</v>
      </c>
      <c r="F321" s="9">
        <v>7.9516399999999994E-3</v>
      </c>
      <c r="G321" s="8"/>
      <c r="H321" s="8">
        <f t="shared" si="34"/>
        <v>7.4397859552701989E-3</v>
      </c>
      <c r="I321" s="8">
        <f t="shared" si="35"/>
        <v>1.5003649160607835E-2</v>
      </c>
      <c r="J321" s="8">
        <f t="shared" si="36"/>
        <v>9.228414891677415E-3</v>
      </c>
      <c r="K321" s="8">
        <f t="shared" si="37"/>
        <v>7.7019691606078338E-3</v>
      </c>
      <c r="L321" s="8"/>
      <c r="M321" s="8"/>
      <c r="N321" s="8">
        <f t="shared" si="38"/>
        <v>5.5350415060235703E-5</v>
      </c>
      <c r="O321" s="8">
        <f t="shared" si="39"/>
        <v>2.251094881346082E-4</v>
      </c>
      <c r="P321" s="8">
        <f t="shared" si="40"/>
        <v>8.5163641412933479E-5</v>
      </c>
      <c r="Q321" s="8">
        <f t="shared" si="41"/>
        <v>5.9320328950954137E-5</v>
      </c>
    </row>
    <row r="322" spans="1:17" x14ac:dyDescent="0.2">
      <c r="A322">
        <v>201609</v>
      </c>
      <c r="B322" s="8">
        <v>2.520401837493362E-4</v>
      </c>
      <c r="C322" s="8">
        <v>7.6751134479996746E-3</v>
      </c>
      <c r="D322" s="8">
        <v>1.6797840000000001E-2</v>
      </c>
      <c r="E322" s="8">
        <v>1.227887517576458E-2</v>
      </c>
      <c r="F322" s="9">
        <v>6.5836999999999996E-3</v>
      </c>
      <c r="G322" s="8"/>
      <c r="H322" s="8">
        <f t="shared" si="34"/>
        <v>7.4230732642503383E-3</v>
      </c>
      <c r="I322" s="8">
        <f t="shared" si="35"/>
        <v>1.6545799816250664E-2</v>
      </c>
      <c r="J322" s="8">
        <f t="shared" si="36"/>
        <v>1.2026834992015244E-2</v>
      </c>
      <c r="K322" s="8">
        <f t="shared" si="37"/>
        <v>6.3316598162506633E-3</v>
      </c>
      <c r="L322" s="8"/>
      <c r="M322" s="8"/>
      <c r="N322" s="8">
        <f t="shared" si="38"/>
        <v>5.5102016686428174E-5</v>
      </c>
      <c r="O322" s="8">
        <f t="shared" si="39"/>
        <v>2.7376349155944051E-4</v>
      </c>
      <c r="P322" s="8">
        <f t="shared" si="40"/>
        <v>1.4464475992516233E-4</v>
      </c>
      <c r="Q322" s="8">
        <f t="shared" si="41"/>
        <v>4.0089916028723383E-5</v>
      </c>
    </row>
    <row r="323" spans="1:17" x14ac:dyDescent="0.2">
      <c r="A323">
        <v>201610</v>
      </c>
      <c r="B323" s="8">
        <v>-1.8119814900859794E-2</v>
      </c>
      <c r="C323" s="8">
        <v>7.6531260014924126E-3</v>
      </c>
      <c r="D323" s="8">
        <v>1.584402E-2</v>
      </c>
      <c r="E323" s="8">
        <v>9.8433782769457284E-3</v>
      </c>
      <c r="F323" s="9">
        <v>6.9253400000000003E-3</v>
      </c>
      <c r="G323" s="8"/>
      <c r="H323" s="8">
        <f t="shared" ref="H323:H362" si="42">ABS($B323-C323)</f>
        <v>2.5772940902352208E-2</v>
      </c>
      <c r="I323" s="8">
        <f t="shared" ref="I323:I362" si="43">ABS($B323-D323)</f>
        <v>3.3963834900859795E-2</v>
      </c>
      <c r="J323" s="8">
        <f t="shared" ref="J323:J362" si="44">ABS($B323-E323)</f>
        <v>2.7963193177805525E-2</v>
      </c>
      <c r="K323" s="8">
        <f t="shared" ref="K323:K362" si="45">ABS($B323-F323)</f>
        <v>2.5045154900859797E-2</v>
      </c>
      <c r="L323" s="8"/>
      <c r="M323" s="8"/>
      <c r="N323" s="8">
        <f t="shared" ref="N323:N362" si="46">($B323-C323)^2</f>
        <v>6.6424448275613946E-4</v>
      </c>
      <c r="O323" s="8">
        <f t="shared" ref="O323:O362" si="47">($B323-D323)^2</f>
        <v>1.1535420811728619E-3</v>
      </c>
      <c r="P323" s="8">
        <f t="shared" ref="P323:P362" si="48">($B323-E323)^2</f>
        <v>7.8194017269926945E-4</v>
      </c>
      <c r="Q323" s="8">
        <f t="shared" ref="Q323:Q362" si="49">($B323-F323)^2</f>
        <v>6.2725978400806151E-4</v>
      </c>
    </row>
    <row r="324" spans="1:17" x14ac:dyDescent="0.2">
      <c r="A324">
        <v>201611</v>
      </c>
      <c r="B324" s="8">
        <v>3.4950412733104133E-2</v>
      </c>
      <c r="C324" s="8">
        <v>7.6751134479996746E-3</v>
      </c>
      <c r="D324" s="8">
        <v>1.389605E-2</v>
      </c>
      <c r="E324" s="8">
        <v>5.3069483123427937E-3</v>
      </c>
      <c r="F324" s="9">
        <v>3.5973300000000001E-3</v>
      </c>
      <c r="G324" s="8"/>
      <c r="H324" s="8">
        <f t="shared" si="42"/>
        <v>2.7275299285104457E-2</v>
      </c>
      <c r="I324" s="8">
        <f t="shared" si="43"/>
        <v>2.1054362733104133E-2</v>
      </c>
      <c r="J324" s="8">
        <f t="shared" si="44"/>
        <v>2.964346442076134E-2</v>
      </c>
      <c r="K324" s="8">
        <f t="shared" si="45"/>
        <v>3.135308273310413E-2</v>
      </c>
      <c r="L324" s="8"/>
      <c r="M324" s="8"/>
      <c r="N324" s="8">
        <f t="shared" si="46"/>
        <v>7.4394195109201973E-4</v>
      </c>
      <c r="O324" s="8">
        <f t="shared" si="47"/>
        <v>4.4328619009712412E-4</v>
      </c>
      <c r="P324" s="8">
        <f t="shared" si="48"/>
        <v>8.7873498286494345E-4</v>
      </c>
      <c r="Q324" s="8">
        <f t="shared" si="49"/>
        <v>9.8301579686887238E-4</v>
      </c>
    </row>
    <row r="325" spans="1:17" x14ac:dyDescent="0.2">
      <c r="A325">
        <v>201612</v>
      </c>
      <c r="B325" s="8">
        <v>1.9311627323526197E-2</v>
      </c>
      <c r="C325" s="8">
        <v>7.6894567946623645E-3</v>
      </c>
      <c r="D325" s="8">
        <v>9.1577199999999994E-3</v>
      </c>
      <c r="E325" s="8">
        <v>3.9260312810133983E-3</v>
      </c>
      <c r="F325" s="9">
        <v>-9.4700000000000003E-4</v>
      </c>
      <c r="G325" s="8"/>
      <c r="H325" s="8">
        <f t="shared" si="42"/>
        <v>1.1622170528863832E-2</v>
      </c>
      <c r="I325" s="8">
        <f t="shared" si="43"/>
        <v>1.0153907323526197E-2</v>
      </c>
      <c r="J325" s="8">
        <f t="shared" si="44"/>
        <v>1.5385596042512798E-2</v>
      </c>
      <c r="K325" s="8">
        <f t="shared" si="45"/>
        <v>2.0258627323526197E-2</v>
      </c>
      <c r="L325" s="8"/>
      <c r="M325" s="8"/>
      <c r="N325" s="8">
        <f t="shared" si="46"/>
        <v>1.3507484780199102E-4</v>
      </c>
      <c r="O325" s="8">
        <f t="shared" si="47"/>
        <v>1.0310183393475895E-4</v>
      </c>
      <c r="P325" s="8">
        <f t="shared" si="48"/>
        <v>2.3671656558338548E-4</v>
      </c>
      <c r="Q325" s="8">
        <f t="shared" si="49"/>
        <v>4.1041198103352217E-4</v>
      </c>
    </row>
    <row r="326" spans="1:17" x14ac:dyDescent="0.2">
      <c r="A326">
        <v>201701</v>
      </c>
      <c r="B326" s="8">
        <v>1.8979333116897087E-2</v>
      </c>
      <c r="C326" s="8">
        <v>7.7038001413250543E-3</v>
      </c>
      <c r="D326" s="8">
        <v>8.7960799999999995E-3</v>
      </c>
      <c r="E326" s="8">
        <v>4.6614321971630152E-3</v>
      </c>
      <c r="F326" s="9">
        <v>3.51725E-3</v>
      </c>
      <c r="G326" s="8"/>
      <c r="H326" s="8">
        <f t="shared" si="42"/>
        <v>1.1275532975572032E-2</v>
      </c>
      <c r="I326" s="8">
        <f t="shared" si="43"/>
        <v>1.0183253116897087E-2</v>
      </c>
      <c r="J326" s="8">
        <f t="shared" si="44"/>
        <v>1.4317900919734072E-2</v>
      </c>
      <c r="K326" s="8">
        <f t="shared" si="45"/>
        <v>1.5462083116897087E-2</v>
      </c>
      <c r="L326" s="8"/>
      <c r="M326" s="8"/>
      <c r="N326" s="8">
        <f t="shared" si="46"/>
        <v>1.271376438832123E-4</v>
      </c>
      <c r="O326" s="8">
        <f t="shared" si="47"/>
        <v>1.0369864404279424E-4</v>
      </c>
      <c r="P326" s="8">
        <f t="shared" si="48"/>
        <v>2.0500228674732177E-4</v>
      </c>
      <c r="Q326" s="8">
        <f t="shared" si="49"/>
        <v>2.3907601431383393E-4</v>
      </c>
    </row>
    <row r="327" spans="1:17" x14ac:dyDescent="0.2">
      <c r="A327">
        <v>201702</v>
      </c>
      <c r="B327" s="8">
        <v>3.7715513694221346E-2</v>
      </c>
      <c r="C327" s="8">
        <v>7.7320813250180316E-3</v>
      </c>
      <c r="D327" s="8">
        <v>1.053426E-2</v>
      </c>
      <c r="E327" s="8">
        <v>9.7230477166228828E-3</v>
      </c>
      <c r="F327" s="9">
        <v>6.8524700000000003E-3</v>
      </c>
      <c r="G327" s="8"/>
      <c r="H327" s="8">
        <f t="shared" si="42"/>
        <v>2.9983432369203315E-2</v>
      </c>
      <c r="I327" s="8">
        <f t="shared" si="43"/>
        <v>2.7181253694221346E-2</v>
      </c>
      <c r="J327" s="8">
        <f t="shared" si="44"/>
        <v>2.7992465977598462E-2</v>
      </c>
      <c r="K327" s="8">
        <f t="shared" si="45"/>
        <v>3.0863043694221347E-2</v>
      </c>
      <c r="L327" s="8"/>
      <c r="M327" s="8"/>
      <c r="N327" s="8">
        <f t="shared" si="46"/>
        <v>8.9900621663858906E-4</v>
      </c>
      <c r="O327" s="8">
        <f t="shared" si="47"/>
        <v>7.3882055238962162E-4</v>
      </c>
      <c r="P327" s="8">
        <f t="shared" si="48"/>
        <v>7.835781515070074E-4</v>
      </c>
      <c r="Q327" s="8">
        <f t="shared" si="49"/>
        <v>9.5252746607141605E-4</v>
      </c>
    </row>
    <row r="328" spans="1:17" x14ac:dyDescent="0.2">
      <c r="A328">
        <v>201703</v>
      </c>
      <c r="B328" s="8">
        <v>6.2844557846203526E-4</v>
      </c>
      <c r="C328" s="8">
        <v>7.7038001413250543E-3</v>
      </c>
      <c r="D328" s="8">
        <v>1.282812E-2</v>
      </c>
      <c r="E328" s="8">
        <v>1.181553755602191E-2</v>
      </c>
      <c r="F328" s="9">
        <v>1.078953E-2</v>
      </c>
      <c r="G328" s="8"/>
      <c r="H328" s="8">
        <f t="shared" si="42"/>
        <v>7.0753545628630191E-3</v>
      </c>
      <c r="I328" s="8">
        <f t="shared" si="43"/>
        <v>1.2199674421537965E-2</v>
      </c>
      <c r="J328" s="8">
        <f t="shared" si="44"/>
        <v>1.1187091977559875E-2</v>
      </c>
      <c r="K328" s="8">
        <f t="shared" si="45"/>
        <v>1.0161084421537965E-2</v>
      </c>
      <c r="L328" s="8"/>
      <c r="M328" s="8"/>
      <c r="N328" s="8">
        <f t="shared" si="46"/>
        <v>5.0060642190226545E-5</v>
      </c>
      <c r="O328" s="8">
        <f t="shared" si="47"/>
        <v>1.4883205599152769E-4</v>
      </c>
      <c r="P328" s="8">
        <f t="shared" si="48"/>
        <v>1.2515102691438451E-4</v>
      </c>
      <c r="Q328" s="8">
        <f t="shared" si="49"/>
        <v>1.0324763662162152E-4</v>
      </c>
    </row>
    <row r="329" spans="1:17" x14ac:dyDescent="0.2">
      <c r="A329">
        <v>201704</v>
      </c>
      <c r="B329" s="8">
        <v>1.0012835409817889E-2</v>
      </c>
      <c r="C329" s="8">
        <v>7.7320813250180316E-3</v>
      </c>
      <c r="D329" s="8">
        <v>1.514094E-2</v>
      </c>
      <c r="E329" s="8">
        <v>1.022531133892407E-2</v>
      </c>
      <c r="F329" s="9">
        <v>5.9688099999999997E-3</v>
      </c>
      <c r="G329" s="8"/>
      <c r="H329" s="8">
        <f t="shared" si="42"/>
        <v>2.2807540847998575E-3</v>
      </c>
      <c r="I329" s="8">
        <f t="shared" si="43"/>
        <v>5.1281045901821112E-3</v>
      </c>
      <c r="J329" s="8">
        <f t="shared" si="44"/>
        <v>2.1247592910618104E-4</v>
      </c>
      <c r="K329" s="8">
        <f t="shared" si="45"/>
        <v>4.0440254098178894E-3</v>
      </c>
      <c r="L329" s="8"/>
      <c r="M329" s="8"/>
      <c r="N329" s="8">
        <f t="shared" si="46"/>
        <v>5.2018391953312355E-6</v>
      </c>
      <c r="O329" s="8">
        <f t="shared" si="47"/>
        <v>2.6297456687846837E-5</v>
      </c>
      <c r="P329" s="8">
        <f t="shared" si="48"/>
        <v>4.514602044953487E-8</v>
      </c>
      <c r="Q329" s="8">
        <f t="shared" si="49"/>
        <v>1.6354141515252749E-5</v>
      </c>
    </row>
    <row r="330" spans="1:17" x14ac:dyDescent="0.2">
      <c r="A330">
        <v>201705</v>
      </c>
      <c r="B330" s="8">
        <v>1.2388395768559216E-2</v>
      </c>
      <c r="C330" s="8">
        <v>7.7603625087110089E-3</v>
      </c>
      <c r="D330" s="8">
        <v>1.211569E-2</v>
      </c>
      <c r="E330" s="8">
        <v>8.1970564550820236E-3</v>
      </c>
      <c r="F330" s="9">
        <v>2.3492500000000002E-3</v>
      </c>
      <c r="G330" s="8"/>
      <c r="H330" s="8">
        <f t="shared" si="42"/>
        <v>4.6280332598482073E-3</v>
      </c>
      <c r="I330" s="8">
        <f t="shared" si="43"/>
        <v>2.7270576855921609E-4</v>
      </c>
      <c r="J330" s="8">
        <f t="shared" si="44"/>
        <v>4.1913393134771926E-3</v>
      </c>
      <c r="K330" s="8">
        <f t="shared" si="45"/>
        <v>1.0039145768559216E-2</v>
      </c>
      <c r="L330" s="8"/>
      <c r="M330" s="8"/>
      <c r="N330" s="8">
        <f t="shared" si="46"/>
        <v>2.1418691854261226E-5</v>
      </c>
      <c r="O330" s="8">
        <f t="shared" si="47"/>
        <v>7.4368436205472737E-8</v>
      </c>
      <c r="P330" s="8">
        <f t="shared" si="48"/>
        <v>1.7567325240699464E-5</v>
      </c>
      <c r="Q330" s="8">
        <f t="shared" si="49"/>
        <v>1.007844477623804E-4</v>
      </c>
    </row>
    <row r="331" spans="1:17" x14ac:dyDescent="0.2">
      <c r="A331">
        <v>201706</v>
      </c>
      <c r="B331" s="8">
        <v>5.6076202936701253E-3</v>
      </c>
      <c r="C331" s="8">
        <v>7.7320813250180316E-3</v>
      </c>
      <c r="D331" s="8">
        <v>1.21233E-2</v>
      </c>
      <c r="E331" s="8">
        <v>1.224101094309556E-2</v>
      </c>
      <c r="F331" s="9">
        <v>8.5462999999999997E-3</v>
      </c>
      <c r="G331" s="8"/>
      <c r="H331" s="8">
        <f t="shared" si="42"/>
        <v>2.1244610313479063E-3</v>
      </c>
      <c r="I331" s="8">
        <f t="shared" si="43"/>
        <v>6.5156797063298747E-3</v>
      </c>
      <c r="J331" s="8">
        <f t="shared" si="44"/>
        <v>6.6333906494254347E-3</v>
      </c>
      <c r="K331" s="8">
        <f t="shared" si="45"/>
        <v>2.9386797063298744E-3</v>
      </c>
      <c r="L331" s="8"/>
      <c r="M331" s="8"/>
      <c r="N331" s="8">
        <f t="shared" si="46"/>
        <v>4.5133346737158093E-6</v>
      </c>
      <c r="O331" s="8">
        <f t="shared" si="47"/>
        <v>4.2454082035478959E-5</v>
      </c>
      <c r="P331" s="8">
        <f t="shared" si="48"/>
        <v>4.4001871507884787E-5</v>
      </c>
      <c r="Q331" s="8">
        <f t="shared" si="49"/>
        <v>8.6358384163950375E-6</v>
      </c>
    </row>
    <row r="332" spans="1:17" x14ac:dyDescent="0.2">
      <c r="A332">
        <v>201707</v>
      </c>
      <c r="B332" s="8">
        <v>1.987428812509149E-2</v>
      </c>
      <c r="C332" s="8">
        <v>7.7603625087110089E-3</v>
      </c>
      <c r="D332" s="8">
        <v>1.197553E-2</v>
      </c>
      <c r="E332" s="8">
        <v>1.0366458618559371E-2</v>
      </c>
      <c r="F332" s="9">
        <v>3.9945800000000002E-3</v>
      </c>
      <c r="G332" s="8"/>
      <c r="H332" s="8">
        <f t="shared" si="42"/>
        <v>1.2113925616380481E-2</v>
      </c>
      <c r="I332" s="8">
        <f t="shared" si="43"/>
        <v>7.8987581250914898E-3</v>
      </c>
      <c r="J332" s="8">
        <f t="shared" si="44"/>
        <v>9.507829506532119E-3</v>
      </c>
      <c r="K332" s="8">
        <f t="shared" si="45"/>
        <v>1.5879708125091489E-2</v>
      </c>
      <c r="L332" s="8"/>
      <c r="M332" s="8"/>
      <c r="N332" s="8">
        <f t="shared" si="46"/>
        <v>1.4674719383919922E-4</v>
      </c>
      <c r="O332" s="8">
        <f t="shared" si="47"/>
        <v>6.2390379918698827E-5</v>
      </c>
      <c r="P332" s="8">
        <f t="shared" si="48"/>
        <v>9.0398821925282796E-5</v>
      </c>
      <c r="Q332" s="8">
        <f t="shared" si="49"/>
        <v>2.5216513013809664E-4</v>
      </c>
    </row>
    <row r="333" spans="1:17" x14ac:dyDescent="0.2">
      <c r="A333">
        <v>201708</v>
      </c>
      <c r="B333" s="8">
        <v>1.3164283036550396E-3</v>
      </c>
      <c r="C333" s="8">
        <v>7.7320813250180316E-3</v>
      </c>
      <c r="D333" s="8">
        <v>1.1742239999999999E-2</v>
      </c>
      <c r="E333" s="8">
        <v>1.2432486437854291E-2</v>
      </c>
      <c r="F333" s="9">
        <v>7.07656E-3</v>
      </c>
      <c r="G333" s="8"/>
      <c r="H333" s="8">
        <f t="shared" si="42"/>
        <v>6.4156530213629916E-3</v>
      </c>
      <c r="I333" s="8">
        <f t="shared" si="43"/>
        <v>1.0425811696344959E-2</v>
      </c>
      <c r="J333" s="8">
        <f t="shared" si="44"/>
        <v>1.1116058134199251E-2</v>
      </c>
      <c r="K333" s="8">
        <f t="shared" si="45"/>
        <v>5.7601316963449608E-3</v>
      </c>
      <c r="L333" s="8"/>
      <c r="M333" s="8"/>
      <c r="N333" s="8">
        <f t="shared" si="46"/>
        <v>4.1160603690524083E-5</v>
      </c>
      <c r="O333" s="8">
        <f t="shared" si="47"/>
        <v>1.0869754952764335E-4</v>
      </c>
      <c r="P333" s="8">
        <f t="shared" si="48"/>
        <v>1.2356674844289731E-4</v>
      </c>
      <c r="Q333" s="8">
        <f t="shared" si="49"/>
        <v>3.3179117159237873E-5</v>
      </c>
    </row>
    <row r="334" spans="1:17" x14ac:dyDescent="0.2">
      <c r="A334">
        <v>201709</v>
      </c>
      <c r="B334" s="8">
        <v>1.9852499858997872E-2</v>
      </c>
      <c r="C334" s="8">
        <v>7.7603625087110089E-3</v>
      </c>
      <c r="D334" s="8">
        <v>1.1975680000000001E-2</v>
      </c>
      <c r="E334" s="8">
        <v>1.090224386490312E-2</v>
      </c>
      <c r="F334" s="9">
        <v>6.3519600000000002E-3</v>
      </c>
      <c r="G334" s="8"/>
      <c r="H334" s="8">
        <f t="shared" si="42"/>
        <v>1.2092137350286863E-2</v>
      </c>
      <c r="I334" s="8">
        <f t="shared" si="43"/>
        <v>7.8768198589978713E-3</v>
      </c>
      <c r="J334" s="8">
        <f t="shared" si="44"/>
        <v>8.9502559940947517E-3</v>
      </c>
      <c r="K334" s="8">
        <f t="shared" si="45"/>
        <v>1.3500539858997872E-2</v>
      </c>
      <c r="L334" s="8"/>
      <c r="M334" s="8"/>
      <c r="N334" s="8">
        <f t="shared" si="46"/>
        <v>1.462197856982026E-4</v>
      </c>
      <c r="O334" s="8">
        <f t="shared" si="47"/>
        <v>6.2044291091103239E-5</v>
      </c>
      <c r="P334" s="8">
        <f t="shared" si="48"/>
        <v>8.0107082359829037E-5</v>
      </c>
      <c r="Q334" s="8">
        <f t="shared" si="49"/>
        <v>1.8226457648439027E-4</v>
      </c>
    </row>
    <row r="335" spans="1:17" x14ac:dyDescent="0.2">
      <c r="A335">
        <v>201710</v>
      </c>
      <c r="B335" s="8">
        <v>2.2619298128474182E-2</v>
      </c>
      <c r="C335" s="8">
        <v>7.7675867715837994E-3</v>
      </c>
      <c r="D335" s="8">
        <v>1.1641540000000001E-2</v>
      </c>
      <c r="E335" s="8">
        <v>6.9346729729768122E-3</v>
      </c>
      <c r="F335" s="9">
        <v>4.4500900000000003E-3</v>
      </c>
      <c r="G335" s="8"/>
      <c r="H335" s="8">
        <f t="shared" si="42"/>
        <v>1.4851711356890382E-2</v>
      </c>
      <c r="I335" s="8">
        <f t="shared" si="43"/>
        <v>1.0977758128474182E-2</v>
      </c>
      <c r="J335" s="8">
        <f t="shared" si="44"/>
        <v>1.5684625155497369E-2</v>
      </c>
      <c r="K335" s="8">
        <f t="shared" si="45"/>
        <v>1.8169208128474182E-2</v>
      </c>
      <c r="L335" s="8"/>
      <c r="M335" s="8"/>
      <c r="N335" s="8">
        <f t="shared" si="46"/>
        <v>2.2057333022838674E-4</v>
      </c>
      <c r="O335" s="8">
        <f t="shared" si="47"/>
        <v>1.2051117352728096E-4</v>
      </c>
      <c r="P335" s="8">
        <f t="shared" si="48"/>
        <v>2.4600746626846087E-4</v>
      </c>
      <c r="Q335" s="8">
        <f t="shared" si="49"/>
        <v>3.3012012401581226E-4</v>
      </c>
    </row>
    <row r="336" spans="1:17" x14ac:dyDescent="0.2">
      <c r="A336">
        <v>201711</v>
      </c>
      <c r="B336" s="8">
        <v>4.2557615777740901E-3</v>
      </c>
      <c r="C336" s="8">
        <v>7.7603625087110089E-3</v>
      </c>
      <c r="D336" s="8">
        <v>1.0685780000000001E-2</v>
      </c>
      <c r="E336" s="8">
        <v>1.097656124582462E-2</v>
      </c>
      <c r="F336" s="9">
        <v>3.0941800000000002E-3</v>
      </c>
      <c r="G336" s="8"/>
      <c r="H336" s="8">
        <f t="shared" si="42"/>
        <v>3.5046009309369188E-3</v>
      </c>
      <c r="I336" s="8">
        <f t="shared" si="43"/>
        <v>6.4300184222259105E-3</v>
      </c>
      <c r="J336" s="8">
        <f t="shared" si="44"/>
        <v>6.7207996680505302E-3</v>
      </c>
      <c r="K336" s="8">
        <f t="shared" si="45"/>
        <v>1.1615815777740899E-3</v>
      </c>
      <c r="L336" s="8"/>
      <c r="M336" s="8"/>
      <c r="N336" s="8">
        <f t="shared" si="46"/>
        <v>1.2282227685123917E-5</v>
      </c>
      <c r="O336" s="8">
        <f t="shared" si="47"/>
        <v>4.1345136910164586E-5</v>
      </c>
      <c r="P336" s="8">
        <f t="shared" si="48"/>
        <v>4.5169148178068117E-5</v>
      </c>
      <c r="Q336" s="8">
        <f t="shared" si="49"/>
        <v>1.3492717618241441E-6</v>
      </c>
    </row>
    <row r="337" spans="1:17" x14ac:dyDescent="0.2">
      <c r="A337">
        <v>201712</v>
      </c>
      <c r="B337" s="8">
        <v>3.4189401943405202E-2</v>
      </c>
      <c r="C337" s="8">
        <v>7.7675867715837994E-3</v>
      </c>
      <c r="D337" s="8">
        <v>1.0850729999999999E-2</v>
      </c>
      <c r="E337" s="8">
        <v>8.735154813839777E-3</v>
      </c>
      <c r="F337" s="9">
        <v>5.2243599999999999E-3</v>
      </c>
      <c r="G337" s="8"/>
      <c r="H337" s="8">
        <f t="shared" si="42"/>
        <v>2.6421815171821402E-2</v>
      </c>
      <c r="I337" s="8">
        <f t="shared" si="43"/>
        <v>2.3338671943405203E-2</v>
      </c>
      <c r="J337" s="8">
        <f t="shared" si="44"/>
        <v>2.5454247129565427E-2</v>
      </c>
      <c r="K337" s="8">
        <f t="shared" si="45"/>
        <v>2.8965041943405202E-2</v>
      </c>
      <c r="L337" s="8"/>
      <c r="M337" s="8"/>
      <c r="N337" s="8">
        <f t="shared" si="46"/>
        <v>6.9811231697389166E-4</v>
      </c>
      <c r="O337" s="8">
        <f t="shared" si="47"/>
        <v>5.4469360808188916E-4</v>
      </c>
      <c r="P337" s="8">
        <f t="shared" si="48"/>
        <v>6.4791869693298977E-4</v>
      </c>
      <c r="Q337" s="8">
        <f t="shared" si="49"/>
        <v>8.3897365478322256E-4</v>
      </c>
    </row>
    <row r="338" spans="1:17" x14ac:dyDescent="0.2">
      <c r="A338">
        <v>201801</v>
      </c>
      <c r="B338" s="8">
        <v>5.4935196520059876E-2</v>
      </c>
      <c r="C338" s="8">
        <v>7.7748110344565899E-3</v>
      </c>
      <c r="D338" s="8">
        <v>1.037716E-2</v>
      </c>
      <c r="E338" s="8">
        <v>8.6400830849894597E-3</v>
      </c>
      <c r="F338" s="9">
        <v>5.9263800000000002E-3</v>
      </c>
      <c r="G338" s="8"/>
      <c r="H338" s="8">
        <f t="shared" si="42"/>
        <v>4.7160385485603286E-2</v>
      </c>
      <c r="I338" s="8">
        <f t="shared" si="43"/>
        <v>4.4558036520059879E-2</v>
      </c>
      <c r="J338" s="8">
        <f t="shared" si="44"/>
        <v>4.6295113435070416E-2</v>
      </c>
      <c r="K338" s="8">
        <f t="shared" si="45"/>
        <v>4.9008816520059874E-2</v>
      </c>
      <c r="L338" s="8"/>
      <c r="M338" s="8"/>
      <c r="N338" s="8">
        <f t="shared" si="46"/>
        <v>2.2241019591507012E-3</v>
      </c>
      <c r="O338" s="8">
        <f t="shared" si="47"/>
        <v>1.9854186185229898E-3</v>
      </c>
      <c r="P338" s="8">
        <f t="shared" si="48"/>
        <v>2.1432375279660373E-3</v>
      </c>
      <c r="Q338" s="8">
        <f t="shared" si="49"/>
        <v>2.4018640966968936E-3</v>
      </c>
    </row>
    <row r="339" spans="1:17" x14ac:dyDescent="0.2">
      <c r="A339">
        <v>201802</v>
      </c>
      <c r="B339" s="8">
        <v>-3.9511989991433211E-2</v>
      </c>
      <c r="C339" s="8">
        <v>7.7675867715837994E-3</v>
      </c>
      <c r="D339" s="8">
        <v>9.7261299999999995E-3</v>
      </c>
      <c r="E339" s="8">
        <v>8.7764660889332879E-3</v>
      </c>
      <c r="F339" s="9">
        <v>3.4157599999999999E-3</v>
      </c>
      <c r="G339" s="8"/>
      <c r="H339" s="8">
        <f t="shared" si="42"/>
        <v>4.7279576763017007E-2</v>
      </c>
      <c r="I339" s="8">
        <f t="shared" si="43"/>
        <v>4.923811999143321E-2</v>
      </c>
      <c r="J339" s="8">
        <f t="shared" si="44"/>
        <v>4.8288456080366499E-2</v>
      </c>
      <c r="K339" s="8">
        <f t="shared" si="45"/>
        <v>4.2927749991433208E-2</v>
      </c>
      <c r="L339" s="8"/>
      <c r="M339" s="8"/>
      <c r="N339" s="8">
        <f t="shared" si="46"/>
        <v>2.2353583788900177E-3</v>
      </c>
      <c r="O339" s="8">
        <f t="shared" si="47"/>
        <v>2.4243924602907747E-3</v>
      </c>
      <c r="P339" s="8">
        <f t="shared" si="48"/>
        <v>2.3317749906254844E-3</v>
      </c>
      <c r="Q339" s="8">
        <f t="shared" si="49"/>
        <v>1.8427917193269937E-3</v>
      </c>
    </row>
    <row r="340" spans="1:17" x14ac:dyDescent="0.2">
      <c r="A340">
        <v>201803</v>
      </c>
      <c r="B340" s="8">
        <v>-2.7093568594379083E-2</v>
      </c>
      <c r="C340" s="8">
        <v>7.7603625087110089E-3</v>
      </c>
      <c r="D340" s="8">
        <v>1.145757E-2</v>
      </c>
      <c r="E340" s="8">
        <v>5.5405813547176877E-3</v>
      </c>
      <c r="F340" s="9">
        <v>7.8555699999999992E-3</v>
      </c>
      <c r="G340" s="8"/>
      <c r="H340" s="8">
        <f t="shared" si="42"/>
        <v>3.485393110309009E-2</v>
      </c>
      <c r="I340" s="8">
        <f t="shared" si="43"/>
        <v>3.8551138594379086E-2</v>
      </c>
      <c r="J340" s="8">
        <f t="shared" si="44"/>
        <v>3.2634149949096768E-2</v>
      </c>
      <c r="K340" s="8">
        <f t="shared" si="45"/>
        <v>3.4949138594379078E-2</v>
      </c>
      <c r="L340" s="8"/>
      <c r="M340" s="8"/>
      <c r="N340" s="8">
        <f t="shared" si="46"/>
        <v>1.2147965133389507E-3</v>
      </c>
      <c r="O340" s="8">
        <f t="shared" si="47"/>
        <v>1.4861902869230247E-3</v>
      </c>
      <c r="P340" s="8">
        <f t="shared" si="48"/>
        <v>1.0649877429001326E-3</v>
      </c>
      <c r="Q340" s="8">
        <f t="shared" si="49"/>
        <v>1.2214422884891172E-3</v>
      </c>
    </row>
    <row r="341" spans="1:17" x14ac:dyDescent="0.2">
      <c r="A341">
        <v>201804</v>
      </c>
      <c r="B341" s="8">
        <v>2.830052389999161E-3</v>
      </c>
      <c r="C341" s="8">
        <v>7.7320813250180316E-3</v>
      </c>
      <c r="D341" s="8">
        <v>1.309772E-2</v>
      </c>
      <c r="E341" s="8">
        <v>9.5162728621316934E-3</v>
      </c>
      <c r="F341" s="9">
        <v>1.4956500000000001E-3</v>
      </c>
      <c r="G341" s="8"/>
      <c r="H341" s="8">
        <f t="shared" si="42"/>
        <v>4.9020289350188706E-3</v>
      </c>
      <c r="I341" s="8">
        <f t="shared" si="43"/>
        <v>1.0267667610000839E-2</v>
      </c>
      <c r="J341" s="8">
        <f t="shared" si="44"/>
        <v>6.6862204721325324E-3</v>
      </c>
      <c r="K341" s="8">
        <f t="shared" si="45"/>
        <v>1.3344023899991609E-3</v>
      </c>
      <c r="L341" s="8"/>
      <c r="M341" s="8"/>
      <c r="N341" s="8">
        <f t="shared" si="46"/>
        <v>2.4029887679762242E-5</v>
      </c>
      <c r="O341" s="8">
        <f t="shared" si="47"/>
        <v>1.0542499814946034E-4</v>
      </c>
      <c r="P341" s="8">
        <f t="shared" si="48"/>
        <v>4.4705544201964186E-5</v>
      </c>
      <c r="Q341" s="8">
        <f t="shared" si="49"/>
        <v>1.7806297384354728E-6</v>
      </c>
    </row>
    <row r="342" spans="1:17" x14ac:dyDescent="0.2">
      <c r="A342">
        <v>201805</v>
      </c>
      <c r="B342" s="8">
        <v>2.1386355487137895E-2</v>
      </c>
      <c r="C342" s="8">
        <v>7.7603625087110089E-3</v>
      </c>
      <c r="D342" s="8">
        <v>1.224013E-2</v>
      </c>
      <c r="E342" s="8">
        <v>9.7068243131454828E-3</v>
      </c>
      <c r="F342" s="9">
        <v>5.0917000000000002E-3</v>
      </c>
      <c r="G342" s="8"/>
      <c r="H342" s="8">
        <f t="shared" si="42"/>
        <v>1.3625992978426886E-2</v>
      </c>
      <c r="I342" s="8">
        <f t="shared" si="43"/>
        <v>9.1462254871378951E-3</v>
      </c>
      <c r="J342" s="8">
        <f t="shared" si="44"/>
        <v>1.1679531173992412E-2</v>
      </c>
      <c r="K342" s="8">
        <f t="shared" si="45"/>
        <v>1.6294655487137894E-2</v>
      </c>
      <c r="L342" s="8"/>
      <c r="M342" s="8"/>
      <c r="N342" s="8">
        <f t="shared" si="46"/>
        <v>1.8566768464813881E-4</v>
      </c>
      <c r="O342" s="8">
        <f t="shared" si="47"/>
        <v>8.3653440661570825E-5</v>
      </c>
      <c r="P342" s="8">
        <f t="shared" si="48"/>
        <v>1.3641144844426059E-4</v>
      </c>
      <c r="Q342" s="8">
        <f t="shared" si="49"/>
        <v>2.6551579744451306E-4</v>
      </c>
    </row>
    <row r="343" spans="1:17" x14ac:dyDescent="0.2">
      <c r="A343">
        <v>201806</v>
      </c>
      <c r="B343" s="8">
        <v>4.808044849909497E-3</v>
      </c>
      <c r="C343" s="8">
        <v>7.7320813250180316E-3</v>
      </c>
      <c r="D343" s="8">
        <v>9.8959100000000008E-3</v>
      </c>
      <c r="E343" s="8">
        <v>9.6882179825415367E-3</v>
      </c>
      <c r="F343" s="9">
        <v>5.6044700000000003E-3</v>
      </c>
      <c r="G343" s="8"/>
      <c r="H343" s="8">
        <f t="shared" si="42"/>
        <v>2.9240364751085346E-3</v>
      </c>
      <c r="I343" s="8">
        <f t="shared" si="43"/>
        <v>5.0878651500905038E-3</v>
      </c>
      <c r="J343" s="8">
        <f t="shared" si="44"/>
        <v>4.8801731326320397E-3</v>
      </c>
      <c r="K343" s="8">
        <f t="shared" si="45"/>
        <v>7.964251500905033E-4</v>
      </c>
      <c r="L343" s="8"/>
      <c r="M343" s="8"/>
      <c r="N343" s="8">
        <f t="shared" si="46"/>
        <v>8.5499893077651432E-6</v>
      </c>
      <c r="O343" s="8">
        <f t="shared" si="47"/>
        <v>2.5886371785505464E-5</v>
      </c>
      <c r="P343" s="8">
        <f t="shared" si="48"/>
        <v>2.3816089804463616E-5</v>
      </c>
      <c r="Q343" s="8">
        <f t="shared" si="49"/>
        <v>6.3429301969668067E-7</v>
      </c>
    </row>
    <row r="344" spans="1:17" x14ac:dyDescent="0.2">
      <c r="A344">
        <v>201807</v>
      </c>
      <c r="B344" s="8">
        <v>3.5274247672890079E-2</v>
      </c>
      <c r="C344" s="8">
        <v>7.7603625087110089E-3</v>
      </c>
      <c r="D344" s="8">
        <v>1.0072090000000001E-2</v>
      </c>
      <c r="E344" s="8">
        <v>7.7321852583495431E-3</v>
      </c>
      <c r="F344" s="9">
        <v>4.5108700000000002E-3</v>
      </c>
      <c r="G344" s="8"/>
      <c r="H344" s="8">
        <f t="shared" si="42"/>
        <v>2.7513885164179068E-2</v>
      </c>
      <c r="I344" s="8">
        <f t="shared" si="43"/>
        <v>2.520215767289008E-2</v>
      </c>
      <c r="J344" s="8">
        <f t="shared" si="44"/>
        <v>2.7542062414540536E-2</v>
      </c>
      <c r="K344" s="8">
        <f t="shared" si="45"/>
        <v>3.0763377672890078E-2</v>
      </c>
      <c r="L344" s="8"/>
      <c r="M344" s="8"/>
      <c r="N344" s="8">
        <f t="shared" si="46"/>
        <v>7.5701387682763303E-4</v>
      </c>
      <c r="O344" s="8">
        <f t="shared" si="47"/>
        <v>6.3514875136921228E-4</v>
      </c>
      <c r="P344" s="8">
        <f t="shared" si="48"/>
        <v>7.5856520204644652E-4</v>
      </c>
      <c r="Q344" s="8">
        <f t="shared" si="49"/>
        <v>9.4638540584487181E-4</v>
      </c>
    </row>
    <row r="345" spans="1:17" x14ac:dyDescent="0.2">
      <c r="A345">
        <v>201808</v>
      </c>
      <c r="B345" s="8">
        <v>2.9610408305297181E-2</v>
      </c>
      <c r="C345" s="8">
        <v>7.7675867715837994E-3</v>
      </c>
      <c r="D345" s="8">
        <v>7.9185100000000001E-3</v>
      </c>
      <c r="E345" s="8">
        <v>9.7185330866854432E-3</v>
      </c>
      <c r="F345" s="9">
        <v>8.7596700000000007E-3</v>
      </c>
      <c r="G345" s="8"/>
      <c r="H345" s="8">
        <f t="shared" si="42"/>
        <v>2.1842821533713381E-2</v>
      </c>
      <c r="I345" s="8">
        <f t="shared" si="43"/>
        <v>2.1691898305297181E-2</v>
      </c>
      <c r="J345" s="8">
        <f t="shared" si="44"/>
        <v>1.9891875218611736E-2</v>
      </c>
      <c r="K345" s="8">
        <f t="shared" si="45"/>
        <v>2.0850738305297181E-2</v>
      </c>
      <c r="L345" s="8"/>
      <c r="M345" s="8"/>
      <c r="N345" s="8">
        <f t="shared" si="46"/>
        <v>4.7710885255365296E-4</v>
      </c>
      <c r="O345" s="8">
        <f t="shared" si="47"/>
        <v>4.7053845208735469E-4</v>
      </c>
      <c r="P345" s="8">
        <f t="shared" si="48"/>
        <v>3.9568669971281971E-4</v>
      </c>
      <c r="Q345" s="8">
        <f t="shared" si="49"/>
        <v>4.3475328787598712E-4</v>
      </c>
    </row>
    <row r="346" spans="1:17" x14ac:dyDescent="0.2">
      <c r="A346">
        <v>201809</v>
      </c>
      <c r="B346" s="8">
        <v>4.0041900378169982E-3</v>
      </c>
      <c r="C346" s="8">
        <v>7.7603625087110089E-3</v>
      </c>
      <c r="D346" s="8">
        <v>7.9939E-3</v>
      </c>
      <c r="E346" s="8">
        <v>1.014179223870504E-2</v>
      </c>
      <c r="F346" s="9">
        <v>6.0155599999999997E-3</v>
      </c>
      <c r="G346" s="8"/>
      <c r="H346" s="8">
        <f t="shared" si="42"/>
        <v>3.7561724708940107E-3</v>
      </c>
      <c r="I346" s="8">
        <f t="shared" si="43"/>
        <v>3.9897099621830018E-3</v>
      </c>
      <c r="J346" s="8">
        <f t="shared" si="44"/>
        <v>6.1376022008880421E-3</v>
      </c>
      <c r="K346" s="8">
        <f t="shared" si="45"/>
        <v>2.0113699621830015E-3</v>
      </c>
      <c r="L346" s="8"/>
      <c r="M346" s="8"/>
      <c r="N346" s="8">
        <f t="shared" si="46"/>
        <v>1.4108831631102019E-5</v>
      </c>
      <c r="O346" s="8">
        <f t="shared" si="47"/>
        <v>1.5917785582342291E-5</v>
      </c>
      <c r="P346" s="8">
        <f t="shared" si="48"/>
        <v>3.7670160776345738E-5</v>
      </c>
      <c r="Q346" s="8">
        <f t="shared" si="49"/>
        <v>4.0456091247720489E-6</v>
      </c>
    </row>
    <row r="347" spans="1:17" x14ac:dyDescent="0.2">
      <c r="A347">
        <v>201810</v>
      </c>
      <c r="B347" s="8">
        <v>-7.2184580853484406E-2</v>
      </c>
      <c r="C347" s="8">
        <v>7.7320813250180316E-3</v>
      </c>
      <c r="D347" s="8">
        <v>7.7208099999999998E-3</v>
      </c>
      <c r="E347" s="8">
        <v>7.5984012903126457E-3</v>
      </c>
      <c r="F347" s="9">
        <v>-1.8647E-3</v>
      </c>
      <c r="G347" s="8"/>
      <c r="H347" s="8">
        <f t="shared" si="42"/>
        <v>7.9916662178502434E-2</v>
      </c>
      <c r="I347" s="8">
        <f t="shared" si="43"/>
        <v>7.9905390853484401E-2</v>
      </c>
      <c r="J347" s="8">
        <f t="shared" si="44"/>
        <v>7.9782982143797046E-2</v>
      </c>
      <c r="K347" s="8">
        <f t="shared" si="45"/>
        <v>7.0319880853484409E-2</v>
      </c>
      <c r="L347" s="8"/>
      <c r="M347" s="8"/>
      <c r="N347" s="8">
        <f t="shared" si="46"/>
        <v>6.3866728937528811E-3</v>
      </c>
      <c r="O347" s="8">
        <f t="shared" si="47"/>
        <v>6.3848714874481082E-3</v>
      </c>
      <c r="P347" s="8">
        <f t="shared" si="48"/>
        <v>6.3653242397574382E-3</v>
      </c>
      <c r="Q347" s="8">
        <f t="shared" si="49"/>
        <v>4.9448856432482433E-3</v>
      </c>
    </row>
    <row r="348" spans="1:17" x14ac:dyDescent="0.2">
      <c r="A348">
        <v>201811</v>
      </c>
      <c r="B348" s="8">
        <v>1.7365481299090723E-2</v>
      </c>
      <c r="C348" s="8">
        <v>7.7603625087110089E-3</v>
      </c>
      <c r="D348" s="8">
        <v>4.3863577999999998E-5</v>
      </c>
      <c r="E348" s="8">
        <v>3.064291004490374E-3</v>
      </c>
      <c r="F348" s="9">
        <v>2.85074E-3</v>
      </c>
      <c r="G348" s="8"/>
      <c r="H348" s="8">
        <f t="shared" si="42"/>
        <v>9.6051187903797141E-3</v>
      </c>
      <c r="I348" s="8">
        <f t="shared" si="43"/>
        <v>1.7321617721090723E-2</v>
      </c>
      <c r="J348" s="8">
        <f t="shared" si="44"/>
        <v>1.4301190294600349E-2</v>
      </c>
      <c r="K348" s="8">
        <f t="shared" si="45"/>
        <v>1.4514741299090722E-2</v>
      </c>
      <c r="L348" s="8"/>
      <c r="M348" s="8"/>
      <c r="N348" s="8">
        <f t="shared" si="46"/>
        <v>9.2258306977305456E-5</v>
      </c>
      <c r="O348" s="8">
        <f t="shared" si="47"/>
        <v>3.0003844047560415E-4</v>
      </c>
      <c r="P348" s="8">
        <f t="shared" si="48"/>
        <v>2.0452404384237123E-4</v>
      </c>
      <c r="Q348" s="8">
        <f t="shared" si="49"/>
        <v>2.1067771497952983E-4</v>
      </c>
    </row>
    <row r="349" spans="1:17" x14ac:dyDescent="0.2">
      <c r="A349">
        <v>201812</v>
      </c>
      <c r="B349" s="8">
        <v>-9.6457122633592948E-2</v>
      </c>
      <c r="C349" s="8">
        <v>7.7320813250180316E-3</v>
      </c>
      <c r="D349" s="8">
        <v>1.002867E-2</v>
      </c>
      <c r="E349" s="8">
        <v>1.0090608230983299E-2</v>
      </c>
      <c r="F349" s="9">
        <v>4.2276900000000001E-3</v>
      </c>
      <c r="G349" s="8"/>
      <c r="H349" s="8">
        <f t="shared" si="42"/>
        <v>0.10418920395861098</v>
      </c>
      <c r="I349" s="8">
        <f t="shared" si="43"/>
        <v>0.10648579263359295</v>
      </c>
      <c r="J349" s="8">
        <f t="shared" si="44"/>
        <v>0.10654773086457625</v>
      </c>
      <c r="K349" s="8">
        <f t="shared" si="45"/>
        <v>0.10068481263359295</v>
      </c>
      <c r="L349" s="8"/>
      <c r="M349" s="8"/>
      <c r="N349" s="8">
        <f t="shared" si="46"/>
        <v>1.0855390221529038E-2</v>
      </c>
      <c r="O349" s="8">
        <f t="shared" si="47"/>
        <v>1.133922403280456E-2</v>
      </c>
      <c r="P349" s="8">
        <f t="shared" si="48"/>
        <v>1.1352418952390175E-2</v>
      </c>
      <c r="Q349" s="8">
        <f t="shared" si="49"/>
        <v>1.013743149506172E-2</v>
      </c>
    </row>
    <row r="350" spans="1:17" x14ac:dyDescent="0.2">
      <c r="A350">
        <v>201901</v>
      </c>
      <c r="B350" s="8">
        <v>7.543243924950907E-2</v>
      </c>
      <c r="C350" s="8">
        <v>7.7603625087110089E-3</v>
      </c>
      <c r="D350" s="8">
        <v>7.2224799999999999E-3</v>
      </c>
      <c r="E350" s="8">
        <v>7.770094429542033E-3</v>
      </c>
      <c r="F350" s="9">
        <v>1.73661E-3</v>
      </c>
      <c r="G350" s="8"/>
      <c r="H350" s="8">
        <f t="shared" si="42"/>
        <v>6.7672076740798059E-2</v>
      </c>
      <c r="I350" s="8">
        <f t="shared" si="43"/>
        <v>6.8209959249509067E-2</v>
      </c>
      <c r="J350" s="8">
        <f t="shared" si="44"/>
        <v>6.7662344819967038E-2</v>
      </c>
      <c r="K350" s="8">
        <f t="shared" si="45"/>
        <v>7.3695829249509071E-2</v>
      </c>
      <c r="L350" s="8"/>
      <c r="M350" s="8"/>
      <c r="N350" s="8">
        <f t="shared" si="46"/>
        <v>4.579509970412462E-3</v>
      </c>
      <c r="O350" s="8">
        <f t="shared" si="47"/>
        <v>4.6525985408196876E-3</v>
      </c>
      <c r="P350" s="8">
        <f t="shared" si="48"/>
        <v>4.5781929065361205E-3</v>
      </c>
      <c r="Q350" s="8">
        <f t="shared" si="49"/>
        <v>5.4310752487727963E-3</v>
      </c>
    </row>
    <row r="351" spans="1:17" x14ac:dyDescent="0.2">
      <c r="A351">
        <v>201902</v>
      </c>
      <c r="B351" s="8">
        <v>2.893284691212468E-2</v>
      </c>
      <c r="C351" s="8">
        <v>7.7675867715837994E-3</v>
      </c>
      <c r="D351" s="8">
        <v>1.1640299999999999E-2</v>
      </c>
      <c r="E351" s="8">
        <v>9.626296368991042E-3</v>
      </c>
      <c r="F351" s="9">
        <v>6.7499999999999999E-3</v>
      </c>
      <c r="G351" s="8"/>
      <c r="H351" s="8">
        <f t="shared" si="42"/>
        <v>2.1165260140540879E-2</v>
      </c>
      <c r="I351" s="8">
        <f t="shared" si="43"/>
        <v>1.729254691212468E-2</v>
      </c>
      <c r="J351" s="8">
        <f t="shared" si="44"/>
        <v>1.9306550543133637E-2</v>
      </c>
      <c r="K351" s="8">
        <f t="shared" si="45"/>
        <v>2.218284691212468E-2</v>
      </c>
      <c r="L351" s="8"/>
      <c r="M351" s="8"/>
      <c r="N351" s="8">
        <f t="shared" si="46"/>
        <v>4.4796823681676854E-4</v>
      </c>
      <c r="O351" s="8">
        <f t="shared" si="47"/>
        <v>2.9903217870803282E-4</v>
      </c>
      <c r="P351" s="8">
        <f t="shared" si="48"/>
        <v>3.7274289387457377E-4</v>
      </c>
      <c r="Q351" s="8">
        <f t="shared" si="49"/>
        <v>4.9207869712675949E-4</v>
      </c>
    </row>
    <row r="352" spans="1:17" x14ac:dyDescent="0.2">
      <c r="A352">
        <v>201903</v>
      </c>
      <c r="B352" s="8">
        <v>1.7377390071893838E-2</v>
      </c>
      <c r="C352" s="8">
        <v>7.7748110344565899E-3</v>
      </c>
      <c r="D352" s="8">
        <v>1.129342E-2</v>
      </c>
      <c r="E352" s="8">
        <v>7.5922430340395579E-3</v>
      </c>
      <c r="F352" s="9">
        <v>2.7123500000000001E-3</v>
      </c>
      <c r="G352" s="8"/>
      <c r="H352" s="8">
        <f t="shared" si="42"/>
        <v>9.6025790374372477E-3</v>
      </c>
      <c r="I352" s="8">
        <f t="shared" si="43"/>
        <v>6.0839700718938374E-3</v>
      </c>
      <c r="J352" s="8">
        <f t="shared" si="44"/>
        <v>9.7851470378542797E-3</v>
      </c>
      <c r="K352" s="8">
        <f t="shared" si="45"/>
        <v>1.4665040071893837E-2</v>
      </c>
      <c r="L352" s="8"/>
      <c r="M352" s="8"/>
      <c r="N352" s="8">
        <f t="shared" si="46"/>
        <v>9.2209524170229259E-5</v>
      </c>
      <c r="O352" s="8">
        <f t="shared" si="47"/>
        <v>3.7014691835699902E-5</v>
      </c>
      <c r="P352" s="8">
        <f t="shared" si="48"/>
        <v>9.574910255242839E-5</v>
      </c>
      <c r="Q352" s="8">
        <f t="shared" si="49"/>
        <v>2.15063400310252E-4</v>
      </c>
    </row>
    <row r="353" spans="1:18" x14ac:dyDescent="0.2">
      <c r="A353">
        <v>201904</v>
      </c>
      <c r="B353" s="8">
        <v>3.8138712998821496E-2</v>
      </c>
      <c r="C353" s="8">
        <v>8.1262459639141471E-3</v>
      </c>
      <c r="D353" s="8">
        <v>1.0753850000000001E-2</v>
      </c>
      <c r="E353" s="8">
        <v>9.0285312794095018E-3</v>
      </c>
      <c r="F353" s="9">
        <v>4.8738499999999999E-3</v>
      </c>
      <c r="G353" s="8"/>
      <c r="H353" s="8">
        <f t="shared" si="42"/>
        <v>3.0012467034907349E-2</v>
      </c>
      <c r="I353" s="8">
        <f t="shared" si="43"/>
        <v>2.7384862998821494E-2</v>
      </c>
      <c r="J353" s="8">
        <f t="shared" si="44"/>
        <v>2.9110181719411994E-2</v>
      </c>
      <c r="K353" s="8">
        <f t="shared" si="45"/>
        <v>3.3264862998821497E-2</v>
      </c>
      <c r="L353" s="8"/>
      <c r="M353" s="8"/>
      <c r="N353" s="8">
        <f t="shared" si="46"/>
        <v>9.0074817752140029E-4</v>
      </c>
      <c r="O353" s="8">
        <f t="shared" si="47"/>
        <v>7.4993072146422256E-4</v>
      </c>
      <c r="P353" s="8">
        <f t="shared" si="48"/>
        <v>8.4740267973718822E-4</v>
      </c>
      <c r="Q353" s="8">
        <f t="shared" si="49"/>
        <v>1.1065511103303634E-3</v>
      </c>
    </row>
    <row r="354" spans="1:18" x14ac:dyDescent="0.2">
      <c r="A354">
        <v>201905</v>
      </c>
      <c r="B354" s="8">
        <v>-6.8316037451432041E-2</v>
      </c>
      <c r="C354" s="8">
        <v>7.7748110344565899E-3</v>
      </c>
      <c r="D354" s="8">
        <v>9.4482699999999999E-3</v>
      </c>
      <c r="E354" s="8">
        <v>5.0072587958458039E-3</v>
      </c>
      <c r="F354" s="9">
        <v>7.9010299999999999E-3</v>
      </c>
      <c r="G354" s="8"/>
      <c r="H354" s="8">
        <f t="shared" si="42"/>
        <v>7.6090848485888624E-2</v>
      </c>
      <c r="I354" s="8">
        <f t="shared" si="43"/>
        <v>7.7764307451432035E-2</v>
      </c>
      <c r="J354" s="8">
        <f t="shared" si="44"/>
        <v>7.3323296247277847E-2</v>
      </c>
      <c r="K354" s="8">
        <f t="shared" si="45"/>
        <v>7.6217067451432044E-2</v>
      </c>
      <c r="L354" s="8"/>
      <c r="M354" s="8"/>
      <c r="N354" s="8">
        <f t="shared" si="46"/>
        <v>5.789817223302459E-3</v>
      </c>
      <c r="O354" s="8">
        <f t="shared" si="47"/>
        <v>6.047287513400848E-3</v>
      </c>
      <c r="P354" s="8">
        <f t="shared" si="48"/>
        <v>5.3763057725660698E-3</v>
      </c>
      <c r="Q354" s="8">
        <f t="shared" si="49"/>
        <v>5.809041370896142E-3</v>
      </c>
    </row>
    <row r="355" spans="1:18" x14ac:dyDescent="0.2">
      <c r="A355">
        <v>201906</v>
      </c>
      <c r="B355" s="8">
        <v>6.6435612690225923E-2</v>
      </c>
      <c r="C355" s="8">
        <v>8.1262459639141471E-3</v>
      </c>
      <c r="D355" s="8">
        <v>5.1205199999999999E-3</v>
      </c>
      <c r="E355" s="8">
        <v>1.126917523373434E-2</v>
      </c>
      <c r="F355" s="9">
        <v>1.341114E-2</v>
      </c>
      <c r="G355" s="8"/>
      <c r="H355" s="8">
        <f t="shared" si="42"/>
        <v>5.8309366726311776E-2</v>
      </c>
      <c r="I355" s="8">
        <f t="shared" si="43"/>
        <v>6.131509269022592E-2</v>
      </c>
      <c r="J355" s="8">
        <f t="shared" si="44"/>
        <v>5.5166437456491579E-2</v>
      </c>
      <c r="K355" s="8">
        <f t="shared" si="45"/>
        <v>5.3024472690225921E-2</v>
      </c>
      <c r="L355" s="8"/>
      <c r="M355" s="8"/>
      <c r="N355" s="8">
        <f t="shared" si="46"/>
        <v>3.3999822480235147E-3</v>
      </c>
      <c r="O355" s="8">
        <f t="shared" si="47"/>
        <v>3.7595405916109959E-3</v>
      </c>
      <c r="P355" s="8">
        <f t="shared" si="48"/>
        <v>3.0433358216409973E-3</v>
      </c>
      <c r="Q355" s="8">
        <f t="shared" si="49"/>
        <v>2.8115947040765147E-3</v>
      </c>
    </row>
    <row r="356" spans="1:18" x14ac:dyDescent="0.2">
      <c r="A356">
        <v>201907</v>
      </c>
      <c r="B356" s="8">
        <v>1.2868550411449462E-2</v>
      </c>
      <c r="C356" s="8">
        <v>8.4776808933717061E-3</v>
      </c>
      <c r="D356" s="8">
        <v>1.250504E-2</v>
      </c>
      <c r="E356" s="8">
        <v>8.7950854193254747E-3</v>
      </c>
      <c r="F356" s="9">
        <v>6.3196800000000003E-3</v>
      </c>
      <c r="G356" s="8"/>
      <c r="H356" s="8">
        <f t="shared" si="42"/>
        <v>4.3908695180777564E-3</v>
      </c>
      <c r="I356" s="8">
        <f t="shared" si="43"/>
        <v>3.6351041144946222E-4</v>
      </c>
      <c r="J356" s="8">
        <f t="shared" si="44"/>
        <v>4.0734649921239877E-3</v>
      </c>
      <c r="K356" s="8">
        <f t="shared" si="45"/>
        <v>6.5488704114494622E-3</v>
      </c>
      <c r="L356" s="8"/>
      <c r="M356" s="8"/>
      <c r="N356" s="8">
        <f t="shared" si="46"/>
        <v>1.9279735124784389E-5</v>
      </c>
      <c r="O356" s="8">
        <f t="shared" si="47"/>
        <v>1.3213981923215733E-7</v>
      </c>
      <c r="P356" s="8">
        <f t="shared" si="48"/>
        <v>1.659311704205968E-5</v>
      </c>
      <c r="Q356" s="8">
        <f t="shared" si="49"/>
        <v>4.2887703665958249E-5</v>
      </c>
    </row>
    <row r="357" spans="1:18" x14ac:dyDescent="0.2">
      <c r="A357">
        <v>201908</v>
      </c>
      <c r="B357" s="8">
        <v>-1.8266381108405595E-2</v>
      </c>
      <c r="C357" s="8">
        <v>8.1262459639141471E-3</v>
      </c>
      <c r="D357" s="8">
        <v>1.400712E-2</v>
      </c>
      <c r="E357" s="8">
        <v>5.2392207274641412E-3</v>
      </c>
      <c r="F357" s="9">
        <v>4.5201599999999996E-3</v>
      </c>
      <c r="G357" s="8"/>
      <c r="H357" s="8">
        <f t="shared" si="42"/>
        <v>2.6392627072319742E-2</v>
      </c>
      <c r="I357" s="8">
        <f t="shared" si="43"/>
        <v>3.2273501108405593E-2</v>
      </c>
      <c r="J357" s="8">
        <f t="shared" si="44"/>
        <v>2.3505601835869736E-2</v>
      </c>
      <c r="K357" s="8">
        <f t="shared" si="45"/>
        <v>2.2786541108405594E-2</v>
      </c>
      <c r="L357" s="8"/>
      <c r="M357" s="8"/>
      <c r="N357" s="8">
        <f t="shared" si="46"/>
        <v>6.9657076377854495E-4</v>
      </c>
      <c r="O357" s="8">
        <f t="shared" si="47"/>
        <v>1.041578873794257E-3</v>
      </c>
      <c r="P357" s="8">
        <f t="shared" si="48"/>
        <v>5.5251331766644266E-4</v>
      </c>
      <c r="Q357" s="8">
        <f t="shared" si="49"/>
        <v>5.1922645568505807E-4</v>
      </c>
    </row>
    <row r="358" spans="1:18" x14ac:dyDescent="0.2">
      <c r="A358">
        <v>201909</v>
      </c>
      <c r="B358" s="8">
        <v>1.7059578365836402E-2</v>
      </c>
      <c r="C358" s="8">
        <v>8.4776808933717061E-3</v>
      </c>
      <c r="D358" s="8">
        <v>1.56349E-2</v>
      </c>
      <c r="E358" s="8">
        <v>1.268893057904266E-2</v>
      </c>
      <c r="F358" s="9">
        <v>1.318686E-2</v>
      </c>
      <c r="G358" s="8"/>
      <c r="H358" s="8">
        <f t="shared" si="42"/>
        <v>8.5818974724646956E-3</v>
      </c>
      <c r="I358" s="8">
        <f t="shared" si="43"/>
        <v>1.4246783658364015E-3</v>
      </c>
      <c r="J358" s="8">
        <f t="shared" si="44"/>
        <v>4.3706477867937413E-3</v>
      </c>
      <c r="K358" s="8">
        <f t="shared" si="45"/>
        <v>3.8727183658364018E-3</v>
      </c>
      <c r="L358" s="8"/>
      <c r="M358" s="8"/>
      <c r="N358" s="8">
        <f t="shared" si="46"/>
        <v>7.3648964227895929E-5</v>
      </c>
      <c r="O358" s="8">
        <f t="shared" si="47"/>
        <v>2.0297084460822797E-6</v>
      </c>
      <c r="P358" s="8">
        <f t="shared" si="48"/>
        <v>1.9102562076205028E-5</v>
      </c>
      <c r="Q358" s="8">
        <f t="shared" si="49"/>
        <v>1.4997947541086571E-5</v>
      </c>
    </row>
    <row r="359" spans="1:18" x14ac:dyDescent="0.2">
      <c r="A359">
        <v>201910</v>
      </c>
      <c r="B359" s="8">
        <v>2.0427766100047352E-2</v>
      </c>
      <c r="C359" s="8">
        <v>8.5531228027717933E-3</v>
      </c>
      <c r="D359" s="8">
        <v>1.210285E-2</v>
      </c>
      <c r="E359" s="8">
        <v>3.9140590015233883E-3</v>
      </c>
      <c r="F359" s="9">
        <v>-2.6153000000000001E-3</v>
      </c>
      <c r="G359" s="8"/>
      <c r="H359" s="8">
        <f t="shared" si="42"/>
        <v>1.1874643297275559E-2</v>
      </c>
      <c r="I359" s="8">
        <f t="shared" si="43"/>
        <v>8.3249161000473523E-3</v>
      </c>
      <c r="J359" s="8">
        <f t="shared" si="44"/>
        <v>1.6513707098523962E-2</v>
      </c>
      <c r="K359" s="8">
        <f t="shared" si="45"/>
        <v>2.3043066100047353E-2</v>
      </c>
      <c r="L359" s="8"/>
      <c r="M359" s="8"/>
      <c r="N359" s="8">
        <f t="shared" si="46"/>
        <v>1.4100715343753136E-4</v>
      </c>
      <c r="O359" s="8">
        <f t="shared" si="47"/>
        <v>6.9304228072827618E-5</v>
      </c>
      <c r="P359" s="8">
        <f t="shared" si="48"/>
        <v>2.7270252213584069E-4</v>
      </c>
      <c r="Q359" s="8">
        <f t="shared" si="49"/>
        <v>5.3098289529115159E-4</v>
      </c>
    </row>
    <row r="360" spans="1:18" x14ac:dyDescent="0.2">
      <c r="A360">
        <v>201911</v>
      </c>
      <c r="B360" s="8">
        <v>3.3731081387155464E-2</v>
      </c>
      <c r="C360" s="8">
        <v>8.6285647121718788E-3</v>
      </c>
      <c r="D360" s="8">
        <v>1.169919E-2</v>
      </c>
      <c r="E360" s="8">
        <v>8.9986732842164841E-3</v>
      </c>
      <c r="F360" s="9">
        <v>1.62196E-3</v>
      </c>
      <c r="G360" s="8"/>
      <c r="H360" s="8">
        <f t="shared" si="42"/>
        <v>2.5102516674983585E-2</v>
      </c>
      <c r="I360" s="8">
        <f t="shared" si="43"/>
        <v>2.2031891387155465E-2</v>
      </c>
      <c r="J360" s="8">
        <f t="shared" si="44"/>
        <v>2.4732408102938981E-2</v>
      </c>
      <c r="K360" s="8">
        <f t="shared" si="45"/>
        <v>3.2109121387155465E-2</v>
      </c>
      <c r="L360" s="8"/>
      <c r="M360" s="8"/>
      <c r="N360" s="8">
        <f t="shared" si="46"/>
        <v>6.301363434178289E-4</v>
      </c>
      <c r="O360" s="8">
        <f t="shared" si="47"/>
        <v>4.8540423809541517E-4</v>
      </c>
      <c r="P360" s="8">
        <f t="shared" si="48"/>
        <v>6.116920105703218E-4</v>
      </c>
      <c r="Q360" s="8">
        <f t="shared" si="49"/>
        <v>1.0309956762550845E-3</v>
      </c>
    </row>
    <row r="361" spans="1:18" x14ac:dyDescent="0.2">
      <c r="A361">
        <v>201912</v>
      </c>
      <c r="B361" s="8">
        <v>2.8405705233614922E-2</v>
      </c>
      <c r="C361" s="8">
        <v>8.6373106639250873E-3</v>
      </c>
      <c r="D361" s="8">
        <v>1.130131E-2</v>
      </c>
      <c r="E361" s="8">
        <v>1.2678975407542E-2</v>
      </c>
      <c r="F361" s="9">
        <v>8.2486399999999998E-3</v>
      </c>
      <c r="G361" s="8"/>
      <c r="H361" s="8">
        <f t="shared" si="42"/>
        <v>1.9768394569689835E-2</v>
      </c>
      <c r="I361" s="8">
        <f t="shared" si="43"/>
        <v>1.710439523361492E-2</v>
      </c>
      <c r="J361" s="8">
        <f t="shared" si="44"/>
        <v>1.572672982607292E-2</v>
      </c>
      <c r="K361" s="8">
        <f t="shared" si="45"/>
        <v>2.0157065233614921E-2</v>
      </c>
      <c r="L361" s="8"/>
      <c r="M361" s="8"/>
      <c r="N361" s="8">
        <f t="shared" si="46"/>
        <v>3.9078942386294258E-4</v>
      </c>
      <c r="O361" s="8">
        <f t="shared" si="47"/>
        <v>2.9256033630770882E-4</v>
      </c>
      <c r="P361" s="8">
        <f t="shared" si="48"/>
        <v>2.4733003102229159E-4</v>
      </c>
      <c r="Q361" s="8">
        <f t="shared" si="49"/>
        <v>4.0630727883220733E-4</v>
      </c>
    </row>
    <row r="362" spans="1:18" x14ac:dyDescent="0.2">
      <c r="A362">
        <v>202001</v>
      </c>
      <c r="B362" s="8">
        <v>-1.3818203165270617E-3</v>
      </c>
      <c r="C362" s="8">
        <v>8.6285647121718788E-3</v>
      </c>
      <c r="D362" s="8">
        <v>1.0662130000000001E-2</v>
      </c>
      <c r="E362" s="8">
        <v>1.191760530631201E-2</v>
      </c>
      <c r="F362" s="9">
        <v>6.2783400000000003E-3</v>
      </c>
      <c r="G362" s="8"/>
      <c r="H362" s="8">
        <f t="shared" si="42"/>
        <v>1.0010385028698941E-2</v>
      </c>
      <c r="I362" s="8">
        <f t="shared" si="43"/>
        <v>1.2043950316527063E-2</v>
      </c>
      <c r="J362" s="8">
        <f t="shared" si="44"/>
        <v>1.3299425622839072E-2</v>
      </c>
      <c r="K362" s="8">
        <f t="shared" si="45"/>
        <v>7.6601603165270624E-3</v>
      </c>
      <c r="L362" s="8"/>
      <c r="M362" s="8"/>
      <c r="N362" s="8">
        <f t="shared" si="46"/>
        <v>1.0020780842279989E-4</v>
      </c>
      <c r="O362" s="8">
        <f t="shared" si="47"/>
        <v>1.4505673922697232E-4</v>
      </c>
      <c r="P362" s="8">
        <f t="shared" si="48"/>
        <v>1.7687472189742843E-4</v>
      </c>
      <c r="Q362" s="8">
        <f t="shared" si="49"/>
        <v>5.8678056074895984E-5</v>
      </c>
    </row>
    <row r="363" spans="1:18" x14ac:dyDescent="0.2">
      <c r="B363" s="5"/>
      <c r="C363" s="5"/>
      <c r="D363" s="5"/>
    </row>
    <row r="364" spans="1:18" x14ac:dyDescent="0.2">
      <c r="B364" s="5"/>
      <c r="C364" s="5"/>
      <c r="D364" s="5"/>
    </row>
    <row r="365" spans="1:18" x14ac:dyDescent="0.2">
      <c r="B365" s="5"/>
      <c r="C365" s="5"/>
      <c r="D365" s="5"/>
      <c r="G365" t="s">
        <v>405</v>
      </c>
      <c r="H365" t="s">
        <v>406</v>
      </c>
      <c r="I365" t="s">
        <v>407</v>
      </c>
      <c r="J365" t="s">
        <v>408</v>
      </c>
      <c r="K365" t="s">
        <v>409</v>
      </c>
      <c r="M365" t="s">
        <v>413</v>
      </c>
      <c r="N365" t="s">
        <v>406</v>
      </c>
      <c r="O365" t="s">
        <v>407</v>
      </c>
      <c r="P365" t="s">
        <v>408</v>
      </c>
      <c r="Q365" t="s">
        <v>409</v>
      </c>
    </row>
    <row r="366" spans="1:18" x14ac:dyDescent="0.2">
      <c r="B366" s="5"/>
      <c r="C366" s="5"/>
      <c r="D366" s="5"/>
      <c r="G366" t="s">
        <v>391</v>
      </c>
      <c r="H366" s="10">
        <f>AVERAGE(H2:H121)</f>
        <v>2.976586440820754E-2</v>
      </c>
      <c r="I366" s="10">
        <f>AVERAGE(H122:H241)</f>
        <v>3.4999455398948734E-2</v>
      </c>
      <c r="J366" s="10">
        <f>AVERAGE(H242:H361)</f>
        <v>2.7331412716716425E-2</v>
      </c>
      <c r="K366" s="10">
        <f>AVERAGE(H2:H361)</f>
        <v>3.0698910841290911E-2</v>
      </c>
      <c r="M366" t="s">
        <v>391</v>
      </c>
      <c r="N366" s="10">
        <f>AVERAGE(N2:N121)</f>
        <v>1.4924868931393438E-3</v>
      </c>
      <c r="O366" s="10">
        <f>AVERAGE(N122:N241)</f>
        <v>2.3216401003582398E-3</v>
      </c>
      <c r="P366" s="10">
        <f>AVERAGE(N242:N361)</f>
        <v>1.2844610444002549E-3</v>
      </c>
      <c r="Q366" s="10">
        <f>AVERAGE(N2:N361)</f>
        <v>1.6995293459659462E-3</v>
      </c>
      <c r="R366" s="8"/>
    </row>
    <row r="367" spans="1:18" x14ac:dyDescent="0.2">
      <c r="B367" s="5"/>
      <c r="C367" s="5"/>
      <c r="D367" s="5"/>
      <c r="G367" t="s">
        <v>410</v>
      </c>
      <c r="H367" s="10">
        <f>AVERAGE(I2:I121)</f>
        <v>2.9575241249412108E-2</v>
      </c>
      <c r="I367" s="10">
        <f>AVERAGE(I122:I241)</f>
        <v>3.4596810083509046E-2</v>
      </c>
      <c r="J367" s="10">
        <f>AVERAGE(I242:I361)</f>
        <v>2.7211796176722629E-2</v>
      </c>
      <c r="K367" s="10">
        <f>AVERAGE(I2:I361)</f>
        <v>3.046128250321458E-2</v>
      </c>
      <c r="M367" t="s">
        <v>410</v>
      </c>
      <c r="N367" s="10">
        <f>AVERAGE(O2:O121)</f>
        <v>1.4560262093920554E-3</v>
      </c>
      <c r="O367" s="10">
        <f>AVERAGE(O122:O241)</f>
        <v>2.2200282007388979E-3</v>
      </c>
      <c r="P367" s="10">
        <f>AVERAGE(O242:O361)</f>
        <v>1.3520750254993978E-3</v>
      </c>
      <c r="Q367" s="10">
        <f>AVERAGE(O2:O361)</f>
        <v>1.6760431452101173E-3</v>
      </c>
      <c r="R367" s="8"/>
    </row>
    <row r="368" spans="1:18" x14ac:dyDescent="0.2">
      <c r="B368" s="5"/>
      <c r="C368" s="5"/>
      <c r="D368" s="5"/>
      <c r="G368" t="s">
        <v>411</v>
      </c>
      <c r="H368" s="10">
        <f>AVERAGE(J2:J121)</f>
        <v>2.9847626005855176E-2</v>
      </c>
      <c r="I368" s="10">
        <f>AVERAGE(J122:J241)</f>
        <v>3.5393562249197826E-2</v>
      </c>
      <c r="J368" s="10">
        <f>AVERAGE(J242:J361)</f>
        <v>2.7308356436385361E-2</v>
      </c>
      <c r="K368" s="10">
        <f>AVERAGE(J2:J361)</f>
        <v>3.0849848230479419E-2</v>
      </c>
      <c r="M368" t="s">
        <v>411</v>
      </c>
      <c r="N368" s="10">
        <f>AVERAGE(P2:P121)</f>
        <v>1.5201489057646924E-3</v>
      </c>
      <c r="O368" s="10">
        <f>AVERAGE(P122:P241)</f>
        <v>2.3681374556572595E-3</v>
      </c>
      <c r="P368" s="10">
        <f>AVERAGE(P242:P361)</f>
        <v>1.2723543619592259E-3</v>
      </c>
      <c r="Q368" s="10">
        <f>AVERAGE(P2:P361)</f>
        <v>1.7202135744603939E-3</v>
      </c>
      <c r="R368" s="8"/>
    </row>
    <row r="369" spans="2:18" x14ac:dyDescent="0.2">
      <c r="B369" s="5"/>
      <c r="C369" s="5"/>
      <c r="D369" s="5"/>
      <c r="G369" t="s">
        <v>412</v>
      </c>
      <c r="H369" s="10">
        <f>AVERAGE(K2:K121)</f>
        <v>3.065125437411419E-2</v>
      </c>
      <c r="I369" s="10">
        <f>AVERAGE(K122:K241)</f>
        <v>3.501838297773642E-2</v>
      </c>
      <c r="J369" s="10">
        <f>AVERAGE(K242:K361)</f>
        <v>2.8078423186358961E-2</v>
      </c>
      <c r="K369" s="10">
        <f>AVERAGE(K2:K361)</f>
        <v>3.1249353512736559E-2</v>
      </c>
      <c r="M369" t="s">
        <v>412</v>
      </c>
      <c r="N369" s="10">
        <f>AVERAGE(Q2:Q121)</f>
        <v>1.5622396662816609E-3</v>
      </c>
      <c r="O369" s="10">
        <f>AVERAGE(Q122:Q241)</f>
        <v>2.2409969731809597E-3</v>
      </c>
      <c r="P369" s="10">
        <f>AVERAGE(Q242:Q361)</f>
        <v>1.3132373108273177E-3</v>
      </c>
      <c r="Q369" s="10">
        <f>AVERAGE(Q2:Q361)</f>
        <v>1.7054913167633128E-3</v>
      </c>
      <c r="R369" s="8"/>
    </row>
    <row r="370" spans="2:18" x14ac:dyDescent="0.2">
      <c r="B370" s="5"/>
      <c r="C370" s="5"/>
      <c r="D370" s="5"/>
    </row>
    <row r="371" spans="2:18" x14ac:dyDescent="0.2">
      <c r="B371" s="5"/>
      <c r="C371" s="5"/>
      <c r="D371" s="5"/>
    </row>
    <row r="372" spans="2:18" x14ac:dyDescent="0.2">
      <c r="B372" s="5"/>
      <c r="C372" s="5"/>
      <c r="D372" s="5"/>
    </row>
    <row r="373" spans="2:18" x14ac:dyDescent="0.2">
      <c r="B373" s="5"/>
      <c r="C373" s="5"/>
      <c r="D373" s="5"/>
    </row>
    <row r="374" spans="2:18" x14ac:dyDescent="0.2">
      <c r="B374" s="5"/>
      <c r="C374" s="5"/>
      <c r="D37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D638-5D41-8146-BE0A-A0C80A586A7E}">
  <dimension ref="B2:AA30"/>
  <sheetViews>
    <sheetView topLeftCell="L1" workbookViewId="0">
      <selection activeCell="V10" sqref="V10"/>
    </sheetView>
  </sheetViews>
  <sheetFormatPr baseColWidth="10" defaultRowHeight="16" x14ac:dyDescent="0.2"/>
  <sheetData>
    <row r="2" spans="2:27" x14ac:dyDescent="0.2">
      <c r="B2" t="s">
        <v>395</v>
      </c>
      <c r="F2" t="s">
        <v>396</v>
      </c>
    </row>
    <row r="3" spans="2:27" x14ac:dyDescent="0.2">
      <c r="U3" t="s">
        <v>420</v>
      </c>
      <c r="Y3" t="s">
        <v>421</v>
      </c>
    </row>
    <row r="4" spans="2:27" x14ac:dyDescent="0.2">
      <c r="B4" t="s">
        <v>369</v>
      </c>
      <c r="F4" t="s">
        <v>369</v>
      </c>
    </row>
    <row r="5" spans="2:27" x14ac:dyDescent="0.2">
      <c r="B5" t="s">
        <v>370</v>
      </c>
      <c r="F5" t="s">
        <v>370</v>
      </c>
      <c r="M5" t="str" cm="1">
        <f t="array" ref="M5:P5">TRANSPOSE(L6:L9)</f>
        <v>Hist</v>
      </c>
      <c r="N5" t="str">
        <v>QR</v>
      </c>
      <c r="O5" t="str">
        <v>QRF</v>
      </c>
      <c r="P5" t="str">
        <v>QGB</v>
      </c>
      <c r="U5" t="s">
        <v>369</v>
      </c>
      <c r="Y5" t="s">
        <v>369</v>
      </c>
    </row>
    <row r="6" spans="2:27" x14ac:dyDescent="0.2">
      <c r="C6" t="s">
        <v>374</v>
      </c>
      <c r="D6" t="s">
        <v>375</v>
      </c>
      <c r="G6" t="s">
        <v>374</v>
      </c>
      <c r="H6" t="s">
        <v>375</v>
      </c>
      <c r="L6" t="s">
        <v>391</v>
      </c>
      <c r="N6" s="5" cm="1">
        <f t="array" ref="N6:P6">TRANSPOSE(G7:G9)</f>
        <v>0.59399999999999997</v>
      </c>
      <c r="O6" s="5">
        <v>-1.2141</v>
      </c>
      <c r="P6" s="5">
        <v>-0.13777</v>
      </c>
      <c r="U6" t="s">
        <v>370</v>
      </c>
      <c r="Y6" t="s">
        <v>370</v>
      </c>
    </row>
    <row r="7" spans="2:27" x14ac:dyDescent="0.2">
      <c r="B7" t="s">
        <v>371</v>
      </c>
      <c r="C7" s="5">
        <v>0.55623</v>
      </c>
      <c r="D7" s="5">
        <v>0.28899999999999998</v>
      </c>
      <c r="F7" t="s">
        <v>371</v>
      </c>
      <c r="G7" s="5">
        <v>0.59399999999999997</v>
      </c>
      <c r="H7" s="5">
        <v>0.27629999999999999</v>
      </c>
      <c r="L7" t="s">
        <v>392</v>
      </c>
      <c r="N7" s="5"/>
      <c r="O7" s="5" cm="1">
        <f t="array" ref="O7:P7">TRANSPOSE(G15:G16)</f>
        <v>-1.238</v>
      </c>
      <c r="P7" s="5">
        <v>-0.57403999999999999</v>
      </c>
      <c r="V7" t="s">
        <v>374</v>
      </c>
      <c r="W7" t="s">
        <v>375</v>
      </c>
      <c r="Z7" t="s">
        <v>374</v>
      </c>
      <c r="AA7" t="s">
        <v>375</v>
      </c>
    </row>
    <row r="8" spans="2:27" x14ac:dyDescent="0.2">
      <c r="B8" t="s">
        <v>372</v>
      </c>
      <c r="C8" s="5">
        <v>-0.82411000000000001</v>
      </c>
      <c r="D8" s="5">
        <v>0.79510000000000003</v>
      </c>
      <c r="F8" t="s">
        <v>372</v>
      </c>
      <c r="G8" s="5">
        <v>-1.2141</v>
      </c>
      <c r="H8" s="5">
        <v>0.88759999999999994</v>
      </c>
      <c r="L8" t="s">
        <v>393</v>
      </c>
      <c r="P8" s="5">
        <f>G23</f>
        <v>0.35637999999999997</v>
      </c>
      <c r="U8" t="s">
        <v>371</v>
      </c>
      <c r="V8" s="5">
        <v>2.7366999999999999</v>
      </c>
      <c r="W8" s="5">
        <v>3.1029999999999999E-3</v>
      </c>
      <c r="Y8" t="s">
        <v>371</v>
      </c>
      <c r="Z8" s="5"/>
      <c r="AA8" s="5"/>
    </row>
    <row r="9" spans="2:27" x14ac:dyDescent="0.2">
      <c r="B9" t="s">
        <v>373</v>
      </c>
      <c r="C9" s="5">
        <v>-1.5925</v>
      </c>
      <c r="D9" s="5">
        <v>0.94440000000000002</v>
      </c>
      <c r="F9" t="s">
        <v>373</v>
      </c>
      <c r="G9" s="5">
        <v>-0.13777</v>
      </c>
      <c r="H9" s="5">
        <v>0.55479999999999996</v>
      </c>
      <c r="L9" t="s">
        <v>394</v>
      </c>
      <c r="U9" t="s">
        <v>372</v>
      </c>
      <c r="V9" s="5"/>
      <c r="W9" s="5"/>
      <c r="Y9" t="s">
        <v>372</v>
      </c>
      <c r="Z9" s="5"/>
      <c r="AA9" s="5"/>
    </row>
    <row r="10" spans="2:27" x14ac:dyDescent="0.2">
      <c r="U10" t="s">
        <v>373</v>
      </c>
      <c r="V10" s="5"/>
      <c r="W10" s="5"/>
      <c r="Y10" t="s">
        <v>373</v>
      </c>
      <c r="Z10" s="5"/>
      <c r="AA10" s="5"/>
    </row>
    <row r="11" spans="2:27" x14ac:dyDescent="0.2">
      <c r="B11" t="s">
        <v>376</v>
      </c>
      <c r="F11" t="s">
        <v>376</v>
      </c>
    </row>
    <row r="12" spans="2:27" x14ac:dyDescent="0.2">
      <c r="B12" t="s">
        <v>377</v>
      </c>
      <c r="F12" t="s">
        <v>377</v>
      </c>
      <c r="U12" t="s">
        <v>376</v>
      </c>
      <c r="Y12" t="s">
        <v>376</v>
      </c>
    </row>
    <row r="13" spans="2:27" x14ac:dyDescent="0.2">
      <c r="C13" t="s">
        <v>374</v>
      </c>
      <c r="D13" t="s">
        <v>375</v>
      </c>
      <c r="G13" t="s">
        <v>374</v>
      </c>
      <c r="H13" t="s">
        <v>375</v>
      </c>
      <c r="U13" t="s">
        <v>377</v>
      </c>
      <c r="Y13" t="s">
        <v>377</v>
      </c>
    </row>
    <row r="14" spans="2:27" x14ac:dyDescent="0.2">
      <c r="B14" t="s">
        <v>378</v>
      </c>
      <c r="C14" s="5">
        <v>-0.55623</v>
      </c>
      <c r="D14" s="5">
        <v>0.71099999999999997</v>
      </c>
      <c r="F14" t="s">
        <v>378</v>
      </c>
      <c r="G14" s="5">
        <v>-0.59399999999999997</v>
      </c>
      <c r="H14" s="5">
        <v>0.72370000000000001</v>
      </c>
      <c r="V14" t="s">
        <v>374</v>
      </c>
      <c r="W14" t="s">
        <v>375</v>
      </c>
      <c r="Z14" t="s">
        <v>374</v>
      </c>
      <c r="AA14" t="s">
        <v>375</v>
      </c>
    </row>
    <row r="15" spans="2:27" x14ac:dyDescent="0.2">
      <c r="B15" t="s">
        <v>379</v>
      </c>
      <c r="C15" s="5">
        <v>-1.0394000000000001</v>
      </c>
      <c r="D15" s="5">
        <v>0.85070000000000001</v>
      </c>
      <c r="F15" t="s">
        <v>379</v>
      </c>
      <c r="G15" s="5">
        <v>-1.238</v>
      </c>
      <c r="H15" s="5">
        <v>0.8921</v>
      </c>
      <c r="U15" t="s">
        <v>378</v>
      </c>
      <c r="V15" s="5"/>
      <c r="W15" s="5"/>
      <c r="Y15" t="s">
        <v>378</v>
      </c>
      <c r="Z15" s="5"/>
      <c r="AA15" s="5"/>
    </row>
    <row r="16" spans="2:27" x14ac:dyDescent="0.2">
      <c r="B16" t="s">
        <v>380</v>
      </c>
      <c r="C16" s="5">
        <v>-1.5913999999999999</v>
      </c>
      <c r="D16" s="5">
        <v>0.94420000000000004</v>
      </c>
      <c r="F16" t="s">
        <v>380</v>
      </c>
      <c r="G16" s="5">
        <v>-0.57403999999999999</v>
      </c>
      <c r="H16" s="5">
        <v>0.71699999999999997</v>
      </c>
      <c r="U16" t="s">
        <v>379</v>
      </c>
      <c r="V16" s="5"/>
      <c r="W16" s="5"/>
      <c r="Y16" t="s">
        <v>379</v>
      </c>
      <c r="Z16" s="5"/>
      <c r="AA16" s="5"/>
    </row>
    <row r="17" spans="2:27" x14ac:dyDescent="0.2">
      <c r="U17" t="s">
        <v>380</v>
      </c>
      <c r="V17" s="5"/>
      <c r="W17" s="5"/>
      <c r="Y17" t="s">
        <v>380</v>
      </c>
      <c r="Z17" s="5"/>
      <c r="AA17" s="5"/>
    </row>
    <row r="18" spans="2:27" x14ac:dyDescent="0.2">
      <c r="B18" t="s">
        <v>381</v>
      </c>
      <c r="F18" t="s">
        <v>381</v>
      </c>
    </row>
    <row r="19" spans="2:27" x14ac:dyDescent="0.2">
      <c r="B19" t="s">
        <v>382</v>
      </c>
      <c r="F19" t="s">
        <v>382</v>
      </c>
      <c r="L19" t="s">
        <v>369</v>
      </c>
      <c r="P19" t="s">
        <v>376</v>
      </c>
    </row>
    <row r="20" spans="2:27" x14ac:dyDescent="0.2">
      <c r="C20" t="s">
        <v>374</v>
      </c>
      <c r="D20" t="s">
        <v>375</v>
      </c>
      <c r="G20" t="s">
        <v>374</v>
      </c>
      <c r="H20" t="s">
        <v>375</v>
      </c>
      <c r="L20" t="s">
        <v>370</v>
      </c>
      <c r="P20" t="s">
        <v>377</v>
      </c>
    </row>
    <row r="21" spans="2:27" x14ac:dyDescent="0.2">
      <c r="B21" t="s">
        <v>383</v>
      </c>
      <c r="C21" s="5">
        <v>0.82411000000000001</v>
      </c>
      <c r="D21" s="5">
        <f>1-D8</f>
        <v>0.20489999999999997</v>
      </c>
      <c r="F21" t="s">
        <v>383</v>
      </c>
      <c r="G21" s="5">
        <v>1.2141</v>
      </c>
      <c r="H21" s="5">
        <v>0.1124</v>
      </c>
      <c r="M21" t="s">
        <v>374</v>
      </c>
      <c r="N21" t="s">
        <v>375</v>
      </c>
      <c r="Q21" t="s">
        <v>374</v>
      </c>
      <c r="R21" t="s">
        <v>375</v>
      </c>
    </row>
    <row r="22" spans="2:27" x14ac:dyDescent="0.2">
      <c r="B22" t="s">
        <v>384</v>
      </c>
      <c r="C22" s="5">
        <v>1.0394000000000001</v>
      </c>
      <c r="D22" s="5">
        <f>1-D15</f>
        <v>0.14929999999999999</v>
      </c>
      <c r="F22" t="s">
        <v>384</v>
      </c>
      <c r="G22" s="5">
        <v>1.238</v>
      </c>
      <c r="H22" s="5">
        <v>0.1079</v>
      </c>
      <c r="L22" t="s">
        <v>371</v>
      </c>
      <c r="M22" s="5">
        <v>-0.67586999999999997</v>
      </c>
      <c r="N22" s="5">
        <v>0.75039999999999996</v>
      </c>
      <c r="P22" t="s">
        <v>378</v>
      </c>
      <c r="Q22" s="5">
        <v>0.67578000000000005</v>
      </c>
      <c r="R22" s="5">
        <v>0.24959999999999999</v>
      </c>
    </row>
    <row r="23" spans="2:27" x14ac:dyDescent="0.2">
      <c r="B23" t="s">
        <v>385</v>
      </c>
      <c r="C23" s="5">
        <v>-1.0980000000000001</v>
      </c>
      <c r="D23" s="5">
        <v>0.8639</v>
      </c>
      <c r="F23" t="s">
        <v>385</v>
      </c>
      <c r="G23" s="5">
        <v>0.35637999999999997</v>
      </c>
      <c r="H23" s="5">
        <v>0.36080000000000001</v>
      </c>
      <c r="L23" t="s">
        <v>372</v>
      </c>
      <c r="M23" s="5">
        <v>1.2161</v>
      </c>
      <c r="N23" s="5">
        <v>0.112</v>
      </c>
      <c r="P23" t="s">
        <v>379</v>
      </c>
      <c r="Q23" s="5">
        <v>1.2683</v>
      </c>
      <c r="R23" s="5">
        <v>0.1023</v>
      </c>
    </row>
    <row r="24" spans="2:27" x14ac:dyDescent="0.2">
      <c r="L24" t="s">
        <v>373</v>
      </c>
      <c r="M24" s="5">
        <v>2.1838000000000002</v>
      </c>
      <c r="N24" s="5">
        <v>1.4489999999999999E-2</v>
      </c>
      <c r="P24" t="s">
        <v>380</v>
      </c>
      <c r="Q24" s="5">
        <v>2.1099000000000001</v>
      </c>
      <c r="R24" s="5">
        <v>1.7430000000000001E-2</v>
      </c>
    </row>
    <row r="25" spans="2:27" x14ac:dyDescent="0.2">
      <c r="B25" t="s">
        <v>386</v>
      </c>
      <c r="F25" t="s">
        <v>386</v>
      </c>
    </row>
    <row r="26" spans="2:27" x14ac:dyDescent="0.2">
      <c r="B26" t="s">
        <v>387</v>
      </c>
      <c r="F26" t="s">
        <v>387</v>
      </c>
    </row>
    <row r="27" spans="2:27" x14ac:dyDescent="0.2">
      <c r="C27" t="s">
        <v>374</v>
      </c>
      <c r="D27" t="s">
        <v>375</v>
      </c>
      <c r="G27" t="s">
        <v>374</v>
      </c>
      <c r="H27" t="s">
        <v>375</v>
      </c>
    </row>
    <row r="28" spans="2:27" x14ac:dyDescent="0.2">
      <c r="B28" t="s">
        <v>388</v>
      </c>
      <c r="C28" s="5">
        <v>1.5925</v>
      </c>
      <c r="D28" s="5">
        <v>5.5640000000000002E-2</v>
      </c>
      <c r="F28" t="s">
        <v>388</v>
      </c>
      <c r="G28" s="5">
        <v>0.13777</v>
      </c>
      <c r="H28" s="5">
        <v>0.44519999999999998</v>
      </c>
    </row>
    <row r="29" spans="2:27" x14ac:dyDescent="0.2">
      <c r="B29" t="s">
        <v>389</v>
      </c>
      <c r="C29" s="5">
        <v>1.5913999999999999</v>
      </c>
      <c r="D29" s="5">
        <v>5.5759999999999997E-2</v>
      </c>
      <c r="F29" t="s">
        <v>389</v>
      </c>
      <c r="G29" s="5">
        <v>0.57403999999999999</v>
      </c>
      <c r="H29" s="5">
        <v>0.28299999999999997</v>
      </c>
    </row>
    <row r="30" spans="2:27" x14ac:dyDescent="0.2">
      <c r="B30" t="s">
        <v>390</v>
      </c>
      <c r="C30" s="5">
        <v>1.0980000000000001</v>
      </c>
      <c r="D30" s="5">
        <v>0.1361</v>
      </c>
      <c r="F30" t="s">
        <v>390</v>
      </c>
      <c r="G30" s="5">
        <v>-0.35637999999999997</v>
      </c>
      <c r="H30" s="5">
        <v>0.63919999999999999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B5E6-0F5B-EA4C-94F5-2A0BDDFF8FA9}">
  <dimension ref="A1:E5"/>
  <sheetViews>
    <sheetView workbookViewId="0">
      <selection activeCell="G29" sqref="G29"/>
    </sheetView>
  </sheetViews>
  <sheetFormatPr baseColWidth="10" defaultRowHeight="16" x14ac:dyDescent="0.2"/>
  <sheetData>
    <row r="1" spans="1:5" x14ac:dyDescent="0.2">
      <c r="A1" t="s">
        <v>417</v>
      </c>
      <c r="B1" t="s">
        <v>391</v>
      </c>
      <c r="C1" t="s">
        <v>392</v>
      </c>
      <c r="D1" t="s">
        <v>393</v>
      </c>
      <c r="E1" t="s">
        <v>394</v>
      </c>
    </row>
    <row r="2" spans="1:5" x14ac:dyDescent="0.2">
      <c r="A2" t="s">
        <v>414</v>
      </c>
      <c r="B2">
        <v>2.976586440820754E-2</v>
      </c>
      <c r="C2">
        <v>2.9575241249412108E-2</v>
      </c>
      <c r="D2">
        <v>2.9847626005855176E-2</v>
      </c>
      <c r="E2">
        <v>3.065125437411419E-2</v>
      </c>
    </row>
    <row r="3" spans="1:5" x14ac:dyDescent="0.2">
      <c r="A3" t="s">
        <v>415</v>
      </c>
      <c r="B3">
        <v>3.4999455398948734E-2</v>
      </c>
      <c r="C3">
        <v>3.4596810083509046E-2</v>
      </c>
      <c r="D3">
        <v>3.5393562249197826E-2</v>
      </c>
      <c r="E3">
        <v>3.501838297773642E-2</v>
      </c>
    </row>
    <row r="4" spans="1:5" x14ac:dyDescent="0.2">
      <c r="A4" t="s">
        <v>416</v>
      </c>
      <c r="B4">
        <v>2.7331412716716425E-2</v>
      </c>
      <c r="C4">
        <v>2.7211796176722629E-2</v>
      </c>
      <c r="D4">
        <v>2.7308356436385361E-2</v>
      </c>
      <c r="E4">
        <v>2.8078423186358961E-2</v>
      </c>
    </row>
    <row r="5" spans="1:5" x14ac:dyDescent="0.2">
      <c r="A5" t="s">
        <v>418</v>
      </c>
      <c r="B5">
        <v>3.0698910841290911E-2</v>
      </c>
      <c r="C5">
        <v>3.046128250321458E-2</v>
      </c>
      <c r="D5">
        <v>3.0849848230479419E-2</v>
      </c>
      <c r="E5">
        <v>3.1249353512736559E-2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1m</vt:lpstr>
      <vt:lpstr>5yr</vt:lpstr>
      <vt:lpstr>1yr</vt:lpstr>
      <vt:lpstr>mae</vt:lpstr>
      <vt:lpstr>dm</vt:lpstr>
      <vt:lpstr>Ark4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 Baksjøberget</dc:creator>
  <cp:lastModifiedBy>Ulrik Baksjøberget</cp:lastModifiedBy>
  <dcterms:created xsi:type="dcterms:W3CDTF">2022-05-04T13:38:27Z</dcterms:created>
  <dcterms:modified xsi:type="dcterms:W3CDTF">2022-05-19T18:16:37Z</dcterms:modified>
</cp:coreProperties>
</file>