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harifi\Dropbox\ISYE-6740\Final_exam\"/>
    </mc:Choice>
  </mc:AlternateContent>
  <xr:revisionPtr revIDLastSave="0" documentId="13_ncr:1_{7235CDA2-5105-45AF-98DE-182603FA24CF}" xr6:coauthVersionLast="44" xr6:coauthVersionMax="44" xr10:uidLastSave="{00000000-0000-0000-0000-000000000000}"/>
  <bookViews>
    <workbookView xWindow="15645" yWindow="-16320" windowWidth="29040" windowHeight="15840" xr2:uid="{264DB09E-EA5F-4983-BD47-D78B25A63A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I9" i="1" s="1"/>
  <c r="H2" i="1"/>
  <c r="E3" i="1"/>
  <c r="E4" i="1"/>
  <c r="Q14" i="1" s="1"/>
  <c r="E5" i="1"/>
  <c r="R14" i="1" s="1"/>
  <c r="E6" i="1"/>
  <c r="S14" i="1" s="1"/>
  <c r="E7" i="1"/>
  <c r="E8" i="1"/>
  <c r="U14" i="1" s="1"/>
  <c r="E9" i="1"/>
  <c r="V14" i="1" s="1"/>
  <c r="E2" i="1"/>
  <c r="I2" i="1" l="1"/>
  <c r="I8" i="1"/>
  <c r="I7" i="1"/>
  <c r="I6" i="1"/>
  <c r="I5" i="1"/>
  <c r="I4" i="1"/>
  <c r="I3" i="1"/>
  <c r="F7" i="1"/>
  <c r="T14" i="1" s="1"/>
  <c r="F9" i="1"/>
  <c r="F6" i="1"/>
  <c r="F5" i="1"/>
  <c r="F4" i="1"/>
  <c r="F3" i="1"/>
  <c r="P14" i="1"/>
  <c r="F2" i="1"/>
  <c r="O14" i="1"/>
  <c r="F8" i="1"/>
  <c r="B12" i="1" l="1"/>
  <c r="B13" i="1" l="1"/>
  <c r="J2" i="1" s="1"/>
  <c r="L14" i="1"/>
  <c r="M14" i="1" l="1"/>
  <c r="J4" i="1"/>
  <c r="J9" i="1"/>
  <c r="J6" i="1"/>
  <c r="J8" i="1"/>
  <c r="J7" i="1"/>
  <c r="J3" i="1"/>
  <c r="J5" i="1"/>
  <c r="B14" i="1" l="1"/>
  <c r="N14" i="1" s="1"/>
  <c r="K8" i="1" l="1"/>
  <c r="K4" i="1"/>
  <c r="K5" i="1"/>
  <c r="K9" i="1"/>
  <c r="K6" i="1"/>
  <c r="K7" i="1"/>
  <c r="K3" i="1"/>
  <c r="K2" i="1"/>
  <c r="O15" i="1" s="1"/>
  <c r="U15" i="1"/>
  <c r="R15" i="1" l="1"/>
  <c r="Q15" i="1"/>
  <c r="T15" i="1"/>
  <c r="V15" i="1"/>
  <c r="P15" i="1"/>
  <c r="S15" i="1"/>
  <c r="L15" i="1" l="1"/>
  <c r="M15" i="1"/>
  <c r="N15" i="1" l="1"/>
</calcChain>
</file>

<file path=xl/sharedStrings.xml><?xml version="1.0" encoding="utf-8"?>
<sst xmlns="http://schemas.openxmlformats.org/spreadsheetml/2006/main" count="35" uniqueCount="35">
  <si>
    <t>x1</t>
  </si>
  <si>
    <t>x2</t>
  </si>
  <si>
    <t>actual</t>
  </si>
  <si>
    <t>X1</t>
  </si>
  <si>
    <t>X2</t>
  </si>
  <si>
    <t>X3</t>
  </si>
  <si>
    <t>X4</t>
  </si>
  <si>
    <t>X5</t>
  </si>
  <si>
    <t>X6</t>
  </si>
  <si>
    <t>X7</t>
  </si>
  <si>
    <t>X8</t>
  </si>
  <si>
    <t>weight Dt</t>
  </si>
  <si>
    <t>Weight_actual 
Dt</t>
  </si>
  <si>
    <t>Prediction 
h(x) x &gt; -0.1</t>
  </si>
  <si>
    <t xml:space="preserve">epsilon = </t>
  </si>
  <si>
    <t>weight*losss</t>
  </si>
  <si>
    <t xml:space="preserve">alpha = </t>
  </si>
  <si>
    <t xml:space="preserve">Z = </t>
  </si>
  <si>
    <t>New Weight</t>
  </si>
  <si>
    <t>norm weight</t>
  </si>
  <si>
    <t>h(x)</t>
  </si>
  <si>
    <t>x &gt; -0.1</t>
  </si>
  <si>
    <t>loss
yi != ht(xi)</t>
  </si>
  <si>
    <t>t</t>
  </si>
  <si>
    <t>epsilon</t>
  </si>
  <si>
    <t>alpha</t>
  </si>
  <si>
    <t>Z</t>
  </si>
  <si>
    <t>Dt(1)</t>
  </si>
  <si>
    <t>Dt(2)</t>
  </si>
  <si>
    <t>Dt(3)</t>
  </si>
  <si>
    <t>Dt(4)</t>
  </si>
  <si>
    <t>Dt(5)</t>
  </si>
  <si>
    <t>Dt(6)</t>
  </si>
  <si>
    <t>Dt(7)</t>
  </si>
  <si>
    <t>Dt(8)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</si>
</sst>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555555"/>
      <name val="Arial"/>
      <family val="2"/>
    </font>
    <font>
      <b/>
      <sz val="10"/>
      <color rgb="FF555555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533400</xdr:colOff>
      <xdr:row>18</xdr:row>
      <xdr:rowOff>53340</xdr:rowOff>
    </xdr:from>
    <xdr:to>
      <xdr:col>17</xdr:col>
      <xdr:colOff>361199</xdr:colOff>
      <xdr:row>25</xdr:row>
      <xdr:rowOff>56988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E45D9E2-BE21-485A-8EF7-54EB719149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42760" y="3733800"/>
          <a:ext cx="6015239" cy="1291428"/>
        </a:xfrm>
        <a:prstGeom prst="rect">
          <a:avLst/>
        </a:prstGeom>
      </xdr:spPr>
    </xdr:pic>
    <xdr:clientData/>
  </xdr:twoCellAnchor>
  <xdr:twoCellAnchor editAs="oneCell">
    <xdr:from>
      <xdr:col>3</xdr:col>
      <xdr:colOff>95250</xdr:colOff>
      <xdr:row>10</xdr:row>
      <xdr:rowOff>171450</xdr:rowOff>
    </xdr:from>
    <xdr:to>
      <xdr:col>9</xdr:col>
      <xdr:colOff>165166</xdr:colOff>
      <xdr:row>25</xdr:row>
      <xdr:rowOff>115873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58226F2-8BFE-4ED6-8956-DA75A84EC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24050" y="2390775"/>
          <a:ext cx="4550476" cy="265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19AC1-26D0-48B3-A397-3BE4CCC423D1}">
  <dimension ref="A1:V24"/>
  <sheetViews>
    <sheetView tabSelected="1" workbookViewId="0">
      <selection activeCell="C25" sqref="C25"/>
    </sheetView>
  </sheetViews>
  <sheetFormatPr defaultRowHeight="14.4" x14ac:dyDescent="0.3"/>
  <cols>
    <col min="5" max="5" width="7.44140625" customWidth="1"/>
    <col min="6" max="6" width="14.6640625" customWidth="1"/>
    <col min="7" max="7" width="11.6640625" customWidth="1"/>
    <col min="8" max="8" width="10.5546875" customWidth="1"/>
    <col min="9" max="9" width="12.109375" customWidth="1"/>
    <col min="10" max="11" width="11.5546875" bestFit="1" customWidth="1"/>
    <col min="12" max="12" width="12.109375" customWidth="1"/>
    <col min="13" max="13" width="10.21875" customWidth="1"/>
    <col min="14" max="14" width="12.21875" customWidth="1"/>
    <col min="15" max="15" width="10.6640625" customWidth="1"/>
    <col min="16" max="16" width="11.5546875" bestFit="1" customWidth="1"/>
    <col min="17" max="17" width="10.109375" customWidth="1"/>
    <col min="18" max="18" width="11.44140625" customWidth="1"/>
    <col min="19" max="19" width="12.109375" customWidth="1"/>
    <col min="20" max="20" width="11.5546875" bestFit="1" customWidth="1"/>
  </cols>
  <sheetData>
    <row r="1" spans="1:22" ht="27" thickBot="1" x14ac:dyDescent="0.35">
      <c r="A1" s="1"/>
      <c r="B1" s="1" t="s">
        <v>0</v>
      </c>
      <c r="C1" s="1" t="s">
        <v>1</v>
      </c>
      <c r="D1" s="1" t="s">
        <v>2</v>
      </c>
      <c r="E1" s="1" t="s">
        <v>11</v>
      </c>
      <c r="F1" s="1" t="s">
        <v>12</v>
      </c>
      <c r="G1" s="1" t="s">
        <v>13</v>
      </c>
      <c r="H1" s="1" t="s">
        <v>22</v>
      </c>
      <c r="I1" s="1" t="s">
        <v>15</v>
      </c>
      <c r="J1" s="1" t="s">
        <v>18</v>
      </c>
      <c r="K1" s="1" t="s">
        <v>19</v>
      </c>
    </row>
    <row r="2" spans="1:22" ht="15" thickBot="1" x14ac:dyDescent="0.35">
      <c r="A2" s="1" t="s">
        <v>3</v>
      </c>
      <c r="B2" s="2">
        <v>-1</v>
      </c>
      <c r="C2" s="2">
        <v>0</v>
      </c>
      <c r="D2" s="2">
        <v>-1</v>
      </c>
      <c r="E2" s="2">
        <f>1/8</f>
        <v>0.125</v>
      </c>
      <c r="F2" s="2">
        <f>D2*E2</f>
        <v>-0.125</v>
      </c>
      <c r="G2" s="2">
        <v>-1</v>
      </c>
      <c r="H2" s="2">
        <f>IF(D2=G2, 0, 1)</f>
        <v>0</v>
      </c>
      <c r="I2" s="2">
        <f>H2*E2</f>
        <v>0</v>
      </c>
      <c r="J2" s="2">
        <f>E2*EXP(-1*B$13*D2*G2)</f>
        <v>4.7245559126153407E-2</v>
      </c>
      <c r="K2" s="2">
        <f>J2/B$14</f>
        <v>7.1428571428571452E-2</v>
      </c>
    </row>
    <row r="3" spans="1:22" ht="15" thickBot="1" x14ac:dyDescent="0.35">
      <c r="A3" s="1" t="s">
        <v>4</v>
      </c>
      <c r="B3" s="2">
        <v>-0.5</v>
      </c>
      <c r="C3" s="2">
        <v>0.5</v>
      </c>
      <c r="D3" s="2">
        <v>-1</v>
      </c>
      <c r="E3" s="2">
        <f t="shared" ref="E3:E9" si="0">1/8</f>
        <v>0.125</v>
      </c>
      <c r="F3" s="2">
        <f t="shared" ref="F3:F9" si="1">D3*E3</f>
        <v>-0.125</v>
      </c>
      <c r="G3" s="2">
        <v>-1</v>
      </c>
      <c r="H3" s="2">
        <f t="shared" ref="H3:H9" si="2">IF(D3=G3, 0, 1)</f>
        <v>0</v>
      </c>
      <c r="I3" s="2">
        <f t="shared" ref="I3:I9" si="3">H3*E3</f>
        <v>0</v>
      </c>
      <c r="J3" s="2">
        <f t="shared" ref="J3:J9" si="4">E3*EXP(-1*B$13*D3*G3)</f>
        <v>4.7245559126153407E-2</v>
      </c>
      <c r="K3" s="2">
        <f t="shared" ref="K3:K9" si="5">J3/B$14</f>
        <v>7.1428571428571452E-2</v>
      </c>
    </row>
    <row r="4" spans="1:22" ht="15" thickBot="1" x14ac:dyDescent="0.35">
      <c r="A4" s="1" t="s">
        <v>5</v>
      </c>
      <c r="B4" s="2">
        <v>0</v>
      </c>
      <c r="C4" s="2">
        <v>1</v>
      </c>
      <c r="D4" s="2">
        <v>-1</v>
      </c>
      <c r="E4" s="2">
        <f t="shared" si="0"/>
        <v>0.125</v>
      </c>
      <c r="F4" s="2">
        <f t="shared" si="1"/>
        <v>-0.125</v>
      </c>
      <c r="G4" s="2">
        <v>-1</v>
      </c>
      <c r="H4" s="2">
        <f t="shared" si="2"/>
        <v>0</v>
      </c>
      <c r="I4" s="2">
        <f t="shared" si="3"/>
        <v>0</v>
      </c>
      <c r="J4" s="2">
        <f t="shared" si="4"/>
        <v>4.7245559126153407E-2</v>
      </c>
      <c r="K4" s="2">
        <f t="shared" si="5"/>
        <v>7.1428571428571452E-2</v>
      </c>
    </row>
    <row r="5" spans="1:22" ht="15" thickBot="1" x14ac:dyDescent="0.35">
      <c r="A5" s="1" t="s">
        <v>6</v>
      </c>
      <c r="B5" s="2">
        <v>0.5</v>
      </c>
      <c r="C5" s="2">
        <v>1</v>
      </c>
      <c r="D5" s="2">
        <v>-1</v>
      </c>
      <c r="E5" s="2">
        <f t="shared" si="0"/>
        <v>0.125</v>
      </c>
      <c r="F5" s="2">
        <f t="shared" si="1"/>
        <v>-0.125</v>
      </c>
      <c r="G5" s="2">
        <v>-1</v>
      </c>
      <c r="H5" s="2">
        <f t="shared" si="2"/>
        <v>0</v>
      </c>
      <c r="I5" s="2">
        <f t="shared" si="3"/>
        <v>0</v>
      </c>
      <c r="J5" s="2">
        <f t="shared" si="4"/>
        <v>4.7245559126153407E-2</v>
      </c>
      <c r="K5" s="2">
        <f t="shared" si="5"/>
        <v>7.1428571428571452E-2</v>
      </c>
    </row>
    <row r="6" spans="1:22" ht="15" thickBot="1" x14ac:dyDescent="0.35">
      <c r="A6" s="1" t="s">
        <v>7</v>
      </c>
      <c r="B6" s="2">
        <v>1</v>
      </c>
      <c r="C6" s="2">
        <v>0</v>
      </c>
      <c r="D6" s="2">
        <v>1</v>
      </c>
      <c r="E6" s="2">
        <f t="shared" si="0"/>
        <v>0.125</v>
      </c>
      <c r="F6" s="2">
        <f t="shared" si="1"/>
        <v>0.125</v>
      </c>
      <c r="G6" s="2">
        <v>-1</v>
      </c>
      <c r="H6" s="2">
        <f t="shared" si="2"/>
        <v>1</v>
      </c>
      <c r="I6" s="2">
        <f t="shared" si="3"/>
        <v>0.125</v>
      </c>
      <c r="J6" s="2">
        <f t="shared" si="4"/>
        <v>0.33071891388307378</v>
      </c>
      <c r="K6" s="2">
        <f t="shared" si="5"/>
        <v>0.50000000000000011</v>
      </c>
    </row>
    <row r="7" spans="1:22" ht="15" thickBot="1" x14ac:dyDescent="0.35">
      <c r="A7" s="1" t="s">
        <v>8</v>
      </c>
      <c r="B7" s="2">
        <v>1</v>
      </c>
      <c r="C7" s="2">
        <v>-1</v>
      </c>
      <c r="D7" s="2">
        <v>1</v>
      </c>
      <c r="E7" s="2">
        <f t="shared" si="0"/>
        <v>0.125</v>
      </c>
      <c r="F7" s="2">
        <f t="shared" si="1"/>
        <v>0.125</v>
      </c>
      <c r="G7" s="2">
        <v>1</v>
      </c>
      <c r="H7" s="2">
        <f t="shared" si="2"/>
        <v>0</v>
      </c>
      <c r="I7" s="2">
        <f t="shared" si="3"/>
        <v>0</v>
      </c>
      <c r="J7" s="2">
        <f t="shared" si="4"/>
        <v>4.7245559126153407E-2</v>
      </c>
      <c r="K7" s="2">
        <f t="shared" si="5"/>
        <v>7.1428571428571452E-2</v>
      </c>
    </row>
    <row r="8" spans="1:22" ht="15" thickBot="1" x14ac:dyDescent="0.35">
      <c r="A8" s="1" t="s">
        <v>9</v>
      </c>
      <c r="B8" s="2">
        <v>0</v>
      </c>
      <c r="C8" s="2">
        <v>-1</v>
      </c>
      <c r="D8" s="2">
        <v>1</v>
      </c>
      <c r="E8" s="2">
        <f t="shared" si="0"/>
        <v>0.125</v>
      </c>
      <c r="F8" s="2">
        <f t="shared" si="1"/>
        <v>0.125</v>
      </c>
      <c r="G8" s="2">
        <v>1</v>
      </c>
      <c r="H8" s="2">
        <f t="shared" si="2"/>
        <v>0</v>
      </c>
      <c r="I8" s="2">
        <f t="shared" si="3"/>
        <v>0</v>
      </c>
      <c r="J8" s="2">
        <f t="shared" si="4"/>
        <v>4.7245559126153407E-2</v>
      </c>
      <c r="K8" s="2">
        <f t="shared" si="5"/>
        <v>7.1428571428571452E-2</v>
      </c>
    </row>
    <row r="9" spans="1:22" ht="15" thickBot="1" x14ac:dyDescent="0.35">
      <c r="A9" s="1" t="s">
        <v>10</v>
      </c>
      <c r="B9" s="2">
        <v>0</v>
      </c>
      <c r="C9" s="2">
        <v>0</v>
      </c>
      <c r="D9" s="2">
        <v>1</v>
      </c>
      <c r="E9" s="2">
        <f t="shared" si="0"/>
        <v>0.125</v>
      </c>
      <c r="F9" s="2">
        <f t="shared" si="1"/>
        <v>0.125</v>
      </c>
      <c r="G9" s="2">
        <v>1</v>
      </c>
      <c r="H9" s="2">
        <f t="shared" si="2"/>
        <v>0</v>
      </c>
      <c r="I9" s="2">
        <f t="shared" si="3"/>
        <v>0</v>
      </c>
      <c r="J9" s="2">
        <f t="shared" si="4"/>
        <v>4.7245559126153407E-2</v>
      </c>
      <c r="K9" s="2">
        <f t="shared" si="5"/>
        <v>7.1428571428571452E-2</v>
      </c>
    </row>
    <row r="11" spans="1:22" x14ac:dyDescent="0.3">
      <c r="A11" s="3" t="s">
        <v>20</v>
      </c>
      <c r="B11" t="s">
        <v>21</v>
      </c>
    </row>
    <row r="12" spans="1:22" x14ac:dyDescent="0.3">
      <c r="A12" s="3" t="s">
        <v>14</v>
      </c>
      <c r="B12">
        <f>SUM(I2:I9)</f>
        <v>0.125</v>
      </c>
    </row>
    <row r="13" spans="1:22" x14ac:dyDescent="0.3">
      <c r="A13" s="3" t="s">
        <v>16</v>
      </c>
      <c r="B13">
        <f>0.5 * LN((1-B12)/B12)</f>
        <v>0.97295507452765662</v>
      </c>
      <c r="K13" s="4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  <c r="Q13" s="5" t="s">
        <v>29</v>
      </c>
      <c r="R13" s="5" t="s">
        <v>30</v>
      </c>
      <c r="S13" s="5" t="s">
        <v>31</v>
      </c>
      <c r="T13" s="5" t="s">
        <v>32</v>
      </c>
      <c r="U13" s="5" t="s">
        <v>33</v>
      </c>
      <c r="V13" s="5" t="s">
        <v>34</v>
      </c>
    </row>
    <row r="14" spans="1:22" x14ac:dyDescent="0.3">
      <c r="A14" s="3" t="s">
        <v>17</v>
      </c>
      <c r="B14">
        <f>SUM(J2:J9)</f>
        <v>0.66143782776614746</v>
      </c>
      <c r="K14" s="5">
        <v>1</v>
      </c>
      <c r="L14" s="5">
        <f>B12</f>
        <v>0.125</v>
      </c>
      <c r="M14" s="5">
        <f>B13</f>
        <v>0.97295507452765662</v>
      </c>
      <c r="N14" s="5">
        <f>B14</f>
        <v>0.66143782776614746</v>
      </c>
      <c r="O14" s="5">
        <f>E2</f>
        <v>0.125</v>
      </c>
      <c r="P14" s="5">
        <f>E3</f>
        <v>0.125</v>
      </c>
      <c r="Q14" s="5">
        <f>E4</f>
        <v>0.125</v>
      </c>
      <c r="R14" s="5">
        <f>E5</f>
        <v>0.125</v>
      </c>
      <c r="S14" s="5">
        <f>E6</f>
        <v>0.125</v>
      </c>
      <c r="T14" s="5">
        <f>F7</f>
        <v>0.125</v>
      </c>
      <c r="U14" s="5">
        <f>E8</f>
        <v>0.125</v>
      </c>
      <c r="V14" s="5">
        <f>E9</f>
        <v>0.125</v>
      </c>
    </row>
    <row r="15" spans="1:22" x14ac:dyDescent="0.3">
      <c r="K15" s="5">
        <v>2</v>
      </c>
      <c r="L15" s="5">
        <f>B17</f>
        <v>0</v>
      </c>
      <c r="M15" s="5">
        <f>B18</f>
        <v>0</v>
      </c>
      <c r="N15" s="5">
        <f>B19</f>
        <v>0</v>
      </c>
      <c r="O15" s="5">
        <f>K2</f>
        <v>7.1428571428571452E-2</v>
      </c>
      <c r="P15" s="5">
        <f>K3</f>
        <v>7.1428571428571452E-2</v>
      </c>
      <c r="Q15" s="5">
        <f>K4</f>
        <v>7.1428571428571452E-2</v>
      </c>
      <c r="R15" s="5">
        <f>K5</f>
        <v>7.1428571428571452E-2</v>
      </c>
      <c r="S15" s="5">
        <f>K6</f>
        <v>0.50000000000000011</v>
      </c>
      <c r="T15" s="5">
        <f>K7</f>
        <v>7.1428571428571452E-2</v>
      </c>
      <c r="U15" s="5">
        <f>K8</f>
        <v>7.1428571428571452E-2</v>
      </c>
      <c r="V15" s="5">
        <f>K9</f>
        <v>7.1428571428571452E-2</v>
      </c>
    </row>
    <row r="16" spans="1:22" x14ac:dyDescent="0.3">
      <c r="A16" s="3"/>
    </row>
    <row r="17" spans="1:1" x14ac:dyDescent="0.3">
      <c r="A17" s="3"/>
    </row>
    <row r="18" spans="1:1" x14ac:dyDescent="0.3">
      <c r="A18" s="3"/>
    </row>
    <row r="19" spans="1:1" x14ac:dyDescent="0.3">
      <c r="A19" s="3"/>
    </row>
    <row r="21" spans="1:1" x14ac:dyDescent="0.3">
      <c r="A21" s="3"/>
    </row>
    <row r="22" spans="1:1" x14ac:dyDescent="0.3">
      <c r="A22" s="3"/>
    </row>
    <row r="23" spans="1:1" x14ac:dyDescent="0.3">
      <c r="A23" s="3"/>
    </row>
    <row r="24" spans="1:1" x14ac:dyDescent="0.3">
      <c r="A24" s="3"/>
    </row>
  </sheetData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Sharifi, Hadi</dc:creator>
  <cp:keywords>CTPClassification=CTP_NT</cp:keywords>
  <cp:lastModifiedBy>Sharifi, Hadi</cp:lastModifiedBy>
  <dcterms:created xsi:type="dcterms:W3CDTF">2020-03-22T18:22:23Z</dcterms:created>
  <dcterms:modified xsi:type="dcterms:W3CDTF">2020-04-24T15:11:23Z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075aca6c-2ed4-42ca-b957-b374fcd17c45</vt:lpwstr>
  </property>
  <property fmtid="{D5CDD505-2E9C-101B-9397-08002B2CF9AE}" pid="3" name="CTP_TimeStamp">
    <vt:lpwstr>2020-04-24 15:11:23Z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