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-526-tj\Documents\mono_tum_dataset\"/>
    </mc:Choice>
  </mc:AlternateContent>
  <xr:revisionPtr revIDLastSave="0" documentId="13_ncr:1_{2D6168D3-8930-4957-B3C9-B79A0E4CEC43}" xr6:coauthVersionLast="47" xr6:coauthVersionMax="47" xr10:uidLastSave="{00000000-0000-0000-0000-000000000000}"/>
  <bookViews>
    <workbookView xWindow="1512" yWindow="1464" windowWidth="26040" windowHeight="15912" xr2:uid="{37ECDF41-56B1-4630-8BC9-13029AEB7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1" l="1"/>
  <c r="N8" i="1"/>
  <c r="N7" i="1"/>
  <c r="N6" i="1"/>
  <c r="N5" i="1"/>
  <c r="N4" i="1"/>
  <c r="N3" i="1"/>
  <c r="N2" i="1"/>
  <c r="N1" i="1"/>
  <c r="C2" i="1"/>
  <c r="B2" i="1"/>
  <c r="C1" i="1"/>
  <c r="A1" i="1"/>
</calcChain>
</file>

<file path=xl/sharedStrings.xml><?xml version="1.0" encoding="utf-8"?>
<sst xmlns="http://schemas.openxmlformats.org/spreadsheetml/2006/main" count="17" uniqueCount="13">
  <si>
    <t>ORBSLAM</t>
    <phoneticPr fontId="1" type="noConversion"/>
  </si>
  <si>
    <t>fx</t>
    <phoneticPr fontId="1" type="noConversion"/>
  </si>
  <si>
    <t>cx</t>
    <phoneticPr fontId="1" type="noConversion"/>
  </si>
  <si>
    <t>fy</t>
    <phoneticPr fontId="1" type="noConversion"/>
  </si>
  <si>
    <t>cy</t>
    <phoneticPr fontId="1" type="noConversion"/>
  </si>
  <si>
    <t>height</t>
    <phoneticPr fontId="1" type="noConversion"/>
  </si>
  <si>
    <t>width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</si>
  <si>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</si>
  <si>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</si>
  <si>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</si>
  <si>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t1</t>
    <phoneticPr fontId="1" type="noConversion"/>
  </si>
  <si>
    <t>t2</t>
    <phoneticPr fontId="1" type="noConversion"/>
  </si>
  <si>
    <t>DSOSLAM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</si>
</sst>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7333-51E5-4EC8-A9A8-2AACB9C85D94}">
  <dimension ref="A1:N11"/>
  <sheetViews>
    <sheetView tabSelected="1" workbookViewId="0">
      <selection activeCell="M12" sqref="M12"/>
    </sheetView>
  </sheetViews>
  <sheetFormatPr defaultRowHeight="17.399999999999999" x14ac:dyDescent="0.4"/>
  <sheetData>
    <row r="1" spans="1:14" x14ac:dyDescent="0.4">
      <c r="A1">
        <f>1.65785298*1000</f>
        <v>1657.8529799999999</v>
      </c>
      <c r="B1">
        <v>0</v>
      </c>
      <c r="C1">
        <f>9.08131798*100</f>
        <v>908.131798</v>
      </c>
      <c r="H1" t="s">
        <v>1</v>
      </c>
      <c r="J1" t="s">
        <v>2</v>
      </c>
      <c r="M1" t="s">
        <v>1</v>
      </c>
      <c r="N1">
        <f>A1/$I$8</f>
        <v>0.86346509374999991</v>
      </c>
    </row>
    <row r="2" spans="1:14" x14ac:dyDescent="0.4">
      <c r="A2">
        <v>0</v>
      </c>
      <c r="B2">
        <f>1.67383699*1000</f>
        <v>1673.83699</v>
      </c>
      <c r="C2">
        <f>5.61619062*100</f>
        <v>561.61906199999999</v>
      </c>
      <c r="H2">
        <v>0</v>
      </c>
      <c r="I2" t="s">
        <v>3</v>
      </c>
      <c r="J2" t="s">
        <v>4</v>
      </c>
      <c r="M2" t="s">
        <v>3</v>
      </c>
      <c r="N2">
        <f>B2/$I$7</f>
        <v>1.5498490648148149</v>
      </c>
    </row>
    <row r="3" spans="1:14" x14ac:dyDescent="0.4">
      <c r="A3">
        <v>0</v>
      </c>
      <c r="B3">
        <v>0</v>
      </c>
      <c r="C3">
        <v>1</v>
      </c>
      <c r="H3">
        <v>0</v>
      </c>
      <c r="I3">
        <v>0</v>
      </c>
      <c r="J3">
        <v>1</v>
      </c>
      <c r="M3" t="s">
        <v>2</v>
      </c>
      <c r="N3">
        <f>($C$1+0.5)/I8</f>
        <v>0.47324572812499999</v>
      </c>
    </row>
    <row r="4" spans="1:14" x14ac:dyDescent="0.4">
      <c r="M4" t="s">
        <v>4</v>
      </c>
      <c r="N4">
        <f>($C$2+0.5)/$I$7</f>
        <v>0.520480612962963</v>
      </c>
    </row>
    <row r="5" spans="1:14" x14ac:dyDescent="0.4">
      <c r="A5">
        <v>-0.31732835999999998</v>
      </c>
      <c r="B5">
        <v>-0.24017765999999999</v>
      </c>
      <c r="C5">
        <v>-2.9556199999999999E-3</v>
      </c>
      <c r="D5">
        <v>4.0359899999999997E-3</v>
      </c>
      <c r="E5">
        <v>0.43673115000000001</v>
      </c>
      <c r="M5" t="s">
        <v>7</v>
      </c>
      <c r="N5">
        <f>A5</f>
        <v>-0.31732835999999998</v>
      </c>
    </row>
    <row r="6" spans="1:14" x14ac:dyDescent="0.4">
      <c r="M6" t="s">
        <v>8</v>
      </c>
      <c r="N6">
        <f>B5</f>
        <v>-0.24017765999999999</v>
      </c>
    </row>
    <row r="7" spans="1:14" x14ac:dyDescent="0.4">
      <c r="A7" t="s">
        <v>0</v>
      </c>
      <c r="H7" t="s">
        <v>5</v>
      </c>
      <c r="I7">
        <v>1080</v>
      </c>
      <c r="M7" t="s">
        <v>9</v>
      </c>
      <c r="N7">
        <f>C5</f>
        <v>-2.9556199999999999E-3</v>
      </c>
    </row>
    <row r="8" spans="1:14" x14ac:dyDescent="0.4">
      <c r="H8" t="s">
        <v>6</v>
      </c>
      <c r="I8">
        <v>1920</v>
      </c>
      <c r="M8" t="s">
        <v>10</v>
      </c>
      <c r="N8">
        <f>D5</f>
        <v>4.0359899999999997E-3</v>
      </c>
    </row>
    <row r="9" spans="1:14" x14ac:dyDescent="0.4">
      <c r="M9" t="s">
        <v>11</v>
      </c>
      <c r="N9">
        <f>E5</f>
        <v>0.43673115000000001</v>
      </c>
    </row>
    <row r="11" spans="1:14" x14ac:dyDescent="0.4">
      <c r="M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ict-526-tj</dc:creator>
  <cp:lastModifiedBy>ict-526-tj</cp:lastModifiedBy>
  <dcterms:created xsi:type="dcterms:W3CDTF">2022-07-29T05:30:53Z</dcterms:created>
  <dcterms:modified xsi:type="dcterms:W3CDTF">2022-07-29T06:09:29Z</dcterms:modified>
</cp:coreProperties>
</file>