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ropbox\Fineran-Brown\R-script-and-files\"/>
    </mc:Choice>
  </mc:AlternateContent>
  <bookViews>
    <workbookView xWindow="0" yWindow="0" windowWidth="28800" windowHeight="12435" activeTab="1"/>
  </bookViews>
  <sheets>
    <sheet name="AllWithin5kb" sheetId="1" r:id="rId1"/>
    <sheet name="All" sheetId="2" r:id="rId2"/>
  </sheets>
  <calcPr calcId="152511"/>
</workbook>
</file>

<file path=xl/calcChain.xml><?xml version="1.0" encoding="utf-8"?>
<calcChain xmlns="http://schemas.openxmlformats.org/spreadsheetml/2006/main">
  <c r="R20" i="1" l="1"/>
  <c r="M20" i="1"/>
  <c r="R21" i="1"/>
  <c r="Q21" i="1"/>
  <c r="P21" i="1"/>
  <c r="O21" i="1"/>
  <c r="N21" i="1"/>
  <c r="M21" i="1"/>
  <c r="Q20" i="1"/>
  <c r="P20" i="1"/>
  <c r="O20" i="1"/>
  <c r="N20" i="1"/>
  <c r="R21" i="2"/>
  <c r="Q21" i="2"/>
  <c r="P21" i="2"/>
  <c r="O21" i="2"/>
  <c r="N21" i="2"/>
  <c r="R20" i="2"/>
  <c r="Q20" i="2"/>
  <c r="P20" i="2"/>
  <c r="O20" i="2"/>
  <c r="N20" i="2"/>
  <c r="M21" i="2"/>
  <c r="M20" i="2"/>
  <c r="H20" i="2" l="1"/>
  <c r="P29" i="2" s="1"/>
  <c r="G20" i="2"/>
  <c r="N29" i="2" s="1"/>
  <c r="F20" i="2"/>
  <c r="L29" i="2" s="1"/>
  <c r="E20" i="2"/>
  <c r="J29" i="2" s="1"/>
  <c r="D20" i="2"/>
  <c r="H29" i="2" s="1"/>
  <c r="C20" i="2"/>
  <c r="F29" i="2" s="1"/>
  <c r="H19" i="2"/>
  <c r="P28" i="2" s="1"/>
  <c r="G19" i="2"/>
  <c r="N28" i="2" s="1"/>
  <c r="F19" i="2"/>
  <c r="L28" i="2" s="1"/>
  <c r="E19" i="2"/>
  <c r="J28" i="2" s="1"/>
  <c r="D19" i="2"/>
  <c r="H28" i="2" s="1"/>
  <c r="C19" i="2"/>
  <c r="F28" i="2" s="1"/>
  <c r="H18" i="2"/>
  <c r="O28" i="2" s="1"/>
  <c r="G18" i="2"/>
  <c r="M28" i="2" s="1"/>
  <c r="F18" i="2"/>
  <c r="K28" i="2" s="1"/>
  <c r="E18" i="2"/>
  <c r="I28" i="2" s="1"/>
  <c r="D18" i="2"/>
  <c r="G28" i="2" s="1"/>
  <c r="C18" i="2"/>
  <c r="E28" i="2" s="1"/>
  <c r="H17" i="2"/>
  <c r="O29" i="2" s="1"/>
  <c r="G17" i="2"/>
  <c r="M29" i="2" s="1"/>
  <c r="F17" i="2"/>
  <c r="K29" i="2" s="1"/>
  <c r="E17" i="2"/>
  <c r="I29" i="2" s="1"/>
  <c r="D17" i="2"/>
  <c r="G29" i="2" s="1"/>
  <c r="C17" i="2"/>
  <c r="E29" i="2" s="1"/>
  <c r="K31" i="2" l="1"/>
  <c r="I31" i="2"/>
  <c r="M31" i="2"/>
  <c r="O31" i="2"/>
  <c r="E31" i="2"/>
  <c r="G31" i="2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H17" i="1"/>
  <c r="G17" i="1"/>
  <c r="F17" i="1"/>
  <c r="E17" i="1"/>
  <c r="D17" i="1"/>
  <c r="C17" i="1"/>
  <c r="E28" i="1" l="1"/>
  <c r="P29" i="1" l="1"/>
  <c r="P28" i="1"/>
  <c r="O29" i="1"/>
  <c r="O28" i="1"/>
  <c r="N29" i="1"/>
  <c r="N28" i="1"/>
  <c r="M29" i="1"/>
  <c r="M28" i="1"/>
  <c r="L29" i="1"/>
  <c r="L28" i="1"/>
  <c r="K29" i="1"/>
  <c r="K28" i="1"/>
  <c r="J29" i="1"/>
  <c r="J28" i="1"/>
  <c r="I29" i="1"/>
  <c r="I28" i="1"/>
  <c r="H29" i="1"/>
  <c r="H28" i="1"/>
  <c r="G29" i="1"/>
  <c r="G28" i="1"/>
  <c r="E29" i="1"/>
  <c r="F29" i="1"/>
  <c r="F28" i="1"/>
  <c r="E31" i="1" l="1"/>
  <c r="O31" i="1"/>
  <c r="M31" i="1"/>
  <c r="K31" i="1"/>
  <c r="I31" i="1"/>
  <c r="G31" i="1"/>
</calcChain>
</file>

<file path=xl/sharedStrings.xml><?xml version="1.0" encoding="utf-8"?>
<sst xmlns="http://schemas.openxmlformats.org/spreadsheetml/2006/main" count="72" uniqueCount="29">
  <si>
    <t>percent_I-B</t>
  </si>
  <si>
    <t>percent_I-C</t>
  </si>
  <si>
    <t>percent_I-E</t>
  </si>
  <si>
    <t>percent_I-F</t>
  </si>
  <si>
    <t>percent_II-A</t>
  </si>
  <si>
    <t>percent_II-C</t>
  </si>
  <si>
    <t>t_3</t>
  </si>
  <si>
    <t>t_5</t>
  </si>
  <si>
    <t>n_3</t>
  </si>
  <si>
    <t>n_5</t>
  </si>
  <si>
    <t>A</t>
  </si>
  <si>
    <t>B</t>
  </si>
  <si>
    <t>I-B_T</t>
  </si>
  <si>
    <t>I-C_T</t>
  </si>
  <si>
    <t>5t/3nt</t>
  </si>
  <si>
    <t>3t/5nt</t>
  </si>
  <si>
    <t>I-E_T</t>
  </si>
  <si>
    <t>I-F_T</t>
  </si>
  <si>
    <t>II-A_T</t>
  </si>
  <si>
    <t>II-A_NT</t>
  </si>
  <si>
    <t>I-B_NT</t>
  </si>
  <si>
    <t>I-C_NT</t>
  </si>
  <si>
    <t>I-E_NT</t>
  </si>
  <si>
    <t>I-F_NT</t>
  </si>
  <si>
    <t>II-C_T</t>
  </si>
  <si>
    <t>II-C_NT</t>
  </si>
  <si>
    <t>Prism table</t>
  </si>
  <si>
    <t>T</t>
  </si>
  <si>
    <t>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</si>
</sst>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I-B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AllWithin5kb!$E$27</c:f>
              <c:strCache>
                <c:ptCount val="1"/>
                <c:pt idx="0">
                  <c:v>I-B_T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AllWithin5kb!$E$28:$E$29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D7-40EB-9736-828CFD36FD1A}"/>
            </c:ext>
          </c:extLst>
        </c:ser>
        <c:ser>
          <c:idx val="1"/>
          <c:order val="1"/>
          <c:tx>
            <c:strRef>
              <c:f>AllWithin5kb!$F$27</c:f>
              <c:strCache>
                <c:ptCount val="1"/>
                <c:pt idx="0">
                  <c:v>I-B_NT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AllWithin5kb!$F$28:$F$29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BD7-40EB-9736-828CFD36F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1041504976"/>
        <c:axId val="1041505520"/>
      </c:barChart>
      <c:catAx>
        <c:axId val="104150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05520"/>
        <c:crosses val="autoZero"/>
        <c:auto val="1"/>
        <c:lblAlgn val="ctr"/>
        <c:lblOffset val="100"/>
        <c:noMultiLvlLbl val="0"/>
      </c:catAx>
      <c:valAx>
        <c:axId val="1041505520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0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I-F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All!$K$27</c:f>
              <c:strCache>
                <c:ptCount val="1"/>
                <c:pt idx="0">
                  <c:v>I-F_T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All!$K$28:$K$29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66-4A2D-B68D-EDA3D78A2791}"/>
            </c:ext>
          </c:extLst>
        </c:ser>
        <c:ser>
          <c:idx val="1"/>
          <c:order val="1"/>
          <c:tx>
            <c:strRef>
              <c:f>All!$L$27</c:f>
              <c:strCache>
                <c:ptCount val="1"/>
                <c:pt idx="0">
                  <c:v>I-F_NT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All!$L$28:$L$29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66-4A2D-B68D-EDA3D78A2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1041509328"/>
        <c:axId val="1041502800"/>
      </c:barChart>
      <c:catAx>
        <c:axId val="10415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02800"/>
        <c:crosses val="autoZero"/>
        <c:auto val="1"/>
        <c:lblAlgn val="ctr"/>
        <c:lblOffset val="100"/>
        <c:noMultiLvlLbl val="0"/>
      </c:catAx>
      <c:valAx>
        <c:axId val="1041502800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II-A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All!$M$27</c:f>
              <c:strCache>
                <c:ptCount val="1"/>
                <c:pt idx="0">
                  <c:v>II-A_T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All!$M$28:$M$29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84-40C1-A80B-3377F5DDF656}"/>
            </c:ext>
          </c:extLst>
        </c:ser>
        <c:ser>
          <c:idx val="1"/>
          <c:order val="1"/>
          <c:tx>
            <c:strRef>
              <c:f>All!$N$27</c:f>
              <c:strCache>
                <c:ptCount val="1"/>
                <c:pt idx="0">
                  <c:v>II-A_NT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All!$N$28:$N$29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E84-40C1-A80B-3377F5DDF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1041497904"/>
        <c:axId val="1041510416"/>
      </c:barChart>
      <c:catAx>
        <c:axId val="104149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10416"/>
        <c:crosses val="autoZero"/>
        <c:auto val="1"/>
        <c:lblAlgn val="ctr"/>
        <c:lblOffset val="100"/>
        <c:noMultiLvlLbl val="0"/>
      </c:catAx>
      <c:valAx>
        <c:axId val="1041510416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II-C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All!$O$27</c:f>
              <c:strCache>
                <c:ptCount val="1"/>
                <c:pt idx="0">
                  <c:v>II-C_T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All!$O$28:$O$29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43-4BE0-872D-6C844826BCFB}"/>
            </c:ext>
          </c:extLst>
        </c:ser>
        <c:ser>
          <c:idx val="1"/>
          <c:order val="1"/>
          <c:tx>
            <c:strRef>
              <c:f>All!$P$27</c:f>
              <c:strCache>
                <c:ptCount val="1"/>
                <c:pt idx="0">
                  <c:v>II-C_NT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All!$P$28:$P$29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E43-4BE0-872D-6C844826B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1041503888"/>
        <c:axId val="1041510960"/>
      </c:barChart>
      <c:catAx>
        <c:axId val="104150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10960"/>
        <c:crosses val="autoZero"/>
        <c:auto val="1"/>
        <c:lblAlgn val="ctr"/>
        <c:lblOffset val="100"/>
        <c:noMultiLvlLbl val="0"/>
      </c:catAx>
      <c:valAx>
        <c:axId val="1041510960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0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I-C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AllWithin5kb!$G$27</c:f>
              <c:strCache>
                <c:ptCount val="1"/>
                <c:pt idx="0">
                  <c:v>I-C_T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AllWithin5kb!$G$28:$G$29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D8-4343-A80C-A037F103A9C1}"/>
            </c:ext>
          </c:extLst>
        </c:ser>
        <c:ser>
          <c:idx val="1"/>
          <c:order val="1"/>
          <c:tx>
            <c:strRef>
              <c:f>AllWithin5kb!$H$27</c:f>
              <c:strCache>
                <c:ptCount val="1"/>
                <c:pt idx="0">
                  <c:v>I-C_NT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AllWithin5kb!$H$28:$H$29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2D8-4343-A80C-A037F103A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1041504432"/>
        <c:axId val="1041512592"/>
      </c:barChart>
      <c:catAx>
        <c:axId val="10415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12592"/>
        <c:crosses val="autoZero"/>
        <c:auto val="1"/>
        <c:lblAlgn val="ctr"/>
        <c:lblOffset val="100"/>
        <c:noMultiLvlLbl val="0"/>
      </c:catAx>
      <c:valAx>
        <c:axId val="1041512592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0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I-E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AllWithin5kb!$I$27</c:f>
              <c:strCache>
                <c:ptCount val="1"/>
                <c:pt idx="0">
                  <c:v>I-E_T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AllWithin5kb!$I$28:$I$29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E2-495F-87FF-431C4B5587FB}"/>
            </c:ext>
          </c:extLst>
        </c:ser>
        <c:ser>
          <c:idx val="1"/>
          <c:order val="1"/>
          <c:tx>
            <c:strRef>
              <c:f>AllWithin5kb!$J$27</c:f>
              <c:strCache>
                <c:ptCount val="1"/>
                <c:pt idx="0">
                  <c:v>I-E_NT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AllWithin5kb!$J$28:$J$29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BE2-495F-87FF-431C4B558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1041506064"/>
        <c:axId val="1041500624"/>
      </c:barChart>
      <c:catAx>
        <c:axId val="1041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00624"/>
        <c:crosses val="autoZero"/>
        <c:auto val="1"/>
        <c:lblAlgn val="ctr"/>
        <c:lblOffset val="100"/>
        <c:noMultiLvlLbl val="0"/>
      </c:catAx>
      <c:valAx>
        <c:axId val="1041500624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I-F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AllWithin5kb!$K$27</c:f>
              <c:strCache>
                <c:ptCount val="1"/>
                <c:pt idx="0">
                  <c:v>I-F_T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AllWithin5kb!$K$28:$K$29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35-4929-BA03-AEB20060118B}"/>
            </c:ext>
          </c:extLst>
        </c:ser>
        <c:ser>
          <c:idx val="1"/>
          <c:order val="1"/>
          <c:tx>
            <c:strRef>
              <c:f>AllWithin5kb!$L$27</c:f>
              <c:strCache>
                <c:ptCount val="1"/>
                <c:pt idx="0">
                  <c:v>I-F_NT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AllWithin5kb!$L$28:$L$29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D35-4929-BA03-AEB20060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1041509872"/>
        <c:axId val="1041498992"/>
      </c:barChart>
      <c:catAx>
        <c:axId val="10415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98992"/>
        <c:crosses val="autoZero"/>
        <c:auto val="1"/>
        <c:lblAlgn val="ctr"/>
        <c:lblOffset val="100"/>
        <c:noMultiLvlLbl val="0"/>
      </c:catAx>
      <c:valAx>
        <c:axId val="1041498992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II-A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AllWithin5kb!$M$27</c:f>
              <c:strCache>
                <c:ptCount val="1"/>
                <c:pt idx="0">
                  <c:v>II-A_T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AllWithin5kb!$M$28:$M$29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A3-4269-A92C-371B2879475D}"/>
            </c:ext>
          </c:extLst>
        </c:ser>
        <c:ser>
          <c:idx val="1"/>
          <c:order val="1"/>
          <c:tx>
            <c:strRef>
              <c:f>AllWithin5kb!$N$27</c:f>
              <c:strCache>
                <c:ptCount val="1"/>
                <c:pt idx="0">
                  <c:v>II-A_NT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AllWithin5kb!$N$28:$N$29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A3-4269-A92C-371B28794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1041508240"/>
        <c:axId val="1041506608"/>
      </c:barChart>
      <c:catAx>
        <c:axId val="10415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06608"/>
        <c:crosses val="autoZero"/>
        <c:auto val="1"/>
        <c:lblAlgn val="ctr"/>
        <c:lblOffset val="100"/>
        <c:noMultiLvlLbl val="0"/>
      </c:catAx>
      <c:valAx>
        <c:axId val="1041506608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II-C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AllWithin5kb!$O$27</c:f>
              <c:strCache>
                <c:ptCount val="1"/>
                <c:pt idx="0">
                  <c:v>II-C_T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AllWithin5kb!$O$28:$O$29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A9-4CA4-8D95-AEBD6B0B374D}"/>
            </c:ext>
          </c:extLst>
        </c:ser>
        <c:ser>
          <c:idx val="1"/>
          <c:order val="1"/>
          <c:tx>
            <c:strRef>
              <c:f>AllWithin5kb!$P$27</c:f>
              <c:strCache>
                <c:ptCount val="1"/>
                <c:pt idx="0">
                  <c:v>II-C_NT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AllWithin5kb!$P$28:$P$29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7A9-4CA4-8D95-AEBD6B0B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1041508784"/>
        <c:axId val="1041501168"/>
      </c:barChart>
      <c:catAx>
        <c:axId val="10415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01168"/>
        <c:crosses val="autoZero"/>
        <c:auto val="1"/>
        <c:lblAlgn val="ctr"/>
        <c:lblOffset val="100"/>
        <c:noMultiLvlLbl val="0"/>
      </c:catAx>
      <c:valAx>
        <c:axId val="1041501168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0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I-B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All!$E$27</c:f>
              <c:strCache>
                <c:ptCount val="1"/>
                <c:pt idx="0">
                  <c:v>I-B_T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All!$E$28:$E$29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2F-4077-BF61-E7D5C009BFE2}"/>
            </c:ext>
          </c:extLst>
        </c:ser>
        <c:ser>
          <c:idx val="1"/>
          <c:order val="1"/>
          <c:tx>
            <c:strRef>
              <c:f>All!$F$27</c:f>
              <c:strCache>
                <c:ptCount val="1"/>
                <c:pt idx="0">
                  <c:v>I-B_NT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All!$F$28:$F$29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A2F-4077-BF61-E7D5C009B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1041499536"/>
        <c:axId val="1041512048"/>
      </c:barChart>
      <c:catAx>
        <c:axId val="104149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12048"/>
        <c:crosses val="autoZero"/>
        <c:auto val="1"/>
        <c:lblAlgn val="ctr"/>
        <c:lblOffset val="100"/>
        <c:noMultiLvlLbl val="0"/>
      </c:catAx>
      <c:valAx>
        <c:axId val="1041512048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9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I-C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All!$G$27</c:f>
              <c:strCache>
                <c:ptCount val="1"/>
                <c:pt idx="0">
                  <c:v>I-C_T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All!$G$28:$G$29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47-416B-BB17-451A0449F154}"/>
            </c:ext>
          </c:extLst>
        </c:ser>
        <c:ser>
          <c:idx val="1"/>
          <c:order val="1"/>
          <c:tx>
            <c:strRef>
              <c:f>All!$H$27</c:f>
              <c:strCache>
                <c:ptCount val="1"/>
                <c:pt idx="0">
                  <c:v>I-C_NT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All!$H$28:$H$29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47-416B-BB17-451A0449F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1041507152"/>
        <c:axId val="1041501712"/>
      </c:barChart>
      <c:catAx>
        <c:axId val="104150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01712"/>
        <c:crosses val="autoZero"/>
        <c:auto val="1"/>
        <c:lblAlgn val="ctr"/>
        <c:lblOffset val="100"/>
        <c:noMultiLvlLbl val="0"/>
      </c:catAx>
      <c:valAx>
        <c:axId val="1041501712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0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I-E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All!$I$27</c:f>
              <c:strCache>
                <c:ptCount val="1"/>
                <c:pt idx="0">
                  <c:v>I-E_T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All!$I$28:$I$29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CD-4B74-A288-CCC4C4EC7786}"/>
            </c:ext>
          </c:extLst>
        </c:ser>
        <c:ser>
          <c:idx val="1"/>
          <c:order val="1"/>
          <c:tx>
            <c:strRef>
              <c:f>All!$J$27</c:f>
              <c:strCache>
                <c:ptCount val="1"/>
                <c:pt idx="0">
                  <c:v>I-E_NT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All!$J$28:$J$29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7CD-4B74-A288-CCC4C4EC7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1041502256"/>
        <c:axId val="1041498448"/>
      </c:barChart>
      <c:catAx>
        <c:axId val="10415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98448"/>
        <c:crosses val="autoZero"/>
        <c:auto val="1"/>
        <c:lblAlgn val="ctr"/>
        <c:lblOffset val="100"/>
        <c:noMultiLvlLbl val="0"/>
      </c:catAx>
      <c:valAx>
        <c:axId val="1041498448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0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885825</xdr:colOff>
      <xdr:row>32</xdr:row>
      <xdr:rowOff>57150</xdr:rowOff>
    </xdr:from>
    <xdr:to>
      <xdr:col>4</xdr:col>
      <xdr:colOff>190500</xdr:colOff>
      <xdr:row>50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624ED2D-CB23-4792-8767-1A40CA256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476251</xdr:colOff>
      <xdr:row>32</xdr:row>
      <xdr:rowOff>57150</xdr:rowOff>
    </xdr:from>
    <xdr:to>
      <xdr:col>7</xdr:col>
      <xdr:colOff>381001</xdr:colOff>
      <xdr:row>50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2013BFF-62C6-48CC-92DD-B2D745CDE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32</xdr:row>
      <xdr:rowOff>38100</xdr:rowOff>
    </xdr:from>
    <xdr:to>
      <xdr:col>10</xdr:col>
      <xdr:colOff>304800</xdr:colOff>
      <xdr:row>50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2E45F9AB-8A9C-426F-8B84-00D01B58F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428625</xdr:colOff>
      <xdr:row>32</xdr:row>
      <xdr:rowOff>38100</xdr:rowOff>
    </xdr:from>
    <xdr:to>
      <xdr:col>13</xdr:col>
      <xdr:colOff>219075</xdr:colOff>
      <xdr:row>50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BE55274D-D913-4156-B324-975340583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342900</xdr:colOff>
      <xdr:row>32</xdr:row>
      <xdr:rowOff>28575</xdr:rowOff>
    </xdr:from>
    <xdr:to>
      <xdr:col>16</xdr:col>
      <xdr:colOff>95250</xdr:colOff>
      <xdr:row>50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92C5C6B0-0270-466E-9C07-15959B424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32</xdr:row>
      <xdr:rowOff>9525</xdr:rowOff>
    </xdr:from>
    <xdr:to>
      <xdr:col>19</xdr:col>
      <xdr:colOff>190500</xdr:colOff>
      <xdr:row>50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C6E35CB7-2814-4647-85FB-046C19F20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885825</xdr:colOff>
      <xdr:row>32</xdr:row>
      <xdr:rowOff>57150</xdr:rowOff>
    </xdr:from>
    <xdr:to>
      <xdr:col>4</xdr:col>
      <xdr:colOff>190500</xdr:colOff>
      <xdr:row>50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EE5A765-5A30-403F-BD57-6B76DB88F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476251</xdr:colOff>
      <xdr:row>32</xdr:row>
      <xdr:rowOff>57150</xdr:rowOff>
    </xdr:from>
    <xdr:to>
      <xdr:col>7</xdr:col>
      <xdr:colOff>381001</xdr:colOff>
      <xdr:row>50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2CAC554-DB25-415F-90DB-11D481237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32</xdr:row>
      <xdr:rowOff>38100</xdr:rowOff>
    </xdr:from>
    <xdr:to>
      <xdr:col>10</xdr:col>
      <xdr:colOff>304800</xdr:colOff>
      <xdr:row>50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24121BF1-9018-4746-9F70-7F4B61067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428625</xdr:colOff>
      <xdr:row>32</xdr:row>
      <xdr:rowOff>38100</xdr:rowOff>
    </xdr:from>
    <xdr:to>
      <xdr:col>13</xdr:col>
      <xdr:colOff>219075</xdr:colOff>
      <xdr:row>50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6BEB2C14-2A7B-44F7-AE4B-530F02501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342900</xdr:colOff>
      <xdr:row>32</xdr:row>
      <xdr:rowOff>28575</xdr:rowOff>
    </xdr:from>
    <xdr:to>
      <xdr:col>16</xdr:col>
      <xdr:colOff>95250</xdr:colOff>
      <xdr:row>50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B29B567A-FC0C-42B0-A437-4E0092634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32</xdr:row>
      <xdr:rowOff>9525</xdr:rowOff>
    </xdr:from>
    <xdr:to>
      <xdr:col>19</xdr:col>
      <xdr:colOff>190500</xdr:colOff>
      <xdr:row>50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2389F21A-1A4E-4FDC-844C-BE8FB557E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sqref="A1:N11"/>
    </sheetView>
  </sheetViews>
  <sheetFormatPr defaultRowHeight="15" x14ac:dyDescent="0.25"/>
  <cols>
    <col min="1" max="1" width="3" bestFit="1" customWidth="1"/>
    <col min="2" max="2" width="16.5703125" bestFit="1" customWidth="1"/>
    <col min="3" max="3" width="8.140625" bestFit="1" customWidth="1"/>
    <col min="4" max="4" width="11.28515625" bestFit="1" customWidth="1"/>
    <col min="5" max="5" width="8.140625" bestFit="1" customWidth="1"/>
    <col min="6" max="6" width="11.28515625" bestFit="1" customWidth="1"/>
    <col min="7" max="7" width="8" bestFit="1" customWidth="1"/>
    <col min="8" max="8" width="11.140625" bestFit="1" customWidth="1"/>
    <col min="9" max="9" width="8" bestFit="1" customWidth="1"/>
    <col min="10" max="10" width="11.140625" bestFit="1" customWidth="1"/>
    <col min="11" max="11" width="8.85546875" bestFit="1" customWidth="1"/>
    <col min="12" max="12" width="12" bestFit="1" customWidth="1"/>
    <col min="13" max="13" width="8.7109375" bestFit="1" customWidth="1"/>
    <col min="14" max="14" width="11.85546875" bestFit="1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6" spans="1:14" x14ac:dyDescent="0.25">
      <c r="C16" t="s">
        <v>0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</row>
    <row r="17" spans="2:18" x14ac:dyDescent="0.25">
      <c r="B17" t="s">
        <v>6</v>
      </c>
      <c r="C17">
        <f>D6</f>
        <v>0</v>
      </c>
      <c r="D17">
        <f>F6</f>
        <v>0</v>
      </c>
      <c r="E17">
        <f>H6</f>
        <v>0</v>
      </c>
      <c r="F17">
        <f>J6</f>
        <v>0</v>
      </c>
      <c r="G17">
        <f>L6</f>
        <v>0</v>
      </c>
      <c r="H17">
        <f>N6</f>
        <v>0</v>
      </c>
      <c r="L17" t="s">
        <v>26</v>
      </c>
    </row>
    <row r="18" spans="2:18" x14ac:dyDescent="0.25">
      <c r="B18" t="s">
        <v>7</v>
      </c>
      <c r="C18">
        <f t="shared" ref="C18:C20" si="0">D7</f>
        <v>0</v>
      </c>
      <c r="D18">
        <f t="shared" ref="D18:D20" si="1">F7</f>
        <v>0</v>
      </c>
      <c r="E18">
        <f t="shared" ref="E18:E20" si="2">H7</f>
        <v>0</v>
      </c>
      <c r="F18">
        <f t="shared" ref="F18:F20" si="3">J7</f>
        <v>0</v>
      </c>
      <c r="G18">
        <f t="shared" ref="G18:G20" si="4">L7</f>
        <v>0</v>
      </c>
      <c r="H18">
        <f t="shared" ref="H18:H20" si="5">N7</f>
        <v>0</v>
      </c>
    </row>
    <row r="19" spans="2:18" x14ac:dyDescent="0.25">
      <c r="B19" t="s">
        <v>8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0</v>
      </c>
      <c r="M19" t="s">
        <v>0</v>
      </c>
      <c r="N19" t="s">
        <v>1</v>
      </c>
      <c r="O19" t="s">
        <v>2</v>
      </c>
      <c r="P19" t="s">
        <v>3</v>
      </c>
      <c r="Q19" t="s">
        <v>4</v>
      </c>
      <c r="R19" t="s">
        <v>5</v>
      </c>
    </row>
    <row r="20" spans="2:18" x14ac:dyDescent="0.25">
      <c r="B20" t="s">
        <v>9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0</v>
      </c>
      <c r="G20">
        <f t="shared" si="4"/>
        <v>0</v>
      </c>
      <c r="H20">
        <f t="shared" si="5"/>
        <v>0</v>
      </c>
      <c r="L20" t="s">
        <v>27</v>
      </c>
      <c r="M20">
        <f>D11</f>
        <v>0</v>
      </c>
      <c r="N20">
        <f>F11</f>
        <v>0</v>
      </c>
      <c r="O20">
        <f>H11</f>
        <v>0</v>
      </c>
      <c r="P20">
        <f>J11</f>
        <v>0</v>
      </c>
      <c r="Q20">
        <f>L11</f>
        <v>0</v>
      </c>
      <c r="R20">
        <f>N11</f>
        <v>0</v>
      </c>
    </row>
    <row r="21" spans="2:18" x14ac:dyDescent="0.25">
      <c r="L21" t="s">
        <v>28</v>
      </c>
      <c r="M21">
        <f>D10</f>
        <v>0</v>
      </c>
      <c r="N21">
        <f>F10</f>
        <v>0</v>
      </c>
      <c r="O21">
        <f>H10</f>
        <v>0</v>
      </c>
      <c r="P21">
        <f>J10</f>
        <v>0</v>
      </c>
      <c r="Q21">
        <f>L10</f>
        <v>0</v>
      </c>
      <c r="R21">
        <f>N10</f>
        <v>0</v>
      </c>
    </row>
    <row r="25" spans="2:18" x14ac:dyDescent="0.25">
      <c r="D25" t="s">
        <v>26</v>
      </c>
    </row>
    <row r="27" spans="2:18" x14ac:dyDescent="0.25">
      <c r="E27" t="s">
        <v>12</v>
      </c>
      <c r="F27" t="s">
        <v>20</v>
      </c>
      <c r="G27" t="s">
        <v>13</v>
      </c>
      <c r="H27" t="s">
        <v>21</v>
      </c>
      <c r="I27" t="s">
        <v>16</v>
      </c>
      <c r="J27" t="s">
        <v>22</v>
      </c>
      <c r="K27" t="s">
        <v>17</v>
      </c>
      <c r="L27" t="s">
        <v>23</v>
      </c>
      <c r="M27" t="s">
        <v>18</v>
      </c>
      <c r="N27" t="s">
        <v>19</v>
      </c>
      <c r="O27" t="s">
        <v>24</v>
      </c>
      <c r="P27" t="s">
        <v>25</v>
      </c>
    </row>
    <row r="28" spans="2:18" x14ac:dyDescent="0.25">
      <c r="C28" t="s">
        <v>10</v>
      </c>
      <c r="D28" t="s">
        <v>14</v>
      </c>
      <c r="E28">
        <f>C18</f>
        <v>0</v>
      </c>
      <c r="F28">
        <f>C19*-1</f>
        <v>0</v>
      </c>
      <c r="G28">
        <f>D18</f>
        <v>0</v>
      </c>
      <c r="H28">
        <f>D19*-1</f>
        <v>0</v>
      </c>
      <c r="I28">
        <f>E18</f>
        <v>0</v>
      </c>
      <c r="J28">
        <f>E19*-1</f>
        <v>0</v>
      </c>
      <c r="K28">
        <f>F18</f>
        <v>0</v>
      </c>
      <c r="L28">
        <f>F19*-1</f>
        <v>0</v>
      </c>
      <c r="M28">
        <f>G18</f>
        <v>0</v>
      </c>
      <c r="N28">
        <f>G19*-1</f>
        <v>0</v>
      </c>
      <c r="O28">
        <f>H18</f>
        <v>0</v>
      </c>
      <c r="P28">
        <f>H19*-1</f>
        <v>0</v>
      </c>
    </row>
    <row r="29" spans="2:18" x14ac:dyDescent="0.25">
      <c r="C29" t="s">
        <v>11</v>
      </c>
      <c r="D29" t="s">
        <v>15</v>
      </c>
      <c r="E29">
        <f>C17</f>
        <v>0</v>
      </c>
      <c r="F29">
        <f>C20*-1</f>
        <v>0</v>
      </c>
      <c r="G29">
        <f>D17</f>
        <v>0</v>
      </c>
      <c r="H29">
        <f>D20*-1</f>
        <v>0</v>
      </c>
      <c r="I29">
        <f>E17</f>
        <v>0</v>
      </c>
      <c r="J29">
        <f>E20*-1</f>
        <v>0</v>
      </c>
      <c r="K29">
        <f>F17</f>
        <v>0</v>
      </c>
      <c r="L29">
        <f>F20*-1</f>
        <v>0</v>
      </c>
      <c r="M29">
        <f>G17</f>
        <v>0</v>
      </c>
      <c r="N29">
        <f>G20*-1</f>
        <v>0</v>
      </c>
      <c r="O29">
        <f>H17</f>
        <v>0</v>
      </c>
      <c r="P29">
        <f>H20*-1</f>
        <v>0</v>
      </c>
    </row>
    <row r="31" spans="2:18" x14ac:dyDescent="0.25">
      <c r="E31">
        <f>E28+E29-F28-F29</f>
        <v>0</v>
      </c>
      <c r="G31">
        <f>G28+G29-H28-H29</f>
        <v>0</v>
      </c>
      <c r="I31">
        <f>I28+I29-J28-J29</f>
        <v>0</v>
      </c>
      <c r="K31">
        <f>K28+K29-L28-L29</f>
        <v>0</v>
      </c>
      <c r="M31">
        <f>M28+M29-N28-N29</f>
        <v>0</v>
      </c>
      <c r="O31">
        <f>O28+O29-P28-P29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S8" sqref="S8"/>
    </sheetView>
  </sheetViews>
  <sheetFormatPr defaultRowHeight="15" x14ac:dyDescent="0.25"/>
  <cols>
    <col min="1" max="1" width="3" bestFit="1" customWidth="1"/>
    <col min="2" max="2" width="16.5703125" bestFit="1" customWidth="1"/>
    <col min="3" max="3" width="8.140625" bestFit="1" customWidth="1"/>
    <col min="4" max="4" width="11.28515625" bestFit="1" customWidth="1"/>
    <col min="5" max="5" width="8.140625" bestFit="1" customWidth="1"/>
    <col min="6" max="6" width="11.28515625" bestFit="1" customWidth="1"/>
    <col min="7" max="7" width="8" bestFit="1" customWidth="1"/>
    <col min="8" max="8" width="11.140625" bestFit="1" customWidth="1"/>
    <col min="9" max="9" width="8" bestFit="1" customWidth="1"/>
    <col min="10" max="10" width="11.140625" bestFit="1" customWidth="1"/>
    <col min="11" max="11" width="8.85546875" bestFit="1" customWidth="1"/>
    <col min="12" max="12" width="12" bestFit="1" customWidth="1"/>
    <col min="13" max="13" width="8.7109375" bestFit="1" customWidth="1"/>
    <col min="14" max="14" width="11.85546875" bestFit="1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6" spans="1:14" x14ac:dyDescent="0.25">
      <c r="C16" t="s">
        <v>0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</row>
    <row r="17" spans="2:18" x14ac:dyDescent="0.25">
      <c r="B17" t="s">
        <v>6</v>
      </c>
      <c r="C17">
        <f>D6</f>
        <v>0</v>
      </c>
      <c r="D17">
        <f>F6</f>
        <v>0</v>
      </c>
      <c r="E17">
        <f>H6</f>
        <v>0</v>
      </c>
      <c r="F17">
        <f>J6</f>
        <v>0</v>
      </c>
      <c r="G17">
        <f>L6</f>
        <v>0</v>
      </c>
      <c r="H17">
        <f>N6</f>
        <v>0</v>
      </c>
      <c r="L17" t="s">
        <v>26</v>
      </c>
    </row>
    <row r="18" spans="2:18" x14ac:dyDescent="0.25">
      <c r="B18" t="s">
        <v>7</v>
      </c>
      <c r="C18">
        <f t="shared" ref="C18:C20" si="0">D7</f>
        <v>0</v>
      </c>
      <c r="D18">
        <f t="shared" ref="D18:D20" si="1">F7</f>
        <v>0</v>
      </c>
      <c r="E18">
        <f t="shared" ref="E18:E20" si="2">H7</f>
        <v>0</v>
      </c>
      <c r="F18">
        <f t="shared" ref="F18:F20" si="3">J7</f>
        <v>0</v>
      </c>
      <c r="G18">
        <f t="shared" ref="G18:G20" si="4">L7</f>
        <v>0</v>
      </c>
      <c r="H18">
        <f t="shared" ref="H18:H20" si="5">N7</f>
        <v>0</v>
      </c>
    </row>
    <row r="19" spans="2:18" x14ac:dyDescent="0.25">
      <c r="B19" t="s">
        <v>8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0</v>
      </c>
      <c r="M19" t="s">
        <v>0</v>
      </c>
      <c r="N19" t="s">
        <v>1</v>
      </c>
      <c r="O19" t="s">
        <v>2</v>
      </c>
      <c r="P19" t="s">
        <v>3</v>
      </c>
      <c r="Q19" t="s">
        <v>4</v>
      </c>
      <c r="R19" t="s">
        <v>5</v>
      </c>
    </row>
    <row r="20" spans="2:18" x14ac:dyDescent="0.25">
      <c r="B20" t="s">
        <v>9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0</v>
      </c>
      <c r="G20">
        <f t="shared" si="4"/>
        <v>0</v>
      </c>
      <c r="H20">
        <f t="shared" si="5"/>
        <v>0</v>
      </c>
      <c r="L20" t="s">
        <v>27</v>
      </c>
      <c r="M20">
        <f>D11</f>
        <v>0</v>
      </c>
      <c r="N20">
        <f>F11</f>
        <v>0</v>
      </c>
      <c r="O20">
        <f>H11</f>
        <v>0</v>
      </c>
      <c r="P20">
        <f>J11</f>
        <v>0</v>
      </c>
      <c r="Q20">
        <f>L11</f>
        <v>0</v>
      </c>
      <c r="R20">
        <f>N11</f>
        <v>0</v>
      </c>
    </row>
    <row r="21" spans="2:18" x14ac:dyDescent="0.25">
      <c r="L21" t="s">
        <v>28</v>
      </c>
      <c r="M21">
        <f>D10</f>
        <v>0</v>
      </c>
      <c r="N21">
        <f>F10</f>
        <v>0</v>
      </c>
      <c r="O21">
        <f>H10</f>
        <v>0</v>
      </c>
      <c r="P21">
        <f>J10</f>
        <v>0</v>
      </c>
      <c r="Q21">
        <f>L10</f>
        <v>0</v>
      </c>
      <c r="R21">
        <f>N10</f>
        <v>0</v>
      </c>
    </row>
    <row r="25" spans="2:18" x14ac:dyDescent="0.25">
      <c r="D25" t="s">
        <v>26</v>
      </c>
    </row>
    <row r="27" spans="2:18" x14ac:dyDescent="0.25">
      <c r="E27" t="s">
        <v>12</v>
      </c>
      <c r="F27" t="s">
        <v>20</v>
      </c>
      <c r="G27" t="s">
        <v>13</v>
      </c>
      <c r="H27" t="s">
        <v>21</v>
      </c>
      <c r="I27" t="s">
        <v>16</v>
      </c>
      <c r="J27" t="s">
        <v>22</v>
      </c>
      <c r="K27" t="s">
        <v>17</v>
      </c>
      <c r="L27" t="s">
        <v>23</v>
      </c>
      <c r="M27" t="s">
        <v>18</v>
      </c>
      <c r="N27" t="s">
        <v>19</v>
      </c>
      <c r="O27" t="s">
        <v>24</v>
      </c>
      <c r="P27" t="s">
        <v>25</v>
      </c>
    </row>
    <row r="28" spans="2:18" x14ac:dyDescent="0.25">
      <c r="C28" t="s">
        <v>10</v>
      </c>
      <c r="D28" t="s">
        <v>14</v>
      </c>
      <c r="E28">
        <f>C18</f>
        <v>0</v>
      </c>
      <c r="F28">
        <f>C19*-1</f>
        <v>0</v>
      </c>
      <c r="G28">
        <f>D18</f>
        <v>0</v>
      </c>
      <c r="H28">
        <f>D19*-1</f>
        <v>0</v>
      </c>
      <c r="I28">
        <f>E18</f>
        <v>0</v>
      </c>
      <c r="J28">
        <f>E19*-1</f>
        <v>0</v>
      </c>
      <c r="K28">
        <f>F18</f>
        <v>0</v>
      </c>
      <c r="L28">
        <f>F19*-1</f>
        <v>0</v>
      </c>
      <c r="M28">
        <f>G18</f>
        <v>0</v>
      </c>
      <c r="N28">
        <f>G19*-1</f>
        <v>0</v>
      </c>
      <c r="O28">
        <f>H18</f>
        <v>0</v>
      </c>
      <c r="P28">
        <f>H19*-1</f>
        <v>0</v>
      </c>
    </row>
    <row r="29" spans="2:18" x14ac:dyDescent="0.25">
      <c r="C29" t="s">
        <v>11</v>
      </c>
      <c r="D29" t="s">
        <v>15</v>
      </c>
      <c r="E29">
        <f>C17</f>
        <v>0</v>
      </c>
      <c r="F29">
        <f>C20*-1</f>
        <v>0</v>
      </c>
      <c r="G29">
        <f>D17</f>
        <v>0</v>
      </c>
      <c r="H29">
        <f>D20*-1</f>
        <v>0</v>
      </c>
      <c r="I29">
        <f>E17</f>
        <v>0</v>
      </c>
      <c r="J29">
        <f>E20*-1</f>
        <v>0</v>
      </c>
      <c r="K29">
        <f>F17</f>
        <v>0</v>
      </c>
      <c r="L29">
        <f>F20*-1</f>
        <v>0</v>
      </c>
      <c r="M29">
        <f>G17</f>
        <v>0</v>
      </c>
      <c r="N29">
        <f>G20*-1</f>
        <v>0</v>
      </c>
      <c r="O29">
        <f>H17</f>
        <v>0</v>
      </c>
      <c r="P29">
        <f>H20*-1</f>
        <v>0</v>
      </c>
    </row>
    <row r="31" spans="2:18" x14ac:dyDescent="0.25">
      <c r="E31">
        <f>E28+E29-F28-F29</f>
        <v>0</v>
      </c>
      <c r="G31">
        <f>G28+G29-H28-H29</f>
        <v>0</v>
      </c>
      <c r="I31">
        <f>I28+I29-J28-J29</f>
        <v>0</v>
      </c>
      <c r="K31">
        <f>K28+K29-L28-L29</f>
        <v>0</v>
      </c>
      <c r="M31">
        <f>M28+M29-N28-N29</f>
        <v>0</v>
      </c>
      <c r="O31">
        <f>O28+O29-P28-P29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AllWithin5kb</vt:lpstr>
      <vt:lpstr>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Jackson</dc:creator>
  <cp:lastModifiedBy>Simon Jackson</cp:lastModifiedBy>
  <dcterms:created xsi:type="dcterms:W3CDTF">2018-04-19T02:13:26Z</dcterms:created>
  <dcterms:modified xsi:type="dcterms:W3CDTF">2018-04-26T03:51:16Z</dcterms:modified>
</cp:coreProperties>
</file>