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320" tabRatio="500" firstSheet="1" activeTab="4"/>
  </bookViews>
  <sheets>
    <sheet name="Best 1" sheetId="13" r:id="rId1"/>
    <sheet name="Conjunctions2" sheetId="12" r:id="rId2"/>
    <sheet name="Function Words2" sheetId="11" r:id="rId3"/>
    <sheet name="Letters2" sheetId="10" r:id="rId4"/>
    <sheet name="POS Bigrams2" sheetId="9" r:id="rId5"/>
    <sheet name="POS Tags2" sheetId="8" r:id="rId6"/>
    <sheet name="POS Trigrams2" sheetId="7" r:id="rId7"/>
    <sheet name="Prepositions2" sheetId="6" r:id="rId8"/>
    <sheet name="Pronouns2" sheetId="5" r:id="rId9"/>
    <sheet name="Top Letter bigrams2" sheetId="4" r:id="rId10"/>
    <sheet name="Word Lengths2" sheetId="3" r:id="rId11"/>
    <sheet name="Words2" sheetId="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2" l="1"/>
  <c r="D23" i="11"/>
  <c r="D23" i="10"/>
  <c r="D23" i="9"/>
  <c r="D23" i="8"/>
  <c r="D23" i="7"/>
  <c r="D23" i="6"/>
  <c r="D23" i="5"/>
  <c r="D23" i="4"/>
  <c r="D23" i="3"/>
  <c r="D23" i="2"/>
  <c r="D23" i="13"/>
  <c r="F21" i="13"/>
  <c r="F21" i="11"/>
  <c r="F21" i="10"/>
  <c r="F21" i="9"/>
  <c r="F21" i="8"/>
  <c r="F21" i="7"/>
  <c r="F21" i="6"/>
  <c r="F21" i="5"/>
  <c r="F21" i="4"/>
  <c r="F21" i="3"/>
  <c r="F21" i="2"/>
  <c r="F21" i="12"/>
</calcChain>
</file>

<file path=xl/sharedStrings.xml><?xml version="1.0" encoding="utf-8"?>
<sst xmlns="http://schemas.openxmlformats.org/spreadsheetml/2006/main" count="215" uniqueCount="17">
  <si>
    <t>(Weighted Avg) ROC Area</t>
  </si>
  <si>
    <t>(Weighted Avg) F-measure</t>
  </si>
  <si>
    <t>(Weighted Avg) Recall</t>
  </si>
  <si>
    <t>(Weighted Avg) Precision</t>
  </si>
  <si>
    <t>(Weighted Avg) FP Rate</t>
  </si>
  <si>
    <t>(Weighted Avg) Tp Rate</t>
  </si>
  <si>
    <t xml:space="preserve">Root relative squared error  </t>
  </si>
  <si>
    <t xml:space="preserve">Relative absolute error </t>
  </si>
  <si>
    <t xml:space="preserve">Root mean squared error </t>
  </si>
  <si>
    <t>Mean absolute error</t>
  </si>
  <si>
    <t>errorRate</t>
  </si>
  <si>
    <t>incorrect</t>
  </si>
  <si>
    <t>correct</t>
  </si>
  <si>
    <t>numInstances</t>
  </si>
  <si>
    <t>No</t>
  </si>
  <si>
    <t>Authors quantaty</t>
  </si>
  <si>
    <t>Total area: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</si>
</sst>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Times New Roman"/>
    </font>
    <font>
      <b/>
      <u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wrapText="1"/>
    </xf>
    <xf numFmtId="0" fontId="3" fillId="0" borderId="0" xfId="1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Conjuctions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Conjunctions2!$F$2:$F$9</c:f>
              <c:numCache>
                <c:formatCode>General</c:formatCode>
                <c:ptCount val="8"/>
                <c:pt idx="0">
                  <c:v>0.0</c:v>
                </c:pt>
                <c:pt idx="1">
                  <c:v>0.05625</c:v>
                </c:pt>
                <c:pt idx="2">
                  <c:v>0.0625</c:v>
                </c:pt>
                <c:pt idx="3">
                  <c:v>0.0371621621621621</c:v>
                </c:pt>
                <c:pt idx="4">
                  <c:v>0.0338541666666666</c:v>
                </c:pt>
                <c:pt idx="5">
                  <c:v>0.050438596491228</c:v>
                </c:pt>
                <c:pt idx="6">
                  <c:v>0.0514705882352941</c:v>
                </c:pt>
                <c:pt idx="7">
                  <c:v>0.0592105263157894</c:v>
                </c:pt>
              </c:numCache>
            </c:numRef>
          </c:val>
          <c:smooth val="0"/>
        </c:ser>
        <c:ser>
          <c:idx val="1"/>
          <c:order val="1"/>
          <c:tx>
            <c:v>Function words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'Function Words2'!$F$2:$F$9</c:f>
              <c:numCache>
                <c:formatCode>General</c:formatCode>
                <c:ptCount val="8"/>
                <c:pt idx="0">
                  <c:v>0.0</c:v>
                </c:pt>
                <c:pt idx="1">
                  <c:v>0.03125</c:v>
                </c:pt>
                <c:pt idx="2">
                  <c:v>0.0333333333333333</c:v>
                </c:pt>
                <c:pt idx="3">
                  <c:v>0.0405405405405405</c:v>
                </c:pt>
                <c:pt idx="4">
                  <c:v>0.0390625</c:v>
                </c:pt>
                <c:pt idx="5">
                  <c:v>0.0482456140350877</c:v>
                </c:pt>
                <c:pt idx="6">
                  <c:v>0.0496323529411764</c:v>
                </c:pt>
                <c:pt idx="7">
                  <c:v>0.0592105263157894</c:v>
                </c:pt>
              </c:numCache>
            </c:numRef>
          </c:val>
          <c:smooth val="0"/>
        </c:ser>
        <c:ser>
          <c:idx val="2"/>
          <c:order val="2"/>
          <c:tx>
            <c:v>Letters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Letters2!$F$2:$F$9</c:f>
              <c:numCache>
                <c:formatCode>General</c:formatCode>
                <c:ptCount val="8"/>
                <c:pt idx="0">
                  <c:v>0.0</c:v>
                </c:pt>
                <c:pt idx="1">
                  <c:v>0.05625</c:v>
                </c:pt>
                <c:pt idx="2">
                  <c:v>0.0416666666666666</c:v>
                </c:pt>
                <c:pt idx="3">
                  <c:v>0.0439189189189189</c:v>
                </c:pt>
                <c:pt idx="4">
                  <c:v>0.0286458333333333</c:v>
                </c:pt>
                <c:pt idx="5">
                  <c:v>0.0526315789473684</c:v>
                </c:pt>
                <c:pt idx="6">
                  <c:v>0.0606617647058823</c:v>
                </c:pt>
                <c:pt idx="7">
                  <c:v>0.0674342105263157</c:v>
                </c:pt>
              </c:numCache>
            </c:numRef>
          </c:val>
          <c:smooth val="0"/>
        </c:ser>
        <c:ser>
          <c:idx val="3"/>
          <c:order val="3"/>
          <c:tx>
            <c:v>POS Bigrams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'POS Bigrams2'!$F$2:$F$9</c:f>
              <c:numCache>
                <c:formatCode>General</c:formatCode>
                <c:ptCount val="8"/>
                <c:pt idx="0">
                  <c:v>0.0</c:v>
                </c:pt>
                <c:pt idx="1">
                  <c:v>0.05</c:v>
                </c:pt>
                <c:pt idx="2">
                  <c:v>0.0333333333333333</c:v>
                </c:pt>
                <c:pt idx="3">
                  <c:v>0.0304054054054054</c:v>
                </c:pt>
                <c:pt idx="4">
                  <c:v>0.0286458333333333</c:v>
                </c:pt>
                <c:pt idx="5">
                  <c:v>0.0416666666666666</c:v>
                </c:pt>
                <c:pt idx="6">
                  <c:v>0.0404411764705882</c:v>
                </c:pt>
                <c:pt idx="7">
                  <c:v>0.0608552631578947</c:v>
                </c:pt>
              </c:numCache>
            </c:numRef>
          </c:val>
          <c:smooth val="0"/>
        </c:ser>
        <c:ser>
          <c:idx val="4"/>
          <c:order val="4"/>
          <c:tx>
            <c:v>POS Tags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'POS Tags2'!$F$2:$F$9</c:f>
              <c:numCache>
                <c:formatCode>General</c:formatCode>
                <c:ptCount val="8"/>
                <c:pt idx="0">
                  <c:v>0.0</c:v>
                </c:pt>
                <c:pt idx="1">
                  <c:v>0.04375</c:v>
                </c:pt>
                <c:pt idx="2">
                  <c:v>0.0541666666666666</c:v>
                </c:pt>
                <c:pt idx="3">
                  <c:v>0.0506756756756756</c:v>
                </c:pt>
                <c:pt idx="4">
                  <c:v>0.03125</c:v>
                </c:pt>
                <c:pt idx="5">
                  <c:v>0.0592105263157894</c:v>
                </c:pt>
                <c:pt idx="6">
                  <c:v>0.0496323529411764</c:v>
                </c:pt>
                <c:pt idx="7">
                  <c:v>0.0542763157894736</c:v>
                </c:pt>
              </c:numCache>
            </c:numRef>
          </c:val>
          <c:smooth val="0"/>
        </c:ser>
        <c:ser>
          <c:idx val="5"/>
          <c:order val="5"/>
          <c:tx>
            <c:v>POS Trigrams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'POS Trigrams2'!$F$2:$F$9</c:f>
              <c:numCache>
                <c:formatCode>General</c:formatCode>
                <c:ptCount val="8"/>
                <c:pt idx="0">
                  <c:v>0.0125</c:v>
                </c:pt>
                <c:pt idx="1">
                  <c:v>0.05</c:v>
                </c:pt>
                <c:pt idx="2">
                  <c:v>0.075</c:v>
                </c:pt>
                <c:pt idx="3">
                  <c:v>0.0878378378378378</c:v>
                </c:pt>
                <c:pt idx="4">
                  <c:v>0.0755208333333333</c:v>
                </c:pt>
                <c:pt idx="5">
                  <c:v>0.109649122807017</c:v>
                </c:pt>
                <c:pt idx="6">
                  <c:v>0.108455882352941</c:v>
                </c:pt>
                <c:pt idx="7">
                  <c:v>0.118421052631578</c:v>
                </c:pt>
              </c:numCache>
            </c:numRef>
          </c:val>
          <c:smooth val="0"/>
        </c:ser>
        <c:ser>
          <c:idx val="6"/>
          <c:order val="6"/>
          <c:tx>
            <c:v>Prepositions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Prepositions2!$F$2:$F$9</c:f>
              <c:numCache>
                <c:formatCode>General</c:formatCode>
                <c:ptCount val="8"/>
                <c:pt idx="0">
                  <c:v>0.0125</c:v>
                </c:pt>
                <c:pt idx="1">
                  <c:v>0.05625</c:v>
                </c:pt>
                <c:pt idx="2">
                  <c:v>0.0666666666666666</c:v>
                </c:pt>
                <c:pt idx="3">
                  <c:v>0.0439189189189189</c:v>
                </c:pt>
                <c:pt idx="4">
                  <c:v>0.0338541666666666</c:v>
                </c:pt>
                <c:pt idx="5">
                  <c:v>0.0526315789473684</c:v>
                </c:pt>
                <c:pt idx="6">
                  <c:v>0.0477941176470588</c:v>
                </c:pt>
                <c:pt idx="7">
                  <c:v>0.0674342105263157</c:v>
                </c:pt>
              </c:numCache>
            </c:numRef>
          </c:val>
          <c:smooth val="0"/>
        </c:ser>
        <c:ser>
          <c:idx val="7"/>
          <c:order val="7"/>
          <c:tx>
            <c:v>Pronouns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Pronouns2!$F$2:$F$9</c:f>
              <c:numCache>
                <c:formatCode>General</c:formatCode>
                <c:ptCount val="8"/>
                <c:pt idx="0">
                  <c:v>0.0125</c:v>
                </c:pt>
                <c:pt idx="1">
                  <c:v>0.0375</c:v>
                </c:pt>
                <c:pt idx="2">
                  <c:v>0.0458333333333333</c:v>
                </c:pt>
                <c:pt idx="3">
                  <c:v>0.0506756756756756</c:v>
                </c:pt>
                <c:pt idx="4">
                  <c:v>0.0338541666666666</c:v>
                </c:pt>
                <c:pt idx="5">
                  <c:v>0.0526315789473684</c:v>
                </c:pt>
                <c:pt idx="6">
                  <c:v>0.0514705882352941</c:v>
                </c:pt>
                <c:pt idx="7">
                  <c:v>0.0460526315789473</c:v>
                </c:pt>
              </c:numCache>
            </c:numRef>
          </c:val>
          <c:smooth val="0"/>
        </c:ser>
        <c:ser>
          <c:idx val="8"/>
          <c:order val="8"/>
          <c:tx>
            <c:v>Top Letter Bigrams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'Top Letter bigrams2'!$F$2:$F$9</c:f>
              <c:numCache>
                <c:formatCode>General</c:formatCode>
                <c:ptCount val="8"/>
                <c:pt idx="0">
                  <c:v>0.0</c:v>
                </c:pt>
                <c:pt idx="1">
                  <c:v>0.05</c:v>
                </c:pt>
                <c:pt idx="2">
                  <c:v>0.0416666666666666</c:v>
                </c:pt>
                <c:pt idx="3">
                  <c:v>0.0439189189189189</c:v>
                </c:pt>
                <c:pt idx="4">
                  <c:v>0.0390625</c:v>
                </c:pt>
                <c:pt idx="5">
                  <c:v>0.050438596491228</c:v>
                </c:pt>
                <c:pt idx="6">
                  <c:v>0.0386029411764705</c:v>
                </c:pt>
                <c:pt idx="7">
                  <c:v>0.069078947368421</c:v>
                </c:pt>
              </c:numCache>
            </c:numRef>
          </c:val>
          <c:smooth val="0"/>
        </c:ser>
        <c:ser>
          <c:idx val="9"/>
          <c:order val="9"/>
          <c:tx>
            <c:v>Word Length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'Word Lengths2'!$F$2:$F$9</c:f>
              <c:numCache>
                <c:formatCode>General</c:formatCode>
                <c:ptCount val="8"/>
                <c:pt idx="0">
                  <c:v>0.0125</c:v>
                </c:pt>
                <c:pt idx="1">
                  <c:v>0.05</c:v>
                </c:pt>
                <c:pt idx="2">
                  <c:v>0.05</c:v>
                </c:pt>
                <c:pt idx="3">
                  <c:v>0.0506756756756756</c:v>
                </c:pt>
                <c:pt idx="4">
                  <c:v>0.0416666666666666</c:v>
                </c:pt>
                <c:pt idx="5">
                  <c:v>0.0548245614035087</c:v>
                </c:pt>
                <c:pt idx="6">
                  <c:v>0.0514705882352941</c:v>
                </c:pt>
                <c:pt idx="7">
                  <c:v>0.0608552631578947</c:v>
                </c:pt>
              </c:numCache>
            </c:numRef>
          </c:val>
          <c:smooth val="0"/>
        </c:ser>
        <c:ser>
          <c:idx val="10"/>
          <c:order val="10"/>
          <c:tx>
            <c:v>Words</c:v>
          </c:tx>
          <c:cat>
            <c:numRef>
              <c:f>Conjunctions2!$A$2:$A$9</c:f>
              <c:numCache>
                <c:formatCode>General</c:formatCode>
                <c:ptCount val="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cat>
          <c:val>
            <c:numRef>
              <c:f>Words2!$F$2:$F$9</c:f>
              <c:numCache>
                <c:formatCode>General</c:formatCode>
                <c:ptCount val="8"/>
                <c:pt idx="0">
                  <c:v>0.0</c:v>
                </c:pt>
                <c:pt idx="1">
                  <c:v>0.0375</c:v>
                </c:pt>
                <c:pt idx="2">
                  <c:v>0.05</c:v>
                </c:pt>
                <c:pt idx="3">
                  <c:v>0.0641891891891891</c:v>
                </c:pt>
                <c:pt idx="4">
                  <c:v>0.0390625</c:v>
                </c:pt>
                <c:pt idx="5">
                  <c:v>0.050438596491228</c:v>
                </c:pt>
                <c:pt idx="6">
                  <c:v>0.0514705882352941</c:v>
                </c:pt>
                <c:pt idx="7">
                  <c:v>0.0707236842105263</c:v>
                </c:pt>
              </c:numCache>
            </c:numRef>
          </c:val>
          <c:smooth val="0"/>
        </c:ser>
        <c:ser>
          <c:idx val="11"/>
          <c:order val="11"/>
          <c:tx>
            <c:v>Best 1</c:v>
          </c:tx>
          <c:val>
            <c:numRef>
              <c:f>'Best 1'!$F$2:$F$9</c:f>
              <c:numCache>
                <c:formatCode>General</c:formatCode>
                <c:ptCount val="8"/>
                <c:pt idx="0">
                  <c:v>0.025</c:v>
                </c:pt>
                <c:pt idx="1">
                  <c:v>0.05</c:v>
                </c:pt>
                <c:pt idx="2">
                  <c:v>0.0458333333333333</c:v>
                </c:pt>
                <c:pt idx="3">
                  <c:v>0.0472972972972973</c:v>
                </c:pt>
                <c:pt idx="4">
                  <c:v>0.0286458333333333</c:v>
                </c:pt>
                <c:pt idx="5">
                  <c:v>0.0482456140350877</c:v>
                </c:pt>
                <c:pt idx="6">
                  <c:v>0.0441176470588235</c:v>
                </c:pt>
                <c:pt idx="7">
                  <c:v>0.0592105263157894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57464"/>
        <c:axId val="2103530392"/>
      </c:lineChart>
      <c:catAx>
        <c:axId val="210025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3530392"/>
        <c:crosses val="autoZero"/>
        <c:auto val="1"/>
        <c:lblAlgn val="ctr"/>
        <c:lblOffset val="100"/>
        <c:noMultiLvlLbl val="0"/>
      </c:catAx>
      <c:valAx>
        <c:axId val="2103530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0257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4</xdr:row>
      <xdr:rowOff>76200</xdr:rowOff>
    </xdr:from>
    <xdr:to>
      <xdr:col>16</xdr:col>
      <xdr:colOff>508000</xdr:colOff>
      <xdr:row>40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47" sqref="D47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78</v>
      </c>
      <c r="E2" s="2">
        <v>2</v>
      </c>
      <c r="F2" s="2">
        <v>2.5000000000000001E-2</v>
      </c>
      <c r="G2" s="2">
        <v>0.24149999999999899</v>
      </c>
      <c r="H2" s="2">
        <v>0.318590646441479</v>
      </c>
      <c r="I2" s="2">
        <v>76.367187499999901</v>
      </c>
      <c r="J2" s="2">
        <v>80.148420266392606</v>
      </c>
      <c r="L2" s="2">
        <v>0.97499999999999998</v>
      </c>
      <c r="M2" s="2">
        <v>7.6259946949602097E-3</v>
      </c>
      <c r="N2" s="2">
        <v>0.97632472826086902</v>
      </c>
      <c r="O2" s="2">
        <v>0.97499999999999998</v>
      </c>
      <c r="P2" s="2">
        <v>0.97482736550311599</v>
      </c>
      <c r="Q2" s="2">
        <v>0.99365773843847305</v>
      </c>
    </row>
    <row r="3" spans="1:17">
      <c r="A3" s="2">
        <v>10</v>
      </c>
      <c r="B3" s="2">
        <v>2</v>
      </c>
      <c r="C3" s="2">
        <v>160</v>
      </c>
      <c r="D3" s="2">
        <v>152</v>
      </c>
      <c r="E3" s="2">
        <v>8</v>
      </c>
      <c r="F3" s="2">
        <v>0.05</v>
      </c>
      <c r="G3" s="2">
        <v>0.16055555555555501</v>
      </c>
      <c r="H3" s="2">
        <v>0.27317068331397198</v>
      </c>
      <c r="I3" s="2">
        <v>89.402045347017506</v>
      </c>
      <c r="J3" s="2">
        <v>91.167371688271103</v>
      </c>
      <c r="L3" s="2">
        <v>0.95</v>
      </c>
      <c r="M3" s="2">
        <v>6.2048770295316802E-3</v>
      </c>
      <c r="N3" s="2">
        <v>0.95310787420055099</v>
      </c>
      <c r="O3" s="2">
        <v>0.95</v>
      </c>
      <c r="P3" s="2">
        <v>0.94852932864423301</v>
      </c>
      <c r="Q3" s="2">
        <v>0.98748486956623605</v>
      </c>
    </row>
    <row r="4" spans="1:17">
      <c r="A4" s="2">
        <v>15</v>
      </c>
      <c r="B4" s="2">
        <v>3</v>
      </c>
      <c r="C4" s="2">
        <v>240</v>
      </c>
      <c r="D4" s="2">
        <v>229</v>
      </c>
      <c r="E4" s="2">
        <v>11</v>
      </c>
      <c r="F4" s="2">
        <v>4.5833333333333302E-2</v>
      </c>
      <c r="G4" s="2">
        <v>0.11566137566137499</v>
      </c>
      <c r="H4" s="2">
        <v>0.23479265067992</v>
      </c>
      <c r="I4" s="2">
        <v>93.163995908626205</v>
      </c>
      <c r="J4" s="2">
        <v>94.2453347257064</v>
      </c>
      <c r="L4" s="2">
        <v>0.95416666666666605</v>
      </c>
      <c r="M4" s="2">
        <v>3.6612143475882302E-3</v>
      </c>
      <c r="N4" s="2">
        <v>0.95862233266165398</v>
      </c>
      <c r="O4" s="2">
        <v>0.95416666666666605</v>
      </c>
      <c r="P4" s="2">
        <v>0.95446298651327299</v>
      </c>
      <c r="Q4" s="2">
        <v>0.99519088803417199</v>
      </c>
    </row>
    <row r="5" spans="1:17">
      <c r="A5" s="2">
        <v>20</v>
      </c>
      <c r="B5" s="2">
        <v>4</v>
      </c>
      <c r="C5" s="2">
        <v>296</v>
      </c>
      <c r="D5" s="2">
        <v>282</v>
      </c>
      <c r="E5" s="2">
        <v>14</v>
      </c>
      <c r="F5" s="2">
        <v>4.72972972972973E-2</v>
      </c>
      <c r="G5" s="2">
        <v>9.00924608819344E-2</v>
      </c>
      <c r="H5" s="2">
        <v>0.20859092158742301</v>
      </c>
      <c r="I5" s="2">
        <v>95.017233684969995</v>
      </c>
      <c r="J5" s="2">
        <v>95.806262558161606</v>
      </c>
      <c r="L5" s="2">
        <v>0.95270270270270196</v>
      </c>
      <c r="M5" s="2">
        <v>2.92696010681147E-3</v>
      </c>
      <c r="N5" s="2">
        <v>0.95553508034326395</v>
      </c>
      <c r="O5" s="2">
        <v>0.95270270270270196</v>
      </c>
      <c r="P5" s="2">
        <v>0.95210197257161</v>
      </c>
      <c r="Q5" s="2">
        <v>0.99269701178678704</v>
      </c>
    </row>
    <row r="6" spans="1:17">
      <c r="A6" s="2">
        <v>25</v>
      </c>
      <c r="B6" s="2">
        <v>5</v>
      </c>
      <c r="C6" s="2">
        <v>384</v>
      </c>
      <c r="D6" s="2">
        <v>373</v>
      </c>
      <c r="E6" s="2">
        <v>11</v>
      </c>
      <c r="F6" s="2">
        <v>2.8645833333333301E-2</v>
      </c>
      <c r="G6" s="2">
        <v>7.3631944444444195E-2</v>
      </c>
      <c r="H6" s="2">
        <v>0.189230826123957</v>
      </c>
      <c r="I6" s="2">
        <v>96.042942883086099</v>
      </c>
      <c r="J6" s="2">
        <v>96.656205008170105</v>
      </c>
      <c r="L6" s="2">
        <v>0.97135416666666596</v>
      </c>
      <c r="M6" s="2">
        <v>1.3659749003050599E-3</v>
      </c>
      <c r="N6" s="2">
        <v>0.97320168377705696</v>
      </c>
      <c r="O6" s="2">
        <v>0.97135416666666596</v>
      </c>
      <c r="P6" s="2">
        <v>0.97118200392876397</v>
      </c>
      <c r="Q6" s="2">
        <v>0.99576172847536104</v>
      </c>
    </row>
    <row r="7" spans="1:17">
      <c r="A7" s="2">
        <v>30</v>
      </c>
      <c r="B7" s="2">
        <v>6</v>
      </c>
      <c r="C7" s="2">
        <v>456</v>
      </c>
      <c r="D7" s="2">
        <v>434</v>
      </c>
      <c r="E7" s="2">
        <v>22</v>
      </c>
      <c r="F7" s="2">
        <v>4.8245614035087703E-2</v>
      </c>
      <c r="G7" s="2">
        <v>6.2257175505814097E-2</v>
      </c>
      <c r="H7" s="2">
        <v>0.17444110691988499</v>
      </c>
      <c r="I7" s="2">
        <v>96.694790079729998</v>
      </c>
      <c r="J7" s="2">
        <v>97.226127363194394</v>
      </c>
      <c r="L7" s="2">
        <v>0.95175438596491202</v>
      </c>
      <c r="M7" s="2">
        <v>1.97932308431095E-3</v>
      </c>
      <c r="N7" s="2">
        <v>0.95943372944469396</v>
      </c>
      <c r="O7" s="2">
        <v>0.95175438596491202</v>
      </c>
      <c r="P7" s="2">
        <v>0.95230116634624595</v>
      </c>
      <c r="Q7" s="2">
        <v>0.99143843411993104</v>
      </c>
    </row>
    <row r="8" spans="1:17">
      <c r="A8" s="2">
        <v>35</v>
      </c>
      <c r="B8" s="2">
        <v>7</v>
      </c>
      <c r="C8" s="2">
        <v>544</v>
      </c>
      <c r="D8" s="2">
        <v>520</v>
      </c>
      <c r="E8" s="2">
        <v>24</v>
      </c>
      <c r="F8" s="2">
        <v>4.4117647058823498E-2</v>
      </c>
      <c r="G8" s="2">
        <v>5.3890438528353103E-2</v>
      </c>
      <c r="H8" s="2">
        <v>0.16255016356729701</v>
      </c>
      <c r="I8" s="2">
        <v>97.174993916385404</v>
      </c>
      <c r="J8" s="2">
        <v>97.619455170897695</v>
      </c>
      <c r="L8" s="2">
        <v>0.95588235294117596</v>
      </c>
      <c r="M8" s="2">
        <v>1.46412043770057E-3</v>
      </c>
      <c r="N8" s="2">
        <v>0.96082531114131098</v>
      </c>
      <c r="O8" s="2">
        <v>0.95588235294117596</v>
      </c>
      <c r="P8" s="2">
        <v>0.955800582439574</v>
      </c>
      <c r="Q8" s="2">
        <v>0.99694160874439897</v>
      </c>
    </row>
    <row r="9" spans="1:17">
      <c r="A9" s="2">
        <v>40</v>
      </c>
      <c r="B9" s="2">
        <v>8</v>
      </c>
      <c r="C9" s="2">
        <v>608</v>
      </c>
      <c r="D9" s="2">
        <v>572</v>
      </c>
      <c r="E9" s="2">
        <v>36</v>
      </c>
      <c r="F9" s="2">
        <v>5.9210526315789401E-2</v>
      </c>
      <c r="G9" s="2">
        <v>4.7516236504723003E-2</v>
      </c>
      <c r="H9" s="2">
        <v>0.15283837840591999</v>
      </c>
      <c r="I9" s="2">
        <v>97.524142775680602</v>
      </c>
      <c r="J9" s="2">
        <v>97.924198993656006</v>
      </c>
      <c r="L9" s="2">
        <v>0.94078947368420995</v>
      </c>
      <c r="M9" s="2">
        <v>1.7301824514525999E-3</v>
      </c>
      <c r="N9" s="2">
        <v>0.94915571165079804</v>
      </c>
      <c r="O9" s="2">
        <v>0.94078947368420995</v>
      </c>
      <c r="P9" s="2">
        <v>0.94001851328179697</v>
      </c>
      <c r="Q9" s="2">
        <v>0.99559121070756695</v>
      </c>
    </row>
    <row r="21" spans="3:6">
      <c r="F21" s="1">
        <f>A2*F2+A3*F3+A4*F4+A5*F5+A6*F6+A7*F7+A8*F8+A9*F9</f>
        <v>8.3344989000223073</v>
      </c>
    </row>
    <row r="23" spans="3:6">
      <c r="C23" s="1" t="s">
        <v>16</v>
      </c>
      <c r="D23" s="1">
        <f>5*SUM(F2:F9)</f>
        <v>1.7417512568683224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0.31614869919074401</v>
      </c>
      <c r="I2" s="2">
        <v>75.695732838589905</v>
      </c>
      <c r="J2" s="2">
        <v>79.424593149367496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151</v>
      </c>
      <c r="E3" s="2">
        <v>9</v>
      </c>
      <c r="F3" s="2">
        <v>5.6250000000000001E-2</v>
      </c>
      <c r="G3" s="2">
        <v>0.16055555555555501</v>
      </c>
      <c r="H3" s="2">
        <v>0.27317181316192302</v>
      </c>
      <c r="I3" s="2">
        <v>89.402045347017506</v>
      </c>
      <c r="J3" s="2">
        <v>91.167748761194602</v>
      </c>
      <c r="L3" s="2">
        <v>0.94374999999999998</v>
      </c>
      <c r="M3" s="2">
        <v>6.7528175829113298E-3</v>
      </c>
      <c r="N3" s="2">
        <v>0.94586038961038899</v>
      </c>
      <c r="O3" s="2">
        <v>0.94374999999999998</v>
      </c>
      <c r="P3" s="2">
        <v>0.943591866414353</v>
      </c>
      <c r="Q3" s="2">
        <v>0.98863466734702499</v>
      </c>
    </row>
    <row r="4" spans="1:17">
      <c r="A4" s="2">
        <v>15</v>
      </c>
      <c r="B4" s="2">
        <v>3</v>
      </c>
      <c r="C4" s="2">
        <v>240</v>
      </c>
      <c r="D4" s="2">
        <v>225</v>
      </c>
      <c r="E4" s="2">
        <v>15</v>
      </c>
      <c r="F4" s="2">
        <v>6.25E-2</v>
      </c>
      <c r="G4" s="2">
        <v>0.115703703703703</v>
      </c>
      <c r="H4" s="2">
        <v>0.23487966180655201</v>
      </c>
      <c r="I4" s="2">
        <v>93.204633204633296</v>
      </c>
      <c r="J4" s="2">
        <v>94.283765173667206</v>
      </c>
      <c r="L4" s="2">
        <v>0.9375</v>
      </c>
      <c r="M4" s="2">
        <v>5.0331599557263199E-3</v>
      </c>
      <c r="N4" s="2">
        <v>0.94309021895978395</v>
      </c>
      <c r="O4" s="2">
        <v>0.9375</v>
      </c>
      <c r="P4" s="2">
        <v>0.93766177408802998</v>
      </c>
      <c r="Q4" s="2">
        <v>0.99250271324986405</v>
      </c>
    </row>
    <row r="5" spans="1:17">
      <c r="A5" s="2">
        <v>20</v>
      </c>
      <c r="B5" s="2">
        <v>4</v>
      </c>
      <c r="C5" s="2">
        <v>296</v>
      </c>
      <c r="D5" s="2">
        <v>285</v>
      </c>
      <c r="E5" s="2">
        <v>11</v>
      </c>
      <c r="F5" s="2">
        <v>3.7162162162162102E-2</v>
      </c>
      <c r="G5" s="2">
        <v>9.0081792318634293E-2</v>
      </c>
      <c r="H5" s="2">
        <v>0.208565706048746</v>
      </c>
      <c r="I5" s="2">
        <v>94.984562004731998</v>
      </c>
      <c r="J5" s="2">
        <v>95.783196728780993</v>
      </c>
      <c r="L5" s="2">
        <v>0.96283783783783705</v>
      </c>
      <c r="M5" s="2">
        <v>2.3734472696532098E-3</v>
      </c>
      <c r="N5" s="2">
        <v>0.96478980775033396</v>
      </c>
      <c r="O5" s="2">
        <v>0.96283783783783705</v>
      </c>
      <c r="P5" s="2">
        <v>0.96265785801512904</v>
      </c>
      <c r="Q5" s="2">
        <v>0.99364169772660005</v>
      </c>
    </row>
    <row r="6" spans="1:17">
      <c r="A6" s="2">
        <v>25</v>
      </c>
      <c r="B6" s="2">
        <v>5</v>
      </c>
      <c r="C6" s="2">
        <v>384</v>
      </c>
      <c r="D6" s="2">
        <v>371</v>
      </c>
      <c r="E6" s="2">
        <v>13</v>
      </c>
      <c r="F6" s="2">
        <v>3.3854166666666602E-2</v>
      </c>
      <c r="G6" s="2">
        <v>7.3629861111110806E-2</v>
      </c>
      <c r="H6" s="2">
        <v>0.18922563936367701</v>
      </c>
      <c r="I6" s="2">
        <v>96.045330516094893</v>
      </c>
      <c r="J6" s="2">
        <v>96.656281803128394</v>
      </c>
      <c r="L6" s="2">
        <v>0.96614583333333304</v>
      </c>
      <c r="M6" s="2">
        <v>1.65267316832702E-3</v>
      </c>
      <c r="N6" s="2">
        <v>0.96863416531385205</v>
      </c>
      <c r="O6" s="2">
        <v>0.96614583333333304</v>
      </c>
      <c r="P6" s="2">
        <v>0.96563175154574699</v>
      </c>
      <c r="Q6" s="2">
        <v>0.997210471722349</v>
      </c>
    </row>
    <row r="7" spans="1:17">
      <c r="A7" s="2">
        <v>30</v>
      </c>
      <c r="B7" s="2">
        <v>6</v>
      </c>
      <c r="C7" s="2">
        <v>456</v>
      </c>
      <c r="D7" s="2">
        <v>433</v>
      </c>
      <c r="E7" s="2">
        <v>23</v>
      </c>
      <c r="F7" s="2">
        <v>5.0438596491227998E-2</v>
      </c>
      <c r="G7" s="2">
        <v>6.2254822880956899E-2</v>
      </c>
      <c r="H7" s="2">
        <v>0.174434323604718</v>
      </c>
      <c r="I7" s="2">
        <v>96.697461154572196</v>
      </c>
      <c r="J7" s="2">
        <v>97.225722968663405</v>
      </c>
      <c r="L7" s="2">
        <v>0.94956140350877105</v>
      </c>
      <c r="M7" s="2">
        <v>2.0591404602831299E-3</v>
      </c>
      <c r="N7" s="2">
        <v>0.95801165574191804</v>
      </c>
      <c r="O7" s="2">
        <v>0.94956140350877105</v>
      </c>
      <c r="P7" s="2">
        <v>0.95030801465503101</v>
      </c>
      <c r="Q7" s="2">
        <v>0.99205107398902403</v>
      </c>
    </row>
    <row r="8" spans="1:17">
      <c r="A8" s="2">
        <v>35</v>
      </c>
      <c r="B8" s="2">
        <v>7</v>
      </c>
      <c r="C8" s="2">
        <v>544</v>
      </c>
      <c r="D8" s="2">
        <v>516</v>
      </c>
      <c r="E8" s="2">
        <v>28</v>
      </c>
      <c r="F8" s="2">
        <v>5.1470588235294101E-2</v>
      </c>
      <c r="G8" s="2">
        <v>5.3891674316786098E-2</v>
      </c>
      <c r="H8" s="2">
        <v>0.16255404417539401</v>
      </c>
      <c r="I8" s="2">
        <v>97.174679143736</v>
      </c>
      <c r="J8" s="2">
        <v>97.620430978969594</v>
      </c>
      <c r="L8" s="2">
        <v>0.94852941176470495</v>
      </c>
      <c r="M8" s="2">
        <v>1.6652083334649701E-3</v>
      </c>
      <c r="N8" s="2">
        <v>0.95573351043628996</v>
      </c>
      <c r="O8" s="2">
        <v>0.94852941176470495</v>
      </c>
      <c r="P8" s="2">
        <v>0.94824986199574102</v>
      </c>
      <c r="Q8" s="2">
        <v>0.99659295824427696</v>
      </c>
    </row>
    <row r="9" spans="1:17">
      <c r="A9" s="2">
        <v>40</v>
      </c>
      <c r="B9" s="2">
        <v>8</v>
      </c>
      <c r="C9" s="2">
        <v>608</v>
      </c>
      <c r="D9" s="2">
        <v>572</v>
      </c>
      <c r="E9" s="2">
        <v>36</v>
      </c>
      <c r="F9" s="2">
        <v>5.9210526315789401E-2</v>
      </c>
      <c r="G9" s="2">
        <v>4.7517290823211503E-2</v>
      </c>
      <c r="H9" s="2">
        <v>0.152841685996157</v>
      </c>
      <c r="I9" s="2">
        <v>97.5263066993069</v>
      </c>
      <c r="J9" s="2">
        <v>97.926318180786495</v>
      </c>
      <c r="L9" s="2">
        <v>0.94078947368420995</v>
      </c>
      <c r="M9" s="2">
        <v>1.6839852884703601E-3</v>
      </c>
      <c r="N9" s="2">
        <v>0.94998126651339498</v>
      </c>
      <c r="O9" s="2">
        <v>0.94078947368420995</v>
      </c>
      <c r="P9" s="2">
        <v>0.94078521786287495</v>
      </c>
      <c r="Q9" s="2">
        <v>0.99541826800831601</v>
      </c>
    </row>
    <row r="21" spans="3:6">
      <c r="D21" s="1" t="s">
        <v>16</v>
      </c>
      <c r="F21" s="1">
        <f>A2*F2+A3*F3+A4*F4+A5*F5+A6*F6+A7*F7+A8*F8+A9*F9</f>
        <v>8.7726469455136176</v>
      </c>
    </row>
    <row r="23" spans="3:6">
      <c r="C23" s="1" t="s">
        <v>16</v>
      </c>
      <c r="D23" s="1">
        <f>5*SUM(F2:F9)</f>
        <v>1.754430199355701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75.921101600297604</v>
      </c>
      <c r="J2" s="2">
        <v>79.569670275891099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155</v>
      </c>
      <c r="E3" s="2">
        <v>5</v>
      </c>
      <c r="F3" s="2">
        <v>3.125E-2</v>
      </c>
      <c r="G3" s="2">
        <v>0.16047222222222199</v>
      </c>
      <c r="H3" s="2">
        <v>0.27301584994462802</v>
      </c>
      <c r="I3" s="2">
        <v>89.414217560726996</v>
      </c>
      <c r="J3" s="2">
        <v>91.147318873399698</v>
      </c>
      <c r="L3" s="2">
        <v>0.96875</v>
      </c>
      <c r="M3" s="2">
        <v>3.8274491787925599E-3</v>
      </c>
      <c r="N3" s="2">
        <v>0.97009812801932305</v>
      </c>
      <c r="O3" s="2">
        <v>0.96875</v>
      </c>
      <c r="P3" s="2">
        <v>0.96808200659493704</v>
      </c>
      <c r="Q3" s="2">
        <v>0.98787425304340803</v>
      </c>
    </row>
    <row r="4" spans="1:17">
      <c r="A4" s="2">
        <v>15</v>
      </c>
      <c r="B4" s="2">
        <v>3</v>
      </c>
      <c r="C4" s="2">
        <v>240</v>
      </c>
      <c r="D4" s="2">
        <v>232</v>
      </c>
      <c r="E4" s="2">
        <v>8</v>
      </c>
      <c r="F4" s="2">
        <v>3.3333333333333298E-2</v>
      </c>
      <c r="G4" s="2">
        <v>0.11563492063491999</v>
      </c>
      <c r="H4" s="2">
        <v>0.23473641425517</v>
      </c>
      <c r="I4" s="2">
        <v>93.136148963691895</v>
      </c>
      <c r="J4" s="2">
        <v>94.219259713728107</v>
      </c>
      <c r="L4" s="2">
        <v>0.96666666666666601</v>
      </c>
      <c r="M4" s="2">
        <v>2.5252282566181499E-3</v>
      </c>
      <c r="N4" s="2">
        <v>0.968405257936508</v>
      </c>
      <c r="O4" s="2">
        <v>0.96666666666666601</v>
      </c>
      <c r="P4" s="2">
        <v>0.96629004632318805</v>
      </c>
      <c r="Q4" s="2">
        <v>0.99641603333616002</v>
      </c>
    </row>
    <row r="5" spans="1:17">
      <c r="A5" s="2">
        <v>20</v>
      </c>
      <c r="B5" s="2">
        <v>4</v>
      </c>
      <c r="C5" s="2">
        <v>296</v>
      </c>
      <c r="D5" s="2">
        <v>284</v>
      </c>
      <c r="E5" s="2">
        <v>12</v>
      </c>
      <c r="F5" s="2">
        <v>4.0540540540540501E-2</v>
      </c>
      <c r="G5" s="2">
        <v>9.0069345661450806E-2</v>
      </c>
      <c r="H5" s="2">
        <v>0.20853680762580201</v>
      </c>
      <c r="I5" s="2">
        <v>94.997139459084593</v>
      </c>
      <c r="J5" s="2">
        <v>95.783704931241701</v>
      </c>
      <c r="L5" s="2">
        <v>0.95945945945945899</v>
      </c>
      <c r="M5" s="2">
        <v>2.7342293275174701E-3</v>
      </c>
      <c r="N5" s="2">
        <v>0.96333125009595499</v>
      </c>
      <c r="O5" s="2">
        <v>0.95945945945945899</v>
      </c>
      <c r="P5" s="2">
        <v>0.95917819571032403</v>
      </c>
      <c r="Q5" s="2">
        <v>0.99518251526903501</v>
      </c>
    </row>
    <row r="6" spans="1:17">
      <c r="A6" s="2">
        <v>25</v>
      </c>
      <c r="B6" s="2">
        <v>5</v>
      </c>
      <c r="C6" s="2">
        <v>384</v>
      </c>
      <c r="D6" s="2">
        <v>369</v>
      </c>
      <c r="E6" s="2">
        <v>15</v>
      </c>
      <c r="F6" s="2">
        <v>3.90625E-2</v>
      </c>
      <c r="G6" s="2">
        <v>7.3638888888888601E-2</v>
      </c>
      <c r="H6" s="2">
        <v>0.18924919883386301</v>
      </c>
      <c r="I6" s="2">
        <v>96.049448334817001</v>
      </c>
      <c r="J6" s="2">
        <v>96.664226367232502</v>
      </c>
      <c r="L6" s="2">
        <v>0.9609375</v>
      </c>
      <c r="M6" s="2">
        <v>1.8566981032139801E-3</v>
      </c>
      <c r="N6" s="2">
        <v>0.96299904076213805</v>
      </c>
      <c r="O6" s="2">
        <v>0.9609375</v>
      </c>
      <c r="P6" s="2">
        <v>0.95950901325117699</v>
      </c>
      <c r="Q6" s="2">
        <v>0.99500950676757305</v>
      </c>
    </row>
    <row r="7" spans="1:17">
      <c r="A7" s="2">
        <v>30</v>
      </c>
      <c r="B7" s="2">
        <v>6</v>
      </c>
      <c r="C7" s="2">
        <v>456</v>
      </c>
      <c r="D7" s="2">
        <v>434</v>
      </c>
      <c r="E7" s="2">
        <v>22</v>
      </c>
      <c r="F7" s="2">
        <v>4.8245614035087703E-2</v>
      </c>
      <c r="G7" s="2">
        <v>6.2251125899038501E-2</v>
      </c>
      <c r="H7" s="2">
        <v>0.17442347595312399</v>
      </c>
      <c r="I7" s="2">
        <v>96.683587227672007</v>
      </c>
      <c r="J7" s="2">
        <v>97.215336060859201</v>
      </c>
      <c r="L7" s="2">
        <v>0.95175438596491202</v>
      </c>
      <c r="M7" s="2">
        <v>1.86008375748048E-3</v>
      </c>
      <c r="N7" s="2">
        <v>0.95498749137876704</v>
      </c>
      <c r="O7" s="2">
        <v>0.95175438596491202</v>
      </c>
      <c r="P7" s="2">
        <v>0.95136370562703099</v>
      </c>
      <c r="Q7" s="2">
        <v>0.994341979579908</v>
      </c>
    </row>
    <row r="8" spans="1:17">
      <c r="A8" s="2">
        <v>35</v>
      </c>
      <c r="B8" s="2">
        <v>7</v>
      </c>
      <c r="C8" s="2">
        <v>544</v>
      </c>
      <c r="D8" s="2">
        <v>517</v>
      </c>
      <c r="E8" s="2">
        <v>27</v>
      </c>
      <c r="F8" s="2">
        <v>4.9632352941176398E-2</v>
      </c>
      <c r="G8" s="2">
        <v>5.3893439728833203E-2</v>
      </c>
      <c r="H8" s="2">
        <v>0.162559084629395</v>
      </c>
      <c r="I8" s="2">
        <v>97.175955112727806</v>
      </c>
      <c r="J8" s="2">
        <v>97.6224419681824</v>
      </c>
      <c r="L8" s="2">
        <v>0.95036764705882304</v>
      </c>
      <c r="M8" s="2">
        <v>1.7032874769988299E-3</v>
      </c>
      <c r="N8" s="2">
        <v>0.95548404473278603</v>
      </c>
      <c r="O8" s="2">
        <v>0.95036764705882304</v>
      </c>
      <c r="P8" s="2">
        <v>0.95040172595235195</v>
      </c>
      <c r="Q8" s="2">
        <v>0.99610042696387902</v>
      </c>
    </row>
    <row r="9" spans="1:17">
      <c r="A9" s="2">
        <v>40</v>
      </c>
      <c r="B9" s="2">
        <v>8</v>
      </c>
      <c r="C9" s="2">
        <v>608</v>
      </c>
      <c r="D9" s="2">
        <v>572</v>
      </c>
      <c r="E9" s="2">
        <v>36</v>
      </c>
      <c r="F9" s="2">
        <v>5.9210526315789401E-2</v>
      </c>
      <c r="G9" s="2">
        <v>4.7518028846153498E-2</v>
      </c>
      <c r="H9" s="2">
        <v>0.152843918136924</v>
      </c>
      <c r="I9" s="2">
        <v>97.532902369499297</v>
      </c>
      <c r="J9" s="2">
        <v>97.930456729412796</v>
      </c>
      <c r="L9" s="2">
        <v>0.94078947368420995</v>
      </c>
      <c r="M9" s="2">
        <v>1.68438289094491E-3</v>
      </c>
      <c r="N9" s="2">
        <v>0.94670398343420703</v>
      </c>
      <c r="O9" s="2">
        <v>0.94078947368420995</v>
      </c>
      <c r="P9" s="2">
        <v>0.93985930494244996</v>
      </c>
      <c r="Q9" s="2">
        <v>0.99461375164490096</v>
      </c>
    </row>
    <row r="21" spans="3:6">
      <c r="D21" s="1" t="s">
        <v>16</v>
      </c>
      <c r="F21" s="1">
        <f>A2*F2+A3*F3+A4*F4+A5*F5+A6*F6+A7*F7+A8*F8+A9*F9</f>
        <v>8.1527951374361898</v>
      </c>
    </row>
    <row r="23" spans="3:6">
      <c r="C23" s="1" t="s">
        <v>16</v>
      </c>
      <c r="D23" s="1">
        <f>5*SUM(F2:F9)</f>
        <v>1.5063743358296364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75.471698113207495</v>
      </c>
      <c r="J2" s="2">
        <v>79.319832484155995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151</v>
      </c>
      <c r="E3" s="2">
        <v>9</v>
      </c>
      <c r="F3" s="2">
        <v>5.6250000000000001E-2</v>
      </c>
      <c r="G3" s="2">
        <v>0.16055555555555501</v>
      </c>
      <c r="H3" s="2">
        <v>0.27315825467806298</v>
      </c>
      <c r="I3" s="2">
        <v>89.416689416689493</v>
      </c>
      <c r="J3" s="2">
        <v>91.1711300512425</v>
      </c>
      <c r="L3" s="2">
        <v>0.94374999999999998</v>
      </c>
      <c r="M3" s="2">
        <v>7.1598164586923604E-3</v>
      </c>
      <c r="N3" s="2">
        <v>0.94632448910738298</v>
      </c>
      <c r="O3" s="2">
        <v>0.94374999999999998</v>
      </c>
      <c r="P3" s="2">
        <v>0.94296561230835796</v>
      </c>
      <c r="Q3" s="2">
        <v>0.98772169406022603</v>
      </c>
    </row>
    <row r="4" spans="1:17">
      <c r="A4" s="2">
        <v>15</v>
      </c>
      <c r="B4" s="2">
        <v>3</v>
      </c>
      <c r="C4" s="2">
        <v>240</v>
      </c>
      <c r="D4" s="2">
        <v>230</v>
      </c>
      <c r="E4" s="2">
        <v>10</v>
      </c>
      <c r="F4" s="2">
        <v>4.1666666666666602E-2</v>
      </c>
      <c r="G4" s="2">
        <v>0.115671957671957</v>
      </c>
      <c r="H4" s="2">
        <v>0.234814326010302</v>
      </c>
      <c r="I4" s="2">
        <v>93.156171827611104</v>
      </c>
      <c r="J4" s="2">
        <v>94.245278451307897</v>
      </c>
      <c r="L4" s="2">
        <v>0.95833333333333304</v>
      </c>
      <c r="M4" s="2">
        <v>3.4034797985865099E-3</v>
      </c>
      <c r="N4" s="2">
        <v>0.96248956960913401</v>
      </c>
      <c r="O4" s="2">
        <v>0.95833333333333304</v>
      </c>
      <c r="P4" s="2">
        <v>0.958677671469781</v>
      </c>
      <c r="Q4" s="2">
        <v>0.99517510082973804</v>
      </c>
    </row>
    <row r="5" spans="1:17">
      <c r="A5" s="2">
        <v>20</v>
      </c>
      <c r="B5" s="2">
        <v>4</v>
      </c>
      <c r="C5" s="2">
        <v>296</v>
      </c>
      <c r="D5" s="2">
        <v>283</v>
      </c>
      <c r="E5" s="2">
        <v>13</v>
      </c>
      <c r="F5" s="2">
        <v>4.3918918918918901E-2</v>
      </c>
      <c r="G5" s="2">
        <v>9.0097795163584501E-2</v>
      </c>
      <c r="H5" s="2">
        <v>0.208604178712955</v>
      </c>
      <c r="I5" s="2">
        <v>95.035718440401396</v>
      </c>
      <c r="J5" s="2">
        <v>95.819245405884402</v>
      </c>
      <c r="L5" s="2">
        <v>0.95608108108108103</v>
      </c>
      <c r="M5" s="2">
        <v>2.7854235758983398E-3</v>
      </c>
      <c r="N5" s="2">
        <v>0.95920622733122696</v>
      </c>
      <c r="O5" s="2">
        <v>0.95608108108108103</v>
      </c>
      <c r="P5" s="2">
        <v>0.95579691928720101</v>
      </c>
      <c r="Q5" s="2">
        <v>0.99158440650676705</v>
      </c>
    </row>
    <row r="6" spans="1:17">
      <c r="A6" s="2">
        <v>25</v>
      </c>
      <c r="B6" s="2">
        <v>5</v>
      </c>
      <c r="C6" s="2">
        <v>384</v>
      </c>
      <c r="D6" s="2">
        <v>373</v>
      </c>
      <c r="E6" s="2">
        <v>11</v>
      </c>
      <c r="F6" s="2">
        <v>2.8645833333333301E-2</v>
      </c>
      <c r="G6" s="2">
        <v>7.3629861111110903E-2</v>
      </c>
      <c r="H6" s="2">
        <v>0.18922501547491299</v>
      </c>
      <c r="I6" s="2">
        <v>96.056818886614494</v>
      </c>
      <c r="J6" s="2">
        <v>96.662097697919705</v>
      </c>
      <c r="L6" s="2">
        <v>0.97135416666666596</v>
      </c>
      <c r="M6" s="2">
        <v>1.36649960793323E-3</v>
      </c>
      <c r="N6" s="2">
        <v>0.97287064535705803</v>
      </c>
      <c r="O6" s="2">
        <v>0.97135416666666596</v>
      </c>
      <c r="P6" s="2">
        <v>0.97109493306422101</v>
      </c>
      <c r="Q6" s="2">
        <v>0.99663234485330099</v>
      </c>
    </row>
    <row r="7" spans="1:17">
      <c r="A7" s="2">
        <v>30</v>
      </c>
      <c r="B7" s="2">
        <v>6</v>
      </c>
      <c r="C7" s="2">
        <v>456</v>
      </c>
      <c r="D7" s="2">
        <v>432</v>
      </c>
      <c r="E7" s="2">
        <v>24</v>
      </c>
      <c r="F7" s="2">
        <v>5.2631578947368397E-2</v>
      </c>
      <c r="G7" s="2">
        <v>6.2252806345365098E-2</v>
      </c>
      <c r="H7" s="2">
        <v>0.174428264240202</v>
      </c>
      <c r="I7" s="2">
        <v>96.682583471396796</v>
      </c>
      <c r="J7" s="2">
        <v>97.216075769346503</v>
      </c>
      <c r="L7" s="2">
        <v>0.94736842105263097</v>
      </c>
      <c r="M7" s="2">
        <v>2.0923133237373101E-3</v>
      </c>
      <c r="N7" s="2">
        <v>0.95284375164309298</v>
      </c>
      <c r="O7" s="2">
        <v>0.94736842105263097</v>
      </c>
      <c r="P7" s="2">
        <v>0.94696701210422296</v>
      </c>
      <c r="Q7" s="2">
        <v>0.99241193080241796</v>
      </c>
    </row>
    <row r="8" spans="1:17">
      <c r="A8" s="2">
        <v>35</v>
      </c>
      <c r="B8" s="2">
        <v>7</v>
      </c>
      <c r="C8" s="2">
        <v>544</v>
      </c>
      <c r="D8" s="2">
        <v>511</v>
      </c>
      <c r="E8" s="2">
        <v>33</v>
      </c>
      <c r="F8" s="2">
        <v>6.0661764705882297E-2</v>
      </c>
      <c r="G8" s="2">
        <v>5.3895381682085103E-2</v>
      </c>
      <c r="H8" s="2">
        <v>0.16256512603228199</v>
      </c>
      <c r="I8" s="2">
        <v>97.183271547335195</v>
      </c>
      <c r="J8" s="2">
        <v>97.628102174166003</v>
      </c>
      <c r="L8" s="2">
        <v>0.93933823529411697</v>
      </c>
      <c r="M8" s="2">
        <v>1.9554965398178499E-3</v>
      </c>
      <c r="N8" s="2">
        <v>0.94608217616703005</v>
      </c>
      <c r="O8" s="2">
        <v>0.93933823529411697</v>
      </c>
      <c r="P8" s="2">
        <v>0.93949817108891298</v>
      </c>
      <c r="Q8" s="2">
        <v>0.99598620910579905</v>
      </c>
    </row>
    <row r="9" spans="1:17">
      <c r="A9" s="2">
        <v>40</v>
      </c>
      <c r="B9" s="2">
        <v>8</v>
      </c>
      <c r="C9" s="2">
        <v>608</v>
      </c>
      <c r="D9" s="2">
        <v>567</v>
      </c>
      <c r="E9" s="2">
        <v>41</v>
      </c>
      <c r="F9" s="2">
        <v>6.7434210526315694E-2</v>
      </c>
      <c r="G9" s="2">
        <v>4.7519610323886199E-2</v>
      </c>
      <c r="H9" s="2">
        <v>0.152849284780952</v>
      </c>
      <c r="I9" s="2">
        <v>97.533099704858401</v>
      </c>
      <c r="J9" s="2">
        <v>97.932270128208401</v>
      </c>
      <c r="L9" s="2">
        <v>0.93256578947368396</v>
      </c>
      <c r="M9" s="2">
        <v>1.92098351140609E-3</v>
      </c>
      <c r="N9" s="2">
        <v>0.943665102644061</v>
      </c>
      <c r="O9" s="2">
        <v>0.93256578947368396</v>
      </c>
      <c r="P9" s="2">
        <v>0.93289448708172795</v>
      </c>
      <c r="Q9" s="2">
        <v>0.99436853660984303</v>
      </c>
    </row>
    <row r="21" spans="3:6">
      <c r="D21" s="1" t="s">
        <v>16</v>
      </c>
      <c r="F21" s="1">
        <f>A2*F2+A3*F3+A4*F4+A5*F5+A6*F6+A7*F7+A8*F8+A9*F9</f>
        <v>9.1815017658912694</v>
      </c>
    </row>
    <row r="23" spans="3:6">
      <c r="C23" s="1" t="s">
        <v>16</v>
      </c>
      <c r="D23" s="1">
        <f>5*SUM(F2:F9)</f>
        <v>1.7560448654924259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75.695732838589905</v>
      </c>
      <c r="J2" s="2">
        <v>79.444456746814296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152</v>
      </c>
      <c r="E3" s="2">
        <v>8</v>
      </c>
      <c r="F3" s="2">
        <v>0.05</v>
      </c>
      <c r="G3" s="2">
        <v>0.16052777777777699</v>
      </c>
      <c r="H3" s="2">
        <v>0.27312322547944601</v>
      </c>
      <c r="I3" s="2">
        <v>89.4744990892532</v>
      </c>
      <c r="J3" s="2">
        <v>91.198995617027805</v>
      </c>
      <c r="L3" s="2">
        <v>0.95</v>
      </c>
      <c r="M3" s="2">
        <v>6.8607007890255896E-3</v>
      </c>
      <c r="N3" s="2">
        <v>0.95525324675324597</v>
      </c>
      <c r="O3" s="2">
        <v>0.95</v>
      </c>
      <c r="P3" s="2">
        <v>0.949273518041713</v>
      </c>
      <c r="Q3" s="2">
        <v>0.98763610910941202</v>
      </c>
    </row>
    <row r="4" spans="1:17">
      <c r="A4" s="2">
        <v>15</v>
      </c>
      <c r="B4" s="2">
        <v>3</v>
      </c>
      <c r="C4" s="2">
        <v>240</v>
      </c>
      <c r="D4" s="2">
        <v>232</v>
      </c>
      <c r="E4" s="2">
        <v>8</v>
      </c>
      <c r="F4" s="2">
        <v>3.3333333333333298E-2</v>
      </c>
      <c r="G4" s="2">
        <v>0.115703703703703</v>
      </c>
      <c r="H4" s="2">
        <v>0.23488245077921699</v>
      </c>
      <c r="I4" s="2">
        <v>93.217720985747704</v>
      </c>
      <c r="J4" s="2">
        <v>94.291894645483595</v>
      </c>
      <c r="L4" s="2">
        <v>0.96666666666666601</v>
      </c>
      <c r="M4" s="2">
        <v>2.8273565754044598E-3</v>
      </c>
      <c r="N4" s="2">
        <v>0.97079898362507</v>
      </c>
      <c r="O4" s="2">
        <v>0.96666666666666601</v>
      </c>
      <c r="P4" s="2">
        <v>0.96627825574419302</v>
      </c>
      <c r="Q4" s="2">
        <v>0.99348019818075495</v>
      </c>
    </row>
    <row r="5" spans="1:17">
      <c r="A5" s="2">
        <v>20</v>
      </c>
      <c r="B5" s="2">
        <v>4</v>
      </c>
      <c r="C5" s="2">
        <v>296</v>
      </c>
      <c r="D5" s="2">
        <v>287</v>
      </c>
      <c r="E5" s="2">
        <v>9</v>
      </c>
      <c r="F5" s="2">
        <v>3.04054054054054E-2</v>
      </c>
      <c r="G5" s="2">
        <v>9.0069345661450806E-2</v>
      </c>
      <c r="H5" s="2">
        <v>0.208537121760622</v>
      </c>
      <c r="I5" s="2">
        <v>94.971437928816698</v>
      </c>
      <c r="J5" s="2">
        <v>95.770069477208494</v>
      </c>
      <c r="L5" s="2">
        <v>0.96959459459459396</v>
      </c>
      <c r="M5" s="2">
        <v>1.97110183748126E-3</v>
      </c>
      <c r="N5" s="2">
        <v>0.97328526004996596</v>
      </c>
      <c r="O5" s="2">
        <v>0.96959459459459396</v>
      </c>
      <c r="P5" s="2">
        <v>0.97004140497870595</v>
      </c>
      <c r="Q5" s="2">
        <v>0.994040225326009</v>
      </c>
    </row>
    <row r="6" spans="1:17">
      <c r="A6" s="2">
        <v>25</v>
      </c>
      <c r="B6" s="2">
        <v>5</v>
      </c>
      <c r="C6" s="2">
        <v>384</v>
      </c>
      <c r="D6" s="2">
        <v>373</v>
      </c>
      <c r="E6" s="2">
        <v>11</v>
      </c>
      <c r="F6" s="2">
        <v>2.8645833333333301E-2</v>
      </c>
      <c r="G6" s="2">
        <v>7.3633333333333106E-2</v>
      </c>
      <c r="H6" s="2">
        <v>0.18923485065839099</v>
      </c>
      <c r="I6" s="2">
        <v>96.034545527018395</v>
      </c>
      <c r="J6" s="2">
        <v>96.652808880016494</v>
      </c>
      <c r="L6" s="2">
        <v>0.97135416666666596</v>
      </c>
      <c r="M6" s="2">
        <v>1.3958808389275101E-3</v>
      </c>
      <c r="N6" s="2">
        <v>0.97390193790584401</v>
      </c>
      <c r="O6" s="2">
        <v>0.97135416666666596</v>
      </c>
      <c r="P6" s="2">
        <v>0.97104457873996497</v>
      </c>
      <c r="Q6" s="2">
        <v>0.99505876413082495</v>
      </c>
    </row>
    <row r="7" spans="1:17">
      <c r="A7" s="2">
        <v>30</v>
      </c>
      <c r="B7" s="2">
        <v>6</v>
      </c>
      <c r="C7" s="2">
        <v>456</v>
      </c>
      <c r="D7" s="2">
        <v>437</v>
      </c>
      <c r="E7" s="2">
        <v>19</v>
      </c>
      <c r="F7" s="2">
        <v>4.1666666666666602E-2</v>
      </c>
      <c r="G7" s="2">
        <v>6.2249445452712E-2</v>
      </c>
      <c r="H7" s="2">
        <v>0.17441931654804399</v>
      </c>
      <c r="I7" s="2">
        <v>96.686398044949797</v>
      </c>
      <c r="J7" s="2">
        <v>97.215911455429605</v>
      </c>
      <c r="L7" s="2">
        <v>0.95833333333333304</v>
      </c>
      <c r="M7" s="2">
        <v>1.6678013081331299E-3</v>
      </c>
      <c r="N7" s="2">
        <v>0.96265029340498998</v>
      </c>
      <c r="O7" s="2">
        <v>0.95833333333333304</v>
      </c>
      <c r="P7" s="2">
        <v>0.95865360747546002</v>
      </c>
      <c r="Q7" s="2">
        <v>0.99484907585246696</v>
      </c>
    </row>
    <row r="8" spans="1:17">
      <c r="A8" s="2">
        <v>35</v>
      </c>
      <c r="B8" s="2">
        <v>7</v>
      </c>
      <c r="C8" s="2">
        <v>544</v>
      </c>
      <c r="D8" s="2">
        <v>522</v>
      </c>
      <c r="E8" s="2">
        <v>22</v>
      </c>
      <c r="F8" s="2">
        <v>4.0441176470588203E-2</v>
      </c>
      <c r="G8" s="2">
        <v>5.38932631876285E-2</v>
      </c>
      <c r="H8" s="2">
        <v>0.16255897602810501</v>
      </c>
      <c r="I8" s="2">
        <v>97.176908330311605</v>
      </c>
      <c r="J8" s="2">
        <v>97.623054086660204</v>
      </c>
      <c r="L8" s="2">
        <v>0.95955882352941102</v>
      </c>
      <c r="M8" s="2">
        <v>1.4648104071882601E-3</v>
      </c>
      <c r="N8" s="2">
        <v>0.96551869706982896</v>
      </c>
      <c r="O8" s="2">
        <v>0.95955882352941102</v>
      </c>
      <c r="P8" s="2">
        <v>0.95938651204107595</v>
      </c>
      <c r="Q8" s="2">
        <v>0.99613388940398695</v>
      </c>
    </row>
    <row r="9" spans="1:17">
      <c r="A9" s="2">
        <v>40</v>
      </c>
      <c r="B9" s="2">
        <v>8</v>
      </c>
      <c r="C9" s="2">
        <v>608</v>
      </c>
      <c r="D9" s="2">
        <v>571</v>
      </c>
      <c r="E9" s="2">
        <v>37</v>
      </c>
      <c r="F9" s="2">
        <v>6.0855263157894697E-2</v>
      </c>
      <c r="G9" s="2">
        <v>4.7514760458838998E-2</v>
      </c>
      <c r="H9" s="2">
        <v>0.152833582715138</v>
      </c>
      <c r="I9" s="2">
        <v>97.523653503523406</v>
      </c>
      <c r="J9" s="2">
        <v>97.922480457790897</v>
      </c>
      <c r="L9" s="2">
        <v>0.93914473684210498</v>
      </c>
      <c r="M9" s="2">
        <v>1.82084413325578E-3</v>
      </c>
      <c r="N9" s="2">
        <v>0.948810582532016</v>
      </c>
      <c r="O9" s="2">
        <v>0.93914473684210498</v>
      </c>
      <c r="P9" s="2">
        <v>0.93902955666272203</v>
      </c>
      <c r="Q9" s="2">
        <v>0.99594204546877396</v>
      </c>
    </row>
    <row r="21" spans="3:6">
      <c r="D21" s="1" t="s">
        <v>16</v>
      </c>
      <c r="F21" s="1">
        <f>A2*F2+A3*F3+A4*F4+A5*F5+A6*F6+A7*F7+A8*F8+A9*F9</f>
        <v>7.4239056442278137</v>
      </c>
    </row>
    <row r="23" spans="3:6">
      <c r="C23" s="1" t="s">
        <v>16</v>
      </c>
      <c r="D23" s="1">
        <f>5*SUM(F2:F9)</f>
        <v>1.4267383918361076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75.304540420819393</v>
      </c>
      <c r="J2" s="2">
        <v>79.226748219683202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153</v>
      </c>
      <c r="E3" s="2">
        <v>7</v>
      </c>
      <c r="F3" s="2">
        <v>4.3749999999999997E-2</v>
      </c>
      <c r="G3" s="2">
        <v>0.16041666666666601</v>
      </c>
      <c r="H3" s="2">
        <v>0.27291182494998401</v>
      </c>
      <c r="I3" s="2">
        <v>89.346656837851995</v>
      </c>
      <c r="J3" s="2">
        <v>91.092830351878803</v>
      </c>
      <c r="L3" s="2">
        <v>0.95625000000000004</v>
      </c>
      <c r="M3" s="2">
        <v>5.2155047286505697E-3</v>
      </c>
      <c r="N3" s="2">
        <v>0.95724837662337603</v>
      </c>
      <c r="O3" s="2">
        <v>0.95625000000000004</v>
      </c>
      <c r="P3" s="2">
        <v>0.95557554798182198</v>
      </c>
      <c r="Q3" s="2">
        <v>0.99040794349735195</v>
      </c>
    </row>
    <row r="4" spans="1:17">
      <c r="A4" s="2">
        <v>15</v>
      </c>
      <c r="B4" s="2">
        <v>3</v>
      </c>
      <c r="C4" s="2">
        <v>240</v>
      </c>
      <c r="D4" s="2">
        <v>227</v>
      </c>
      <c r="E4" s="2">
        <v>13</v>
      </c>
      <c r="F4" s="2">
        <v>5.4166666666666599E-2</v>
      </c>
      <c r="G4" s="2">
        <v>0.115656084656084</v>
      </c>
      <c r="H4" s="2">
        <v>0.23477816357620401</v>
      </c>
      <c r="I4" s="2">
        <v>93.153195158880806</v>
      </c>
      <c r="J4" s="2">
        <v>94.236017190976995</v>
      </c>
      <c r="L4" s="2">
        <v>0.94583333333333297</v>
      </c>
      <c r="M4" s="2">
        <v>4.49995893633281E-3</v>
      </c>
      <c r="N4" s="2">
        <v>0.95058833678398802</v>
      </c>
      <c r="O4" s="2">
        <v>0.94583333333333297</v>
      </c>
      <c r="P4" s="2">
        <v>0.94551418556544098</v>
      </c>
      <c r="Q4" s="2">
        <v>0.99477866275747995</v>
      </c>
    </row>
    <row r="5" spans="1:17">
      <c r="A5" s="2">
        <v>20</v>
      </c>
      <c r="B5" s="2">
        <v>4</v>
      </c>
      <c r="C5" s="2">
        <v>296</v>
      </c>
      <c r="D5" s="2">
        <v>281</v>
      </c>
      <c r="E5" s="2">
        <v>15</v>
      </c>
      <c r="F5" s="2">
        <v>5.0675675675675602E-2</v>
      </c>
      <c r="G5" s="2">
        <v>9.0122688477951504E-2</v>
      </c>
      <c r="H5" s="2">
        <v>0.208664666274052</v>
      </c>
      <c r="I5" s="2">
        <v>95.068408587725997</v>
      </c>
      <c r="J5" s="2">
        <v>95.850477941121</v>
      </c>
      <c r="L5" s="2">
        <v>0.94932432432432401</v>
      </c>
      <c r="M5" s="2">
        <v>3.1069341589820502E-3</v>
      </c>
      <c r="N5" s="2">
        <v>0.95232291866260099</v>
      </c>
      <c r="O5" s="2">
        <v>0.94932432432432401</v>
      </c>
      <c r="P5" s="2">
        <v>0.94827940414910405</v>
      </c>
      <c r="Q5" s="2">
        <v>0.99028704225453301</v>
      </c>
    </row>
    <row r="6" spans="1:17">
      <c r="A6" s="2">
        <v>25</v>
      </c>
      <c r="B6" s="2">
        <v>5</v>
      </c>
      <c r="C6" s="2">
        <v>384</v>
      </c>
      <c r="D6" s="2">
        <v>372</v>
      </c>
      <c r="E6" s="2">
        <v>12</v>
      </c>
      <c r="F6" s="2">
        <v>3.125E-2</v>
      </c>
      <c r="G6" s="2">
        <v>7.3628472222222005E-2</v>
      </c>
      <c r="H6" s="2">
        <v>0.18922123539900501</v>
      </c>
      <c r="I6" s="2">
        <v>96.043518801521898</v>
      </c>
      <c r="J6" s="2">
        <v>96.654032262041795</v>
      </c>
      <c r="L6" s="2">
        <v>0.96875</v>
      </c>
      <c r="M6" s="2">
        <v>1.5392103533424901E-3</v>
      </c>
      <c r="N6" s="2">
        <v>0.97170408788515406</v>
      </c>
      <c r="O6" s="2">
        <v>0.96875</v>
      </c>
      <c r="P6" s="2">
        <v>0.96786791103276704</v>
      </c>
      <c r="Q6" s="2">
        <v>0.99704909400367403</v>
      </c>
    </row>
    <row r="7" spans="1:17">
      <c r="A7" s="2">
        <v>30</v>
      </c>
      <c r="B7" s="2">
        <v>6</v>
      </c>
      <c r="C7" s="2">
        <v>456</v>
      </c>
      <c r="D7" s="2">
        <v>429</v>
      </c>
      <c r="E7" s="2">
        <v>27</v>
      </c>
      <c r="F7" s="2">
        <v>5.9210526315789401E-2</v>
      </c>
      <c r="G7" s="2">
        <v>6.2259192041406002E-2</v>
      </c>
      <c r="H7" s="2">
        <v>0.17444675394482601</v>
      </c>
      <c r="I7" s="2">
        <v>96.699729265200602</v>
      </c>
      <c r="J7" s="2">
        <v>97.230239478436403</v>
      </c>
      <c r="L7" s="2">
        <v>0.94078947368420995</v>
      </c>
      <c r="M7" s="2">
        <v>2.3370546798230502E-3</v>
      </c>
      <c r="N7" s="2">
        <v>0.94676675844953295</v>
      </c>
      <c r="O7" s="2">
        <v>0.94078947368420995</v>
      </c>
      <c r="P7" s="2">
        <v>0.94005894463140804</v>
      </c>
      <c r="Q7" s="2">
        <v>0.99175800959039295</v>
      </c>
    </row>
    <row r="8" spans="1:17">
      <c r="A8" s="2">
        <v>35</v>
      </c>
      <c r="B8" s="2">
        <v>7</v>
      </c>
      <c r="C8" s="2">
        <v>544</v>
      </c>
      <c r="D8" s="2">
        <v>517</v>
      </c>
      <c r="E8" s="2">
        <v>27</v>
      </c>
      <c r="F8" s="2">
        <v>4.9632352941176398E-2</v>
      </c>
      <c r="G8" s="2">
        <v>5.3896264388108697E-2</v>
      </c>
      <c r="H8" s="2">
        <v>0.162567871967324</v>
      </c>
      <c r="I8" s="2">
        <v>97.186134940364795</v>
      </c>
      <c r="J8" s="2">
        <v>97.630428655700996</v>
      </c>
      <c r="L8" s="2">
        <v>0.95036764705882304</v>
      </c>
      <c r="M8" s="2">
        <v>1.6746898169865199E-3</v>
      </c>
      <c r="N8" s="2">
        <v>0.95594753239393304</v>
      </c>
      <c r="O8" s="2">
        <v>0.95036764705882304</v>
      </c>
      <c r="P8" s="2">
        <v>0.95018447628676905</v>
      </c>
      <c r="Q8" s="2">
        <v>0.99512727687374003</v>
      </c>
    </row>
    <row r="9" spans="1:17">
      <c r="A9" s="2">
        <v>40</v>
      </c>
      <c r="B9" s="2">
        <v>8</v>
      </c>
      <c r="C9" s="2">
        <v>608</v>
      </c>
      <c r="D9" s="2">
        <v>575</v>
      </c>
      <c r="E9" s="2">
        <v>33</v>
      </c>
      <c r="F9" s="2">
        <v>5.4276315789473603E-2</v>
      </c>
      <c r="G9" s="2">
        <v>4.7519715755735097E-2</v>
      </c>
      <c r="H9" s="2">
        <v>0.152849559364823</v>
      </c>
      <c r="I9" s="2">
        <v>97.534840440879194</v>
      </c>
      <c r="J9" s="2">
        <v>97.933258612531404</v>
      </c>
      <c r="L9" s="2">
        <v>0.94572368421052599</v>
      </c>
      <c r="M9" s="2">
        <v>1.55089919804502E-3</v>
      </c>
      <c r="N9" s="2">
        <v>0.954609839067452</v>
      </c>
      <c r="O9" s="2">
        <v>0.94572368421052599</v>
      </c>
      <c r="P9" s="2">
        <v>0.94628256661650501</v>
      </c>
      <c r="Q9" s="2">
        <v>0.99444630681261204</v>
      </c>
    </row>
    <row r="21" spans="3:6">
      <c r="D21" s="1" t="s">
        <v>16</v>
      </c>
      <c r="F21" s="1">
        <f>A2*F2+A3*F3+A4*F4+A5*F5+A6*F6+A7*F7+A8*F8+A9*F9</f>
        <v>8.7292642875073128</v>
      </c>
    </row>
    <row r="23" spans="3:6">
      <c r="C23" s="1" t="s">
        <v>16</v>
      </c>
      <c r="D23" s="1">
        <f>5*SUM(F2:F9)</f>
        <v>1.7148076869439079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79</v>
      </c>
      <c r="E2" s="2">
        <v>1</v>
      </c>
      <c r="F2" s="2">
        <v>1.2500000000000001E-2</v>
      </c>
      <c r="G2" s="2">
        <v>0.24049999999999899</v>
      </c>
      <c r="H2" s="2">
        <v>0.31701734968294598</v>
      </c>
      <c r="I2" s="2">
        <v>75.628930817609998</v>
      </c>
      <c r="J2" s="2">
        <v>79.517884808646201</v>
      </c>
      <c r="L2" s="2">
        <v>0.98750000000000004</v>
      </c>
      <c r="M2" s="2">
        <v>4.4491525423728797E-3</v>
      </c>
      <c r="N2" s="2">
        <v>0.98806818181818101</v>
      </c>
      <c r="O2" s="2">
        <v>0.98750000000000004</v>
      </c>
      <c r="P2" s="2">
        <v>0.987413867355727</v>
      </c>
      <c r="Q2" s="2">
        <v>0.995976181304571</v>
      </c>
    </row>
    <row r="3" spans="1:17">
      <c r="A3" s="2">
        <v>10</v>
      </c>
      <c r="B3" s="2">
        <v>2</v>
      </c>
      <c r="C3" s="2">
        <v>160</v>
      </c>
      <c r="D3" s="2">
        <v>152</v>
      </c>
      <c r="E3" s="2">
        <v>8</v>
      </c>
      <c r="F3" s="2">
        <v>0.05</v>
      </c>
      <c r="G3" s="2">
        <v>0.16061111111111101</v>
      </c>
      <c r="H3" s="2">
        <v>0.27328025681602403</v>
      </c>
      <c r="I3" s="2">
        <v>89.476942123181701</v>
      </c>
      <c r="J3" s="2">
        <v>91.227676077025095</v>
      </c>
      <c r="L3" s="2">
        <v>0.95</v>
      </c>
      <c r="M3" s="2">
        <v>6.9123363501304696E-3</v>
      </c>
      <c r="N3" s="2">
        <v>0.95551282051282005</v>
      </c>
      <c r="O3" s="2">
        <v>0.95</v>
      </c>
      <c r="P3" s="2">
        <v>0.94898966165413501</v>
      </c>
      <c r="Q3" s="2">
        <v>0.98733099113580003</v>
      </c>
    </row>
    <row r="4" spans="1:17">
      <c r="A4" s="2">
        <v>15</v>
      </c>
      <c r="B4" s="2">
        <v>3</v>
      </c>
      <c r="C4" s="2">
        <v>240</v>
      </c>
      <c r="D4" s="2">
        <v>222</v>
      </c>
      <c r="E4" s="2">
        <v>18</v>
      </c>
      <c r="F4" s="2">
        <v>7.4999999999999997E-2</v>
      </c>
      <c r="G4" s="2">
        <v>0.11577777777777799</v>
      </c>
      <c r="H4" s="2">
        <v>0.23504490492631799</v>
      </c>
      <c r="I4" s="2">
        <v>93.274125039491906</v>
      </c>
      <c r="J4" s="2">
        <v>94.355356866895505</v>
      </c>
      <c r="L4" s="2">
        <v>0.92500000000000004</v>
      </c>
      <c r="M4" s="2">
        <v>6.31225538288392E-3</v>
      </c>
      <c r="N4" s="2">
        <v>0.93574532200890803</v>
      </c>
      <c r="O4" s="2">
        <v>0.92500000000000004</v>
      </c>
      <c r="P4" s="2">
        <v>0.92390275118912302</v>
      </c>
      <c r="Q4" s="2">
        <v>0.99286226195578897</v>
      </c>
    </row>
    <row r="5" spans="1:17">
      <c r="A5" s="2">
        <v>20</v>
      </c>
      <c r="B5" s="2">
        <v>4</v>
      </c>
      <c r="C5" s="2">
        <v>296</v>
      </c>
      <c r="D5" s="2">
        <v>270</v>
      </c>
      <c r="E5" s="2">
        <v>26</v>
      </c>
      <c r="F5" s="2">
        <v>8.7837837837837801E-2</v>
      </c>
      <c r="G5" s="2">
        <v>9.0140469416785093E-2</v>
      </c>
      <c r="H5" s="2">
        <v>0.20871177476667599</v>
      </c>
      <c r="I5" s="2">
        <v>95.067866536266493</v>
      </c>
      <c r="J5" s="2">
        <v>95.861770685430102</v>
      </c>
      <c r="L5" s="2">
        <v>0.91216216216216195</v>
      </c>
      <c r="M5" s="2">
        <v>6.1901130512922297E-3</v>
      </c>
      <c r="N5" s="2">
        <v>0.93203424015633696</v>
      </c>
      <c r="O5" s="2">
        <v>0.91216216216216195</v>
      </c>
      <c r="P5" s="2">
        <v>0.90891035285051103</v>
      </c>
      <c r="Q5" s="2">
        <v>0.989648660970331</v>
      </c>
    </row>
    <row r="6" spans="1:17">
      <c r="A6" s="2">
        <v>25</v>
      </c>
      <c r="B6" s="2">
        <v>5</v>
      </c>
      <c r="C6" s="2">
        <v>384</v>
      </c>
      <c r="D6" s="2">
        <v>355</v>
      </c>
      <c r="E6" s="2">
        <v>29</v>
      </c>
      <c r="F6" s="2">
        <v>7.5520833333333301E-2</v>
      </c>
      <c r="G6" s="2">
        <v>7.3667361111110899E-2</v>
      </c>
      <c r="H6" s="2">
        <v>0.18932690227731899</v>
      </c>
      <c r="I6" s="2">
        <v>96.081478676427906</v>
      </c>
      <c r="J6" s="2">
        <v>96.701188309931993</v>
      </c>
      <c r="L6" s="2">
        <v>0.92447916666666596</v>
      </c>
      <c r="M6" s="2">
        <v>3.9621475890718096E-3</v>
      </c>
      <c r="N6" s="2">
        <v>0.94392335551874995</v>
      </c>
      <c r="O6" s="2">
        <v>0.92447916666666596</v>
      </c>
      <c r="P6" s="2">
        <v>0.91993966177870301</v>
      </c>
      <c r="Q6" s="2">
        <v>0.99305737910688396</v>
      </c>
    </row>
    <row r="7" spans="1:17">
      <c r="A7" s="2">
        <v>30</v>
      </c>
      <c r="B7" s="2">
        <v>6</v>
      </c>
      <c r="C7" s="2">
        <v>456</v>
      </c>
      <c r="D7" s="2">
        <v>406</v>
      </c>
      <c r="E7" s="2">
        <v>50</v>
      </c>
      <c r="F7" s="2">
        <v>0.109649122807017</v>
      </c>
      <c r="G7" s="2">
        <v>6.2282382200712201E-2</v>
      </c>
      <c r="H7" s="2">
        <v>0.17451560415891601</v>
      </c>
      <c r="I7" s="2">
        <v>96.739363707548804</v>
      </c>
      <c r="J7" s="2">
        <v>97.270544319607296</v>
      </c>
      <c r="L7" s="2">
        <v>0.890350877192982</v>
      </c>
      <c r="M7" s="2">
        <v>4.8916353000043903E-3</v>
      </c>
      <c r="N7" s="2">
        <v>0.92651906231065095</v>
      </c>
      <c r="O7" s="2">
        <v>0.890350877192982</v>
      </c>
      <c r="P7" s="2">
        <v>0.88774025068281104</v>
      </c>
      <c r="Q7" s="2">
        <v>0.99119312957698502</v>
      </c>
    </row>
    <row r="8" spans="1:17">
      <c r="A8" s="2">
        <v>35</v>
      </c>
      <c r="B8" s="2">
        <v>7</v>
      </c>
      <c r="C8" s="2">
        <v>544</v>
      </c>
      <c r="D8" s="2">
        <v>485</v>
      </c>
      <c r="E8" s="2">
        <v>59</v>
      </c>
      <c r="F8" s="2">
        <v>0.108455882352941</v>
      </c>
      <c r="G8" s="2">
        <v>5.3920097450745497E-2</v>
      </c>
      <c r="H8" s="2">
        <v>0.16264320693250101</v>
      </c>
      <c r="I8" s="2">
        <v>97.225294168778106</v>
      </c>
      <c r="J8" s="2">
        <v>97.673638055239195</v>
      </c>
      <c r="L8" s="2">
        <v>0.89154411764705799</v>
      </c>
      <c r="M8" s="2">
        <v>4.02866079763722E-3</v>
      </c>
      <c r="N8" s="2">
        <v>0.93218228494931199</v>
      </c>
      <c r="O8" s="2">
        <v>0.89154411764705799</v>
      </c>
      <c r="P8" s="2">
        <v>0.89277245354497903</v>
      </c>
      <c r="Q8" s="2">
        <v>0.99289263747921197</v>
      </c>
    </row>
    <row r="9" spans="1:17">
      <c r="A9" s="2">
        <v>40</v>
      </c>
      <c r="B9" s="2">
        <v>8</v>
      </c>
      <c r="C9" s="2">
        <v>608</v>
      </c>
      <c r="D9" s="2">
        <v>536</v>
      </c>
      <c r="E9" s="2">
        <v>72</v>
      </c>
      <c r="F9" s="2">
        <v>0.118421052631578</v>
      </c>
      <c r="G9" s="2">
        <v>4.75292046221319E-2</v>
      </c>
      <c r="H9" s="2">
        <v>0.15288231133875699</v>
      </c>
      <c r="I9" s="2">
        <v>97.552791820197996</v>
      </c>
      <c r="J9" s="2">
        <v>97.953430618327999</v>
      </c>
      <c r="L9" s="2">
        <v>0.88157894736842102</v>
      </c>
      <c r="M9" s="2">
        <v>3.76729961394323E-3</v>
      </c>
      <c r="N9" s="2">
        <v>0.91620225811871603</v>
      </c>
      <c r="O9" s="2">
        <v>0.88157894736842102</v>
      </c>
      <c r="P9" s="2">
        <v>0.88236054254349405</v>
      </c>
      <c r="Q9" s="2">
        <v>0.99153831677281301</v>
      </c>
    </row>
    <row r="21" spans="3:6">
      <c r="D21" s="1" t="s">
        <v>16</v>
      </c>
      <c r="F21" s="1">
        <f>A2*F2+A3*F3+A4*F4+A5*F5+A6*F6+A7*F7+A8*F8+A9*F9</f>
        <v>17.154549261916653</v>
      </c>
    </row>
    <row r="23" spans="3:6">
      <c r="C23" s="1" t="s">
        <v>16</v>
      </c>
      <c r="D23" s="1">
        <f>5*SUM(F2:F9)</f>
        <v>3.1869236448135352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79</v>
      </c>
      <c r="E2" s="2">
        <v>1</v>
      </c>
      <c r="F2" s="2">
        <v>1.2500000000000001E-2</v>
      </c>
      <c r="G2" s="2">
        <v>0.24049999999999899</v>
      </c>
      <c r="H2" s="2">
        <v>0.31701734968294598</v>
      </c>
      <c r="I2" s="2">
        <v>75.628930817609998</v>
      </c>
      <c r="J2" s="2">
        <v>79.517884808646201</v>
      </c>
      <c r="L2" s="2">
        <v>0.98750000000000004</v>
      </c>
      <c r="M2" s="2">
        <v>2.88461538461538E-3</v>
      </c>
      <c r="N2" s="2">
        <v>0.98828125</v>
      </c>
      <c r="O2" s="2">
        <v>0.98750000000000004</v>
      </c>
      <c r="P2" s="2">
        <v>0.987470131421744</v>
      </c>
      <c r="Q2" s="2">
        <v>0.99780011655011602</v>
      </c>
    </row>
    <row r="3" spans="1:17">
      <c r="A3" s="2">
        <v>10</v>
      </c>
      <c r="B3" s="2">
        <v>2</v>
      </c>
      <c r="C3" s="2">
        <v>160</v>
      </c>
      <c r="D3" s="2">
        <v>151</v>
      </c>
      <c r="E3" s="2">
        <v>9</v>
      </c>
      <c r="F3" s="2">
        <v>5.6250000000000001E-2</v>
      </c>
      <c r="G3" s="2">
        <v>0.160694444444444</v>
      </c>
      <c r="H3" s="2">
        <v>0.273425910248209</v>
      </c>
      <c r="I3" s="2">
        <v>89.494039494039598</v>
      </c>
      <c r="J3" s="2">
        <v>91.260464568420005</v>
      </c>
      <c r="L3" s="2">
        <v>0.94374999999999998</v>
      </c>
      <c r="M3" s="2">
        <v>6.4141348656368696E-3</v>
      </c>
      <c r="N3" s="2">
        <v>0.94494047619047605</v>
      </c>
      <c r="O3" s="2">
        <v>0.94374999999999998</v>
      </c>
      <c r="P3" s="2">
        <v>0.94354166666666595</v>
      </c>
      <c r="Q3" s="2">
        <v>0.98443006419780599</v>
      </c>
    </row>
    <row r="4" spans="1:17">
      <c r="A4" s="2">
        <v>15</v>
      </c>
      <c r="B4" s="2">
        <v>3</v>
      </c>
      <c r="C4" s="2">
        <v>240</v>
      </c>
      <c r="D4" s="2">
        <v>224</v>
      </c>
      <c r="E4" s="2">
        <v>16</v>
      </c>
      <c r="F4" s="2">
        <v>6.6666666666666596E-2</v>
      </c>
      <c r="G4" s="2">
        <v>0.115761904761904</v>
      </c>
      <c r="H4" s="2">
        <v>0.235000951521315</v>
      </c>
      <c r="I4" s="2">
        <v>93.238426134825502</v>
      </c>
      <c r="J4" s="2">
        <v>94.325440535574501</v>
      </c>
      <c r="L4" s="2">
        <v>0.93333333333333302</v>
      </c>
      <c r="M4" s="2">
        <v>5.4317743249289296E-3</v>
      </c>
      <c r="N4" s="2">
        <v>0.94210400710400699</v>
      </c>
      <c r="O4" s="2">
        <v>0.93333333333333302</v>
      </c>
      <c r="P4" s="2">
        <v>0.93359361939288998</v>
      </c>
      <c r="Q4" s="2">
        <v>0.98805412312521101</v>
      </c>
    </row>
    <row r="5" spans="1:17">
      <c r="A5" s="2">
        <v>20</v>
      </c>
      <c r="B5" s="2">
        <v>4</v>
      </c>
      <c r="C5" s="2">
        <v>296</v>
      </c>
      <c r="D5" s="2">
        <v>283</v>
      </c>
      <c r="E5" s="2">
        <v>13</v>
      </c>
      <c r="F5" s="2">
        <v>4.3918918918918901E-2</v>
      </c>
      <c r="G5" s="2">
        <v>9.0072901849217499E-2</v>
      </c>
      <c r="H5" s="2">
        <v>0.20854472816647299</v>
      </c>
      <c r="I5" s="2">
        <v>94.990179125627506</v>
      </c>
      <c r="J5" s="2">
        <v>95.781600449268694</v>
      </c>
      <c r="L5" s="2">
        <v>0.95608108108108103</v>
      </c>
      <c r="M5" s="2">
        <v>2.5543147148849401E-3</v>
      </c>
      <c r="N5" s="2">
        <v>0.95644724693637695</v>
      </c>
      <c r="O5" s="2">
        <v>0.95608108108108103</v>
      </c>
      <c r="P5" s="2">
        <v>0.95569757573245395</v>
      </c>
      <c r="Q5" s="2">
        <v>0.99331003680686603</v>
      </c>
    </row>
    <row r="6" spans="1:17">
      <c r="A6" s="2">
        <v>25</v>
      </c>
      <c r="B6" s="2">
        <v>5</v>
      </c>
      <c r="C6" s="2">
        <v>384</v>
      </c>
      <c r="D6" s="2">
        <v>371</v>
      </c>
      <c r="E6" s="2">
        <v>13</v>
      </c>
      <c r="F6" s="2">
        <v>3.3854166666666602E-2</v>
      </c>
      <c r="G6" s="2">
        <v>7.3624999999999705E-2</v>
      </c>
      <c r="H6" s="2">
        <v>0.18921267795789901</v>
      </c>
      <c r="I6" s="2">
        <v>96.0632443641002</v>
      </c>
      <c r="J6" s="2">
        <v>96.662612427485399</v>
      </c>
      <c r="L6" s="2">
        <v>0.96614583333333304</v>
      </c>
      <c r="M6" s="2">
        <v>1.64412772510644E-3</v>
      </c>
      <c r="N6" s="2">
        <v>0.96964764907939405</v>
      </c>
      <c r="O6" s="2">
        <v>0.96614583333333304</v>
      </c>
      <c r="P6" s="2">
        <v>0.96480829310731597</v>
      </c>
      <c r="Q6" s="2">
        <v>0.99738407996688205</v>
      </c>
    </row>
    <row r="7" spans="1:17">
      <c r="A7" s="2">
        <v>30</v>
      </c>
      <c r="B7" s="2">
        <v>6</v>
      </c>
      <c r="C7" s="2">
        <v>456</v>
      </c>
      <c r="D7" s="2">
        <v>432</v>
      </c>
      <c r="E7" s="2">
        <v>24</v>
      </c>
      <c r="F7" s="2">
        <v>5.2631578947368397E-2</v>
      </c>
      <c r="G7" s="2">
        <v>6.2255158970222199E-2</v>
      </c>
      <c r="H7" s="2">
        <v>0.17443537777090901</v>
      </c>
      <c r="I7" s="2">
        <v>96.690754578791996</v>
      </c>
      <c r="J7" s="2">
        <v>97.222451868363095</v>
      </c>
      <c r="L7" s="2">
        <v>0.94736842105263097</v>
      </c>
      <c r="M7" s="2">
        <v>2.2070458574602299E-3</v>
      </c>
      <c r="N7" s="2">
        <v>0.95479435322636996</v>
      </c>
      <c r="O7" s="2">
        <v>0.94736842105263097</v>
      </c>
      <c r="P7" s="2">
        <v>0.94682547506079995</v>
      </c>
      <c r="Q7" s="2">
        <v>0.991514416865662</v>
      </c>
    </row>
    <row r="8" spans="1:17">
      <c r="A8" s="2">
        <v>35</v>
      </c>
      <c r="B8" s="2">
        <v>7</v>
      </c>
      <c r="C8" s="2">
        <v>544</v>
      </c>
      <c r="D8" s="2">
        <v>518</v>
      </c>
      <c r="E8" s="2">
        <v>26</v>
      </c>
      <c r="F8" s="2">
        <v>4.7794117647058799E-2</v>
      </c>
      <c r="G8" s="2">
        <v>5.3897147094132299E-2</v>
      </c>
      <c r="H8" s="2">
        <v>0.16257077846485299</v>
      </c>
      <c r="I8" s="2">
        <v>97.182004106844701</v>
      </c>
      <c r="J8" s="2">
        <v>97.629125839261903</v>
      </c>
      <c r="L8" s="2">
        <v>0.95220588235294101</v>
      </c>
      <c r="M8" s="2">
        <v>1.59331832033505E-3</v>
      </c>
      <c r="N8" s="2">
        <v>0.95890025756713404</v>
      </c>
      <c r="O8" s="2">
        <v>0.95220588235294101</v>
      </c>
      <c r="P8" s="2">
        <v>0.95217855434262699</v>
      </c>
      <c r="Q8" s="2">
        <v>0.99520936347997402</v>
      </c>
    </row>
    <row r="9" spans="1:17">
      <c r="A9" s="2">
        <v>40</v>
      </c>
      <c r="B9" s="2">
        <v>8</v>
      </c>
      <c r="C9" s="2">
        <v>608</v>
      </c>
      <c r="D9" s="2">
        <v>567</v>
      </c>
      <c r="E9" s="2">
        <v>41</v>
      </c>
      <c r="F9" s="2">
        <v>6.7434210526315694E-2</v>
      </c>
      <c r="G9" s="2">
        <v>4.7524038461538097E-2</v>
      </c>
      <c r="H9" s="2">
        <v>0.152863860478931</v>
      </c>
      <c r="I9" s="2">
        <v>97.546253753539801</v>
      </c>
      <c r="J9" s="2">
        <v>97.943776005077495</v>
      </c>
      <c r="L9" s="2">
        <v>0.93256578947368396</v>
      </c>
      <c r="M9" s="2">
        <v>1.91530510892998E-3</v>
      </c>
      <c r="N9" s="2">
        <v>0.93940884172661598</v>
      </c>
      <c r="O9" s="2">
        <v>0.93256578947368396</v>
      </c>
      <c r="P9" s="2">
        <v>0.93234479214252197</v>
      </c>
      <c r="Q9" s="2">
        <v>0.99335824579674803</v>
      </c>
    </row>
    <row r="21" spans="3:6">
      <c r="D21" s="1" t="s">
        <v>16</v>
      </c>
      <c r="F21" s="1">
        <f>A2*F2+A3*F3+A4*F4+A5*F5+A6*F6+A7*F7+A8*F8+A9*F9</f>
        <v>9.2988424521657809</v>
      </c>
    </row>
    <row r="23" spans="3:6">
      <c r="C23" s="1" t="s">
        <v>16</v>
      </c>
      <c r="D23" s="1">
        <f>5*SUM(F2:F9)</f>
        <v>1.9052482968649751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79</v>
      </c>
      <c r="E2" s="2">
        <v>1</v>
      </c>
      <c r="F2" s="2">
        <v>1.2500000000000001E-2</v>
      </c>
      <c r="G2" s="2">
        <v>0.24049999999999899</v>
      </c>
      <c r="H2" s="2">
        <v>0.31701734968294598</v>
      </c>
      <c r="I2" s="2">
        <v>75.684931506849296</v>
      </c>
      <c r="J2" s="2">
        <v>79.549063539157004</v>
      </c>
      <c r="L2" s="2">
        <v>0.98750000000000004</v>
      </c>
      <c r="M2" s="2">
        <v>2.6515151515151499E-3</v>
      </c>
      <c r="N2" s="2">
        <v>0.98833333333333295</v>
      </c>
      <c r="O2" s="2">
        <v>0.98750000000000004</v>
      </c>
      <c r="P2" s="2">
        <v>0.98748403575989696</v>
      </c>
      <c r="Q2" s="2">
        <v>0.99810606060606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0.16052777777777699</v>
      </c>
      <c r="H3" s="2">
        <v>0.27311983531857298</v>
      </c>
      <c r="I3" s="2">
        <v>89.474499089253399</v>
      </c>
      <c r="J3" s="2">
        <v>91.197863603204894</v>
      </c>
      <c r="L3" s="2">
        <v>0.96250000000000002</v>
      </c>
      <c r="M3" s="2">
        <v>4.67230030841483E-3</v>
      </c>
      <c r="N3" s="2">
        <v>0.96440864389233905</v>
      </c>
      <c r="O3" s="2">
        <v>0.96250000000000002</v>
      </c>
      <c r="P3" s="2">
        <v>0.96198307479557399</v>
      </c>
      <c r="Q3" s="2">
        <v>0.98905384375847605</v>
      </c>
    </row>
    <row r="4" spans="1:17">
      <c r="A4" s="2">
        <v>15</v>
      </c>
      <c r="B4" s="2">
        <v>3</v>
      </c>
      <c r="C4" s="2">
        <v>240</v>
      </c>
      <c r="D4" s="2">
        <v>229</v>
      </c>
      <c r="E4" s="2">
        <v>11</v>
      </c>
      <c r="F4" s="2">
        <v>4.5833333333333302E-2</v>
      </c>
      <c r="G4" s="2">
        <v>0.115693121693121</v>
      </c>
      <c r="H4" s="2">
        <v>0.23485831434201099</v>
      </c>
      <c r="I4" s="2">
        <v>93.196108910394798</v>
      </c>
      <c r="J4" s="2">
        <v>94.275196022475399</v>
      </c>
      <c r="L4" s="2">
        <v>0.95416666666666605</v>
      </c>
      <c r="M4" s="2">
        <v>3.6796342659174502E-3</v>
      </c>
      <c r="N4" s="2">
        <v>0.95913936589128401</v>
      </c>
      <c r="O4" s="2">
        <v>0.95416666666666605</v>
      </c>
      <c r="P4" s="2">
        <v>0.95438906069031704</v>
      </c>
      <c r="Q4" s="2">
        <v>0.99430895762330296</v>
      </c>
    </row>
    <row r="5" spans="1:17">
      <c r="A5" s="2">
        <v>20</v>
      </c>
      <c r="B5" s="2">
        <v>4</v>
      </c>
      <c r="C5" s="2">
        <v>296</v>
      </c>
      <c r="D5" s="2">
        <v>281</v>
      </c>
      <c r="E5" s="2">
        <v>15</v>
      </c>
      <c r="F5" s="2">
        <v>5.0675675675675602E-2</v>
      </c>
      <c r="G5" s="2">
        <v>9.0119132290184797E-2</v>
      </c>
      <c r="H5" s="2">
        <v>0.208655763569771</v>
      </c>
      <c r="I5" s="2">
        <v>95.032504598587707</v>
      </c>
      <c r="J5" s="2">
        <v>95.8291505833852</v>
      </c>
      <c r="L5" s="2">
        <v>0.94932432432432401</v>
      </c>
      <c r="M5" s="2">
        <v>3.2623166434452202E-3</v>
      </c>
      <c r="N5" s="2">
        <v>0.95465495310603998</v>
      </c>
      <c r="O5" s="2">
        <v>0.94932432432432401</v>
      </c>
      <c r="P5" s="2">
        <v>0.94888401835861103</v>
      </c>
      <c r="Q5" s="2">
        <v>0.98915348649128498</v>
      </c>
    </row>
    <row r="6" spans="1:17">
      <c r="A6" s="2">
        <v>25</v>
      </c>
      <c r="B6" s="2">
        <v>5</v>
      </c>
      <c r="C6" s="2">
        <v>384</v>
      </c>
      <c r="D6" s="2">
        <v>371</v>
      </c>
      <c r="E6" s="2">
        <v>13</v>
      </c>
      <c r="F6" s="2">
        <v>3.3854166666666602E-2</v>
      </c>
      <c r="G6" s="2">
        <v>7.3636805555555296E-2</v>
      </c>
      <c r="H6" s="2">
        <v>0.18924338263297399</v>
      </c>
      <c r="I6" s="2">
        <v>96.058218601601496</v>
      </c>
      <c r="J6" s="2">
        <v>96.667389976256004</v>
      </c>
      <c r="L6" s="2">
        <v>0.96614583333333304</v>
      </c>
      <c r="M6" s="2">
        <v>1.57740320713781E-3</v>
      </c>
      <c r="N6" s="2">
        <v>0.96823818542568496</v>
      </c>
      <c r="O6" s="2">
        <v>0.96614583333333304</v>
      </c>
      <c r="P6" s="2">
        <v>0.96547675258702503</v>
      </c>
      <c r="Q6" s="2">
        <v>0.99494478382587703</v>
      </c>
    </row>
    <row r="7" spans="1:17">
      <c r="A7" s="2">
        <v>30</v>
      </c>
      <c r="B7" s="2">
        <v>6</v>
      </c>
      <c r="C7" s="2">
        <v>456</v>
      </c>
      <c r="D7" s="2">
        <v>432</v>
      </c>
      <c r="E7" s="2">
        <v>24</v>
      </c>
      <c r="F7" s="2">
        <v>5.2631578947368397E-2</v>
      </c>
      <c r="G7" s="2">
        <v>6.2255495059487603E-2</v>
      </c>
      <c r="H7" s="2">
        <v>0.17443632341457199</v>
      </c>
      <c r="I7" s="2">
        <v>96.701216238599301</v>
      </c>
      <c r="J7" s="2">
        <v>97.228284744178097</v>
      </c>
      <c r="L7" s="2">
        <v>0.94736842105263097</v>
      </c>
      <c r="M7" s="2">
        <v>2.1389523104099399E-3</v>
      </c>
      <c r="N7" s="2">
        <v>0.95521537085467201</v>
      </c>
      <c r="O7" s="2">
        <v>0.94736842105263097</v>
      </c>
      <c r="P7" s="2">
        <v>0.94776102943195994</v>
      </c>
      <c r="Q7" s="2">
        <v>0.99227645200997705</v>
      </c>
    </row>
    <row r="8" spans="1:17">
      <c r="A8" s="2">
        <v>35</v>
      </c>
      <c r="B8" s="2">
        <v>7</v>
      </c>
      <c r="C8" s="2">
        <v>544</v>
      </c>
      <c r="D8" s="2">
        <v>516</v>
      </c>
      <c r="E8" s="2">
        <v>28</v>
      </c>
      <c r="F8" s="2">
        <v>5.1470588235294101E-2</v>
      </c>
      <c r="G8" s="2">
        <v>5.38983828825653E-2</v>
      </c>
      <c r="H8" s="2">
        <v>0.16257446421226501</v>
      </c>
      <c r="I8" s="2">
        <v>97.191862730253604</v>
      </c>
      <c r="J8" s="2">
        <v>97.635403833037302</v>
      </c>
      <c r="L8" s="2">
        <v>0.94852941176470495</v>
      </c>
      <c r="M8" s="2">
        <v>1.6517925688767001E-3</v>
      </c>
      <c r="N8" s="2">
        <v>0.95263787894482099</v>
      </c>
      <c r="O8" s="2">
        <v>0.94852941176470495</v>
      </c>
      <c r="P8" s="2">
        <v>0.94798189897893603</v>
      </c>
      <c r="Q8" s="2">
        <v>0.99525910820863706</v>
      </c>
    </row>
    <row r="9" spans="1:17">
      <c r="A9" s="2">
        <v>40</v>
      </c>
      <c r="B9" s="2">
        <v>8</v>
      </c>
      <c r="C9" s="2">
        <v>608</v>
      </c>
      <c r="D9" s="2">
        <v>580</v>
      </c>
      <c r="E9" s="2">
        <v>28</v>
      </c>
      <c r="F9" s="2">
        <v>4.6052631578947303E-2</v>
      </c>
      <c r="G9" s="2">
        <v>4.7512440958164197E-2</v>
      </c>
      <c r="H9" s="2">
        <v>0.152825741690823</v>
      </c>
      <c r="I9" s="2">
        <v>97.517876692895697</v>
      </c>
      <c r="J9" s="2">
        <v>97.916914998300498</v>
      </c>
      <c r="L9" s="2">
        <v>0.95394736842105199</v>
      </c>
      <c r="M9" s="2">
        <v>1.32281593202146E-3</v>
      </c>
      <c r="N9" s="2">
        <v>0.95852587144630996</v>
      </c>
      <c r="O9" s="2">
        <v>0.95394736842105199</v>
      </c>
      <c r="P9" s="2">
        <v>0.95328985219333995</v>
      </c>
      <c r="Q9" s="2">
        <v>0.99725895525323005</v>
      </c>
    </row>
    <row r="21" spans="3:6">
      <c r="D21" s="1" t="s">
        <v>16</v>
      </c>
      <c r="F21" s="1">
        <f>A2*F2+A3*F3+A4*F4+A5*F5+A6*F6+A7*F7+A8*F8+A9*F9</f>
        <v>8.2073908999944152</v>
      </c>
    </row>
    <row r="23" spans="3:6">
      <c r="C23" s="1" t="s">
        <v>16</v>
      </c>
      <c r="D23" s="1">
        <f>5*SUM(F2:F9)</f>
        <v>1.6525898721864265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75.639599555061096</v>
      </c>
      <c r="J2" s="2">
        <v>79.413245618267396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152</v>
      </c>
      <c r="E3" s="2">
        <v>8</v>
      </c>
      <c r="F3" s="2">
        <v>0.05</v>
      </c>
      <c r="G3" s="2">
        <v>0.16055555555555501</v>
      </c>
      <c r="H3" s="2">
        <v>0.27316390412812303</v>
      </c>
      <c r="I3" s="2">
        <v>89.497317630771306</v>
      </c>
      <c r="J3" s="2">
        <v>91.216537824113601</v>
      </c>
      <c r="L3" s="2">
        <v>0.95</v>
      </c>
      <c r="M3" s="2">
        <v>6.06310343463043E-3</v>
      </c>
      <c r="N3" s="2">
        <v>0.953313176859372</v>
      </c>
      <c r="O3" s="2">
        <v>0.95</v>
      </c>
      <c r="P3" s="2">
        <v>0.94953134476841305</v>
      </c>
      <c r="Q3" s="2">
        <v>0.98738770153128397</v>
      </c>
    </row>
    <row r="4" spans="1:17">
      <c r="A4" s="2">
        <v>15</v>
      </c>
      <c r="B4" s="2">
        <v>3</v>
      </c>
      <c r="C4" s="2">
        <v>240</v>
      </c>
      <c r="D4" s="2">
        <v>230</v>
      </c>
      <c r="E4" s="2">
        <v>10</v>
      </c>
      <c r="F4" s="2">
        <v>4.1666666666666602E-2</v>
      </c>
      <c r="G4" s="2">
        <v>0.11574074074074001</v>
      </c>
      <c r="H4" s="2">
        <v>0.23496095750040799</v>
      </c>
      <c r="I4" s="2">
        <v>93.244286867694299</v>
      </c>
      <c r="J4" s="2">
        <v>94.321657394311003</v>
      </c>
      <c r="L4" s="2">
        <v>0.95833333333333304</v>
      </c>
      <c r="M4" s="2">
        <v>3.3430542215029399E-3</v>
      </c>
      <c r="N4" s="2">
        <v>0.96101731601731599</v>
      </c>
      <c r="O4" s="2">
        <v>0.95833333333333304</v>
      </c>
      <c r="P4" s="2">
        <v>0.95773858287980795</v>
      </c>
      <c r="Q4" s="2">
        <v>0.99091423982384097</v>
      </c>
    </row>
    <row r="5" spans="1:17">
      <c r="A5" s="2">
        <v>20</v>
      </c>
      <c r="B5" s="2">
        <v>4</v>
      </c>
      <c r="C5" s="2">
        <v>296</v>
      </c>
      <c r="D5" s="2">
        <v>283</v>
      </c>
      <c r="E5" s="2">
        <v>13</v>
      </c>
      <c r="F5" s="2">
        <v>4.3918918918918901E-2</v>
      </c>
      <c r="G5" s="2">
        <v>9.0085348506401E-2</v>
      </c>
      <c r="H5" s="2">
        <v>0.208574343387012</v>
      </c>
      <c r="I5" s="2">
        <v>95.018303539633706</v>
      </c>
      <c r="J5" s="2">
        <v>95.8032432129488</v>
      </c>
      <c r="L5" s="2">
        <v>0.95608108108108103</v>
      </c>
      <c r="M5" s="2">
        <v>2.5404827374016599E-3</v>
      </c>
      <c r="N5" s="2">
        <v>0.95737006897030097</v>
      </c>
      <c r="O5" s="2">
        <v>0.95608108108108103</v>
      </c>
      <c r="P5" s="2">
        <v>0.95555057063253701</v>
      </c>
      <c r="Q5" s="2">
        <v>0.99260355890418295</v>
      </c>
    </row>
    <row r="6" spans="1:17">
      <c r="A6" s="2">
        <v>25</v>
      </c>
      <c r="B6" s="2">
        <v>5</v>
      </c>
      <c r="C6" s="2">
        <v>384</v>
      </c>
      <c r="D6" s="2">
        <v>369</v>
      </c>
      <c r="E6" s="2">
        <v>15</v>
      </c>
      <c r="F6" s="2">
        <v>3.90625E-2</v>
      </c>
      <c r="G6" s="2">
        <v>7.3634722222222004E-2</v>
      </c>
      <c r="H6" s="2">
        <v>0.18923755402100201</v>
      </c>
      <c r="I6" s="2">
        <v>96.066990966564006</v>
      </c>
      <c r="J6" s="2">
        <v>96.670548036134804</v>
      </c>
      <c r="L6" s="2">
        <v>0.9609375</v>
      </c>
      <c r="M6" s="2">
        <v>1.90918556857155E-3</v>
      </c>
      <c r="N6" s="2">
        <v>0.96429924242424203</v>
      </c>
      <c r="O6" s="2">
        <v>0.9609375</v>
      </c>
      <c r="P6" s="2">
        <v>0.96030734393727002</v>
      </c>
      <c r="Q6" s="2">
        <v>0.99601542159170897</v>
      </c>
    </row>
    <row r="7" spans="1:17">
      <c r="A7" s="2">
        <v>30</v>
      </c>
      <c r="B7" s="2">
        <v>6</v>
      </c>
      <c r="C7" s="2">
        <v>456</v>
      </c>
      <c r="D7" s="2">
        <v>433</v>
      </c>
      <c r="E7" s="2">
        <v>23</v>
      </c>
      <c r="F7" s="2">
        <v>5.0438596491227998E-2</v>
      </c>
      <c r="G7" s="2">
        <v>6.2254150702426299E-2</v>
      </c>
      <c r="H7" s="2">
        <v>0.17443204472368001</v>
      </c>
      <c r="I7" s="2">
        <v>96.687381647667195</v>
      </c>
      <c r="J7" s="2">
        <v>97.219629600482804</v>
      </c>
      <c r="L7" s="2">
        <v>0.94956140350877105</v>
      </c>
      <c r="M7" s="2">
        <v>1.8824492457804899E-3</v>
      </c>
      <c r="N7" s="2">
        <v>0.955513870459334</v>
      </c>
      <c r="O7" s="2">
        <v>0.94956140350877105</v>
      </c>
      <c r="P7" s="2">
        <v>0.94936286092996902</v>
      </c>
      <c r="Q7" s="2">
        <v>0.99258791680865499</v>
      </c>
    </row>
    <row r="8" spans="1:17">
      <c r="A8" s="2">
        <v>35</v>
      </c>
      <c r="B8" s="2">
        <v>7</v>
      </c>
      <c r="C8" s="2">
        <v>544</v>
      </c>
      <c r="D8" s="2">
        <v>523</v>
      </c>
      <c r="E8" s="2">
        <v>21</v>
      </c>
      <c r="F8" s="2">
        <v>3.86029411764705E-2</v>
      </c>
      <c r="G8" s="2">
        <v>5.3894498976061599E-2</v>
      </c>
      <c r="H8" s="2">
        <v>0.16256200953602001</v>
      </c>
      <c r="I8" s="2">
        <v>97.183587384182303</v>
      </c>
      <c r="J8" s="2">
        <v>97.6272466634517</v>
      </c>
      <c r="L8" s="2">
        <v>0.96139705882352899</v>
      </c>
      <c r="M8" s="2">
        <v>1.2971311310201201E-3</v>
      </c>
      <c r="N8" s="2">
        <v>0.96492862529627199</v>
      </c>
      <c r="O8" s="2">
        <v>0.96139705882352899</v>
      </c>
      <c r="P8" s="2">
        <v>0.961277497135827</v>
      </c>
      <c r="Q8" s="2">
        <v>0.99546771342927698</v>
      </c>
    </row>
    <row r="9" spans="1:17">
      <c r="A9" s="2">
        <v>40</v>
      </c>
      <c r="B9" s="2">
        <v>8</v>
      </c>
      <c r="C9" s="2">
        <v>608</v>
      </c>
      <c r="D9" s="2">
        <v>566</v>
      </c>
      <c r="E9" s="2">
        <v>42</v>
      </c>
      <c r="F9" s="2">
        <v>6.9078947368421004E-2</v>
      </c>
      <c r="G9" s="2">
        <v>4.7526568825910498E-2</v>
      </c>
      <c r="H9" s="2">
        <v>0.15287163279102001</v>
      </c>
      <c r="I9" s="2">
        <v>97.548906457383296</v>
      </c>
      <c r="J9" s="2">
        <v>97.947401424359896</v>
      </c>
      <c r="L9" s="2">
        <v>0.93092105263157898</v>
      </c>
      <c r="M9" s="2">
        <v>1.9768878355018002E-3</v>
      </c>
      <c r="N9" s="2">
        <v>0.94036883878552502</v>
      </c>
      <c r="O9" s="2">
        <v>0.93092105263157898</v>
      </c>
      <c r="P9" s="2">
        <v>0.93142167829755795</v>
      </c>
      <c r="Q9" s="2">
        <v>0.99233470692624604</v>
      </c>
    </row>
    <row r="21" spans="3:6">
      <c r="D21" s="1" t="s">
        <v>16</v>
      </c>
      <c r="F21" s="1">
        <f>A2*F2+A3*F3+A4*F4+A5*F5+A6*F6+A7*F7+A8*F8+A9*F9</f>
        <v>8.6073596090285243</v>
      </c>
    </row>
    <row r="23" spans="3:6">
      <c r="C23" s="1" t="s">
        <v>16</v>
      </c>
      <c r="D23" s="1">
        <f>5*SUM(F2:F9)</f>
        <v>1.663842853108525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79</v>
      </c>
      <c r="E2" s="2">
        <v>1</v>
      </c>
      <c r="F2" s="2">
        <v>1.2500000000000001E-2</v>
      </c>
      <c r="G2" s="2">
        <v>0.24049999999999899</v>
      </c>
      <c r="H2" s="2">
        <v>0.31701734968294598</v>
      </c>
      <c r="I2" s="2">
        <v>75.797182054134097</v>
      </c>
      <c r="J2" s="2">
        <v>79.611531184404399</v>
      </c>
      <c r="L2" s="2">
        <v>0.98750000000000004</v>
      </c>
      <c r="M2" s="2">
        <v>4.4491525423728797E-3</v>
      </c>
      <c r="N2" s="2">
        <v>0.98806818181818101</v>
      </c>
      <c r="O2" s="2">
        <v>0.98750000000000004</v>
      </c>
      <c r="P2" s="2">
        <v>0.987413867355727</v>
      </c>
      <c r="Q2" s="2">
        <v>0.99654436312275296</v>
      </c>
    </row>
    <row r="3" spans="1:17">
      <c r="A3" s="2">
        <v>10</v>
      </c>
      <c r="B3" s="2">
        <v>2</v>
      </c>
      <c r="C3" s="2">
        <v>160</v>
      </c>
      <c r="D3" s="2">
        <v>152</v>
      </c>
      <c r="E3" s="2">
        <v>8</v>
      </c>
      <c r="F3" s="2">
        <v>0.05</v>
      </c>
      <c r="G3" s="2">
        <v>0.16055555555555501</v>
      </c>
      <c r="H3" s="2">
        <v>0.27316390412812303</v>
      </c>
      <c r="I3" s="2">
        <v>89.482647141855495</v>
      </c>
      <c r="J3" s="2">
        <v>91.208620065509606</v>
      </c>
      <c r="L3" s="2">
        <v>0.95</v>
      </c>
      <c r="M3" s="2">
        <v>6.3125762960849702E-3</v>
      </c>
      <c r="N3" s="2">
        <v>0.95161782661782601</v>
      </c>
      <c r="O3" s="2">
        <v>0.95</v>
      </c>
      <c r="P3" s="2">
        <v>0.94911778891398402</v>
      </c>
      <c r="Q3" s="2">
        <v>0.987989684230142</v>
      </c>
    </row>
    <row r="4" spans="1:17">
      <c r="A4" s="2">
        <v>15</v>
      </c>
      <c r="B4" s="2">
        <v>3</v>
      </c>
      <c r="C4" s="2">
        <v>240</v>
      </c>
      <c r="D4" s="2">
        <v>228</v>
      </c>
      <c r="E4" s="2">
        <v>12</v>
      </c>
      <c r="F4" s="2">
        <v>0.05</v>
      </c>
      <c r="G4" s="2">
        <v>0.115666666666666</v>
      </c>
      <c r="H4" s="2">
        <v>0.23480230825248599</v>
      </c>
      <c r="I4" s="2">
        <v>93.168257756563406</v>
      </c>
      <c r="J4" s="2">
        <v>94.249211257431</v>
      </c>
      <c r="L4" s="2">
        <v>0.95</v>
      </c>
      <c r="M4" s="2">
        <v>3.9166228097774099E-3</v>
      </c>
      <c r="N4" s="2">
        <v>0.95604779411764695</v>
      </c>
      <c r="O4" s="2">
        <v>0.95</v>
      </c>
      <c r="P4" s="2">
        <v>0.94939901326509102</v>
      </c>
      <c r="Q4" s="2">
        <v>0.99548164511050796</v>
      </c>
    </row>
    <row r="5" spans="1:17">
      <c r="A5" s="2">
        <v>20</v>
      </c>
      <c r="B5" s="2">
        <v>4</v>
      </c>
      <c r="C5" s="2">
        <v>296</v>
      </c>
      <c r="D5" s="2">
        <v>281</v>
      </c>
      <c r="E5" s="2">
        <v>15</v>
      </c>
      <c r="F5" s="2">
        <v>5.0675675675675602E-2</v>
      </c>
      <c r="G5" s="2">
        <v>9.0076458036984206E-2</v>
      </c>
      <c r="H5" s="2">
        <v>0.20855300739024901</v>
      </c>
      <c r="I5" s="2">
        <v>94.989645526926793</v>
      </c>
      <c r="J5" s="2">
        <v>95.783106179616595</v>
      </c>
      <c r="L5" s="2">
        <v>0.94932432432432401</v>
      </c>
      <c r="M5" s="2">
        <v>3.2758846899143901E-3</v>
      </c>
      <c r="N5" s="2">
        <v>0.95105181151233698</v>
      </c>
      <c r="O5" s="2">
        <v>0.94932432432432401</v>
      </c>
      <c r="P5" s="2">
        <v>0.94923052180080103</v>
      </c>
      <c r="Q5" s="2">
        <v>0.99320406564593899</v>
      </c>
    </row>
    <row r="6" spans="1:17">
      <c r="A6" s="2">
        <v>25</v>
      </c>
      <c r="B6" s="2">
        <v>5</v>
      </c>
      <c r="C6" s="2">
        <v>384</v>
      </c>
      <c r="D6" s="2">
        <v>368</v>
      </c>
      <c r="E6" s="2">
        <v>16</v>
      </c>
      <c r="F6" s="2">
        <v>4.1666666666666602E-2</v>
      </c>
      <c r="G6" s="2">
        <v>7.3631249999999704E-2</v>
      </c>
      <c r="H6" s="2">
        <v>0.18922844683765799</v>
      </c>
      <c r="I6" s="2">
        <v>96.043313312248998</v>
      </c>
      <c r="J6" s="2">
        <v>96.6556712218391</v>
      </c>
      <c r="L6" s="2">
        <v>0.95833333333333304</v>
      </c>
      <c r="M6" s="2">
        <v>1.8885465523219801E-3</v>
      </c>
      <c r="N6" s="2">
        <v>0.96060177996319196</v>
      </c>
      <c r="O6" s="2">
        <v>0.95833333333333304</v>
      </c>
      <c r="P6" s="2">
        <v>0.95741775198308998</v>
      </c>
      <c r="Q6" s="2">
        <v>0.99631771653531997</v>
      </c>
    </row>
    <row r="7" spans="1:17">
      <c r="A7" s="2">
        <v>30</v>
      </c>
      <c r="B7" s="2">
        <v>6</v>
      </c>
      <c r="C7" s="2">
        <v>456</v>
      </c>
      <c r="D7" s="2">
        <v>431</v>
      </c>
      <c r="E7" s="2">
        <v>25</v>
      </c>
      <c r="F7" s="2">
        <v>5.4824561403508699E-2</v>
      </c>
      <c r="G7" s="2">
        <v>6.2253142434630399E-2</v>
      </c>
      <c r="H7" s="2">
        <v>0.17442952883987001</v>
      </c>
      <c r="I7" s="2">
        <v>96.689429615893204</v>
      </c>
      <c r="J7" s="2">
        <v>97.220156528391598</v>
      </c>
      <c r="L7" s="2">
        <v>0.945175438596491</v>
      </c>
      <c r="M7" s="2">
        <v>2.2659381828641898E-3</v>
      </c>
      <c r="N7" s="2">
        <v>0.95528351805764</v>
      </c>
      <c r="O7" s="2">
        <v>0.945175438596491</v>
      </c>
      <c r="P7" s="2">
        <v>0.94588129251567299</v>
      </c>
      <c r="Q7" s="2">
        <v>0.99273596077763204</v>
      </c>
    </row>
    <row r="8" spans="1:17">
      <c r="A8" s="2">
        <v>35</v>
      </c>
      <c r="B8" s="2">
        <v>7</v>
      </c>
      <c r="C8" s="2">
        <v>544</v>
      </c>
      <c r="D8" s="2">
        <v>516</v>
      </c>
      <c r="E8" s="2">
        <v>28</v>
      </c>
      <c r="F8" s="2">
        <v>5.1470588235294101E-2</v>
      </c>
      <c r="G8" s="2">
        <v>5.3896617470518098E-2</v>
      </c>
      <c r="H8" s="2">
        <v>0.16256904096048899</v>
      </c>
      <c r="I8" s="2">
        <v>97.189951067449101</v>
      </c>
      <c r="J8" s="2">
        <v>97.632824312366694</v>
      </c>
      <c r="L8" s="2">
        <v>0.94852941176470495</v>
      </c>
      <c r="M8" s="2">
        <v>1.6725053589734501E-3</v>
      </c>
      <c r="N8" s="2">
        <v>0.95512672708376301</v>
      </c>
      <c r="O8" s="2">
        <v>0.94852941176470495</v>
      </c>
      <c r="P8" s="2">
        <v>0.94798573435461297</v>
      </c>
      <c r="Q8" s="2">
        <v>0.99604056074680902</v>
      </c>
    </row>
    <row r="9" spans="1:17">
      <c r="A9" s="2">
        <v>40</v>
      </c>
      <c r="B9" s="2">
        <v>8</v>
      </c>
      <c r="C9" s="2">
        <v>608</v>
      </c>
      <c r="D9" s="2">
        <v>571</v>
      </c>
      <c r="E9" s="2">
        <v>37</v>
      </c>
      <c r="F9" s="2">
        <v>6.0855263157894697E-2</v>
      </c>
      <c r="G9" s="2">
        <v>4.7515814777327497E-2</v>
      </c>
      <c r="H9" s="2">
        <v>0.152836859455137</v>
      </c>
      <c r="I9" s="2">
        <v>97.525309417471306</v>
      </c>
      <c r="J9" s="2">
        <v>97.924309081050396</v>
      </c>
      <c r="L9" s="2">
        <v>0.93914473684210498</v>
      </c>
      <c r="M9" s="2">
        <v>1.7889655313710899E-3</v>
      </c>
      <c r="N9" s="2">
        <v>0.94762792712676602</v>
      </c>
      <c r="O9" s="2">
        <v>0.93914473684210498</v>
      </c>
      <c r="P9" s="2">
        <v>0.93904246785219703</v>
      </c>
      <c r="Q9" s="2">
        <v>0.99576659140021695</v>
      </c>
    </row>
    <row r="21" spans="3:6">
      <c r="D21" s="1" t="s">
        <v>16</v>
      </c>
      <c r="F21" s="1">
        <f>A2*F2+A3*F3+A4*F4+A5*F5+A6*F6+A7*F7+A8*F8+A9*F9</f>
        <v>9.2480981368365196</v>
      </c>
    </row>
    <row r="23" spans="3:6">
      <c r="C23" s="1" t="s">
        <v>16</v>
      </c>
      <c r="D23" s="1">
        <f>5*SUM(F2:F9)</f>
        <v>1.8599637756951983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24" sqref="D24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75.443786982248497</v>
      </c>
      <c r="J2" s="2">
        <v>79.304295654095498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0.1605</v>
      </c>
      <c r="H3" s="2">
        <v>0.27308141055392898</v>
      </c>
      <c r="I3" s="2">
        <v>89.400393184796897</v>
      </c>
      <c r="J3" s="2">
        <v>91.153388142013497</v>
      </c>
      <c r="L3" s="2">
        <v>0.96250000000000002</v>
      </c>
      <c r="M3" s="2">
        <v>4.5709215730174099E-3</v>
      </c>
      <c r="N3" s="2">
        <v>0.96432178932178902</v>
      </c>
      <c r="O3" s="2">
        <v>0.96250000000000002</v>
      </c>
      <c r="P3" s="2">
        <v>0.96179966310679998</v>
      </c>
      <c r="Q3" s="2">
        <v>0.99286745382761199</v>
      </c>
    </row>
    <row r="4" spans="1:17">
      <c r="A4" s="2">
        <v>15</v>
      </c>
      <c r="B4" s="2">
        <v>3</v>
      </c>
      <c r="C4" s="2">
        <v>240</v>
      </c>
      <c r="D4" s="2">
        <v>228</v>
      </c>
      <c r="E4" s="2">
        <v>12</v>
      </c>
      <c r="F4" s="2">
        <v>0.05</v>
      </c>
      <c r="G4" s="2">
        <v>0.115698412698412</v>
      </c>
      <c r="H4" s="2">
        <v>0.23487880365445399</v>
      </c>
      <c r="I4" s="2">
        <v>93.164400246608096</v>
      </c>
      <c r="J4" s="2">
        <v>94.264151718038207</v>
      </c>
      <c r="L4" s="2">
        <v>0.95</v>
      </c>
      <c r="M4" s="2">
        <v>4.1790685888811801E-3</v>
      </c>
      <c r="N4" s="2">
        <v>0.957273448773448</v>
      </c>
      <c r="O4" s="2">
        <v>0.95</v>
      </c>
      <c r="P4" s="2">
        <v>0.950497048003768</v>
      </c>
      <c r="Q4" s="2">
        <v>0.99449750512178003</v>
      </c>
    </row>
    <row r="5" spans="1:17">
      <c r="A5" s="2">
        <v>20</v>
      </c>
      <c r="B5" s="2">
        <v>4</v>
      </c>
      <c r="C5" s="2">
        <v>296</v>
      </c>
      <c r="D5" s="2">
        <v>277</v>
      </c>
      <c r="E5" s="2">
        <v>19</v>
      </c>
      <c r="F5" s="2">
        <v>6.4189189189189103E-2</v>
      </c>
      <c r="G5" s="2">
        <v>9.0163584637268701E-2</v>
      </c>
      <c r="H5" s="2">
        <v>0.20876801748329399</v>
      </c>
      <c r="I5" s="2">
        <v>95.100823777983393</v>
      </c>
      <c r="J5" s="2">
        <v>95.892202412095202</v>
      </c>
      <c r="L5" s="2">
        <v>0.93581081081080997</v>
      </c>
      <c r="M5" s="2">
        <v>4.6291014238710798E-3</v>
      </c>
      <c r="N5" s="2">
        <v>0.95144182644182596</v>
      </c>
      <c r="O5" s="2">
        <v>0.93581081081080997</v>
      </c>
      <c r="P5" s="2">
        <v>0.93411739155130602</v>
      </c>
      <c r="Q5" s="2">
        <v>0.98936755010438904</v>
      </c>
    </row>
    <row r="6" spans="1:17">
      <c r="A6" s="2">
        <v>25</v>
      </c>
      <c r="B6" s="2">
        <v>5</v>
      </c>
      <c r="C6" s="2">
        <v>384</v>
      </c>
      <c r="D6" s="2">
        <v>369</v>
      </c>
      <c r="E6" s="2">
        <v>15</v>
      </c>
      <c r="F6" s="2">
        <v>3.90625E-2</v>
      </c>
      <c r="G6" s="2">
        <v>7.3650694444444206E-2</v>
      </c>
      <c r="H6" s="2">
        <v>0.18928334629645799</v>
      </c>
      <c r="I6" s="2">
        <v>96.089106125450598</v>
      </c>
      <c r="J6" s="2">
        <v>96.694622612767503</v>
      </c>
      <c r="L6" s="2">
        <v>0.9609375</v>
      </c>
      <c r="M6" s="2">
        <v>2.0960206694640398E-3</v>
      </c>
      <c r="N6" s="2">
        <v>0.96686662946428503</v>
      </c>
      <c r="O6" s="2">
        <v>0.9609375</v>
      </c>
      <c r="P6" s="2">
        <v>0.95876675016291901</v>
      </c>
      <c r="Q6" s="2">
        <v>0.996183014473495</v>
      </c>
    </row>
    <row r="7" spans="1:17">
      <c r="A7" s="2">
        <v>30</v>
      </c>
      <c r="B7" s="2">
        <v>6</v>
      </c>
      <c r="C7" s="2">
        <v>456</v>
      </c>
      <c r="D7" s="2">
        <v>433</v>
      </c>
      <c r="E7" s="2">
        <v>23</v>
      </c>
      <c r="F7" s="2">
        <v>5.0438596491227998E-2</v>
      </c>
      <c r="G7" s="2">
        <v>6.2257175505814097E-2</v>
      </c>
      <c r="H7" s="2">
        <v>0.174443771009722</v>
      </c>
      <c r="I7" s="2">
        <v>96.698404432889603</v>
      </c>
      <c r="J7" s="2">
        <v>97.229541613076705</v>
      </c>
      <c r="L7" s="2">
        <v>0.94956140350877105</v>
      </c>
      <c r="M7" s="2">
        <v>2.1744932167099898E-3</v>
      </c>
      <c r="N7" s="2">
        <v>0.95907366573484898</v>
      </c>
      <c r="O7" s="2">
        <v>0.94956140350877105</v>
      </c>
      <c r="P7" s="2">
        <v>0.94835998364242402</v>
      </c>
      <c r="Q7" s="2">
        <v>0.99411054023505796</v>
      </c>
    </row>
    <row r="8" spans="1:17">
      <c r="A8" s="2">
        <v>35</v>
      </c>
      <c r="B8" s="2">
        <v>7</v>
      </c>
      <c r="C8" s="2">
        <v>544</v>
      </c>
      <c r="D8" s="2">
        <v>516</v>
      </c>
      <c r="E8" s="2">
        <v>28</v>
      </c>
      <c r="F8" s="2">
        <v>5.1470588235294101E-2</v>
      </c>
      <c r="G8" s="2">
        <v>5.3906856860391698E-2</v>
      </c>
      <c r="H8" s="2">
        <v>0.16260290252404899</v>
      </c>
      <c r="I8" s="2">
        <v>97.205871356656402</v>
      </c>
      <c r="J8" s="2">
        <v>97.651805106352896</v>
      </c>
      <c r="L8" s="2">
        <v>0.94852941176470495</v>
      </c>
      <c r="M8" s="2">
        <v>1.9111456704219399E-3</v>
      </c>
      <c r="N8" s="2">
        <v>0.96070741438462604</v>
      </c>
      <c r="O8" s="2">
        <v>0.94852941176470495</v>
      </c>
      <c r="P8" s="2">
        <v>0.94716995419172301</v>
      </c>
      <c r="Q8" s="2">
        <v>0.99559221135041698</v>
      </c>
    </row>
    <row r="9" spans="1:17">
      <c r="A9" s="2">
        <v>40</v>
      </c>
      <c r="B9" s="2">
        <v>8</v>
      </c>
      <c r="C9" s="2">
        <v>608</v>
      </c>
      <c r="D9" s="2">
        <v>565</v>
      </c>
      <c r="E9" s="2">
        <v>43</v>
      </c>
      <c r="F9" s="2">
        <v>7.07236842105263E-2</v>
      </c>
      <c r="G9" s="2">
        <v>4.75272014170037E-2</v>
      </c>
      <c r="H9" s="2">
        <v>0.15287605416719499</v>
      </c>
      <c r="I9" s="2">
        <v>97.553762395878294</v>
      </c>
      <c r="J9" s="2">
        <v>97.952130643455604</v>
      </c>
      <c r="L9" s="2">
        <v>0.92927631578947301</v>
      </c>
      <c r="M9" s="2">
        <v>2.26255292786339E-3</v>
      </c>
      <c r="N9" s="2">
        <v>0.94358356321347103</v>
      </c>
      <c r="O9" s="2">
        <v>0.92927631578947301</v>
      </c>
      <c r="P9" s="2">
        <v>0.92804859242995996</v>
      </c>
      <c r="Q9" s="2">
        <v>0.99473068542808396</v>
      </c>
    </row>
    <row r="21" spans="3:6">
      <c r="D21" s="1" t="s">
        <v>16</v>
      </c>
      <c r="F21" s="1">
        <f>A2*F2+A3*F3+A4*F4+A5*F5+A6*F6+A7*F7+A8*F8+A9*F9</f>
        <v>9.528922135176968</v>
      </c>
    </row>
    <row r="23" spans="3:6">
      <c r="C23" s="1" t="s">
        <v>16</v>
      </c>
      <c r="D23" s="1">
        <f>5*SUM(F2:F9)</f>
        <v>1.8169227906311876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Best 1</vt:lpstr>
      <vt:lpstr>Conjunctions2</vt:lpstr>
      <vt:lpstr>Function Words2</vt:lpstr>
      <vt:lpstr>Letters2</vt:lpstr>
      <vt:lpstr>POS Bigrams2</vt:lpstr>
      <vt:lpstr>POS Tags2</vt:lpstr>
      <vt:lpstr>POS Trigrams2</vt:lpstr>
      <vt:lpstr>Prepositions2</vt:lpstr>
      <vt:lpstr>Pronouns2</vt:lpstr>
      <vt:lpstr>Top Letter bigrams2</vt:lpstr>
      <vt:lpstr>Word Lengths2</vt:lpstr>
      <vt:lpstr>Words2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Saltanat Tazhibayeva</dc:creator>
  <cp:lastModifiedBy>Saltanat Tazhibayeva</cp:lastModifiedBy>
  <dcterms:created xsi:type="dcterms:W3CDTF">2013-04-27T03:10:01Z</dcterms:created>
  <dcterms:modified xsi:type="dcterms:W3CDTF">2013-04-27T07:29:03Z</dcterms:modified>
</cp:coreProperties>
</file>