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8_{4C03CF66-B957-4AA2-B899-C5083A732E3B}" xr6:coauthVersionLast="45" xr6:coauthVersionMax="45" xr10:uidLastSave="{00000000-0000-0000-0000-000000000000}"/>
  <bookViews>
    <workbookView xWindow="409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F65" i="1" l="1"/>
  <c r="F66" i="1" s="1"/>
  <c r="F67" i="1" s="1"/>
  <c r="I65" i="1"/>
  <c r="I66" i="1" s="1"/>
  <c r="I67" i="1" s="1"/>
  <c r="L65" i="1"/>
  <c r="L66" i="1" s="1"/>
  <c r="L67" i="1" s="1"/>
  <c r="O65" i="1"/>
  <c r="O66" i="1" s="1"/>
  <c r="O67" i="1" s="1"/>
  <c r="R65" i="1"/>
  <c r="R66" i="1" s="1"/>
  <c r="R67" i="1" s="1"/>
  <c r="U65" i="1"/>
  <c r="U66" i="1" s="1"/>
  <c r="U67" i="1" s="1"/>
  <c r="X65" i="1"/>
  <c r="X66" i="1" s="1"/>
  <c r="X67" i="1" s="1"/>
  <c r="AA65" i="1"/>
  <c r="AA66" i="1" s="1"/>
  <c r="AA67" i="1" s="1"/>
  <c r="AD65" i="1"/>
  <c r="AD66" i="1" s="1"/>
  <c r="AD67" i="1" s="1"/>
  <c r="AG65" i="1"/>
  <c r="AG66" i="1" s="1"/>
  <c r="AG67" i="1" s="1"/>
  <c r="AJ65" i="1"/>
  <c r="AJ66" i="1" s="1"/>
  <c r="AJ67" i="1" s="1"/>
  <c r="AM65" i="1"/>
  <c r="AM66" i="1" s="1"/>
  <c r="AM67" i="1" s="1"/>
  <c r="C65" i="1"/>
  <c r="C66" i="1" s="1"/>
  <c r="C67" i="1" s="1"/>
</calcChain>
</file>

<file path=xl/sharedStrings.xml><?xml version="1.0" encoding="utf-8"?>
<sst xmlns="http://schemas.openxmlformats.org/spreadsheetml/2006/main" count="248" uniqueCount="66">
  <si>
    <t>Sample Name</t>
  </si>
  <si>
    <t>Sample Type</t>
  </si>
  <si>
    <t>Unknown</t>
  </si>
  <si>
    <t>N/A</t>
  </si>
  <si>
    <t>&lt; 0</t>
  </si>
  <si>
    <t>Standard</t>
  </si>
  <si>
    <t>Blank</t>
  </si>
  <si>
    <t>0.01 ug/l</t>
  </si>
  <si>
    <t>0.02 ug/l</t>
  </si>
  <si>
    <t>0.05 ug/l</t>
  </si>
  <si>
    <t>0.1 ug/l</t>
  </si>
  <si>
    <t>0.2 ug/l</t>
  </si>
  <si>
    <t>0.5 ug/l</t>
  </si>
  <si>
    <t>1 ug/l</t>
  </si>
  <si>
    <t>5 ug/l</t>
  </si>
  <si>
    <t>10 ug/l</t>
  </si>
  <si>
    <t>2 ug/l</t>
  </si>
  <si>
    <t>20 ug/l</t>
  </si>
  <si>
    <t>LOQ</t>
  </si>
  <si>
    <t>MIN in any samples</t>
  </si>
  <si>
    <t>Treshold</t>
  </si>
  <si>
    <t>PFBA IS recovery</t>
  </si>
  <si>
    <t>PFPeA IS recovery</t>
  </si>
  <si>
    <t>PFBS IS recovery</t>
  </si>
  <si>
    <t>PFHxA IS recovery</t>
  </si>
  <si>
    <t>PFHpA IS recovery</t>
  </si>
  <si>
    <t>PFHxS IS recovery</t>
  </si>
  <si>
    <t>PFOA IS recovery</t>
  </si>
  <si>
    <t>PFNA IS recovery</t>
  </si>
  <si>
    <t>PFOS IS recovery</t>
  </si>
  <si>
    <t>PFDA IS recovery</t>
  </si>
  <si>
    <t>PFDS IS recovery</t>
  </si>
  <si>
    <t>Color Key</t>
  </si>
  <si>
    <t>Green</t>
  </si>
  <si>
    <t>QA/QC PASSED</t>
  </si>
  <si>
    <t xml:space="preserve">Conc. Unit. </t>
  </si>
  <si>
    <t>Quant or Estimate</t>
  </si>
  <si>
    <t>Blank Evaluation</t>
  </si>
  <si>
    <t>6:2 fts IS recovery</t>
  </si>
  <si>
    <t>8:2 fts IS recovery</t>
  </si>
  <si>
    <t>ug/L</t>
  </si>
  <si>
    <t>1 old</t>
  </si>
  <si>
    <t>2 old</t>
  </si>
  <si>
    <t>3 old</t>
  </si>
  <si>
    <t>4 old</t>
  </si>
  <si>
    <t>5 old</t>
  </si>
  <si>
    <t>6 old</t>
  </si>
  <si>
    <t>7 old</t>
  </si>
  <si>
    <t>8 old</t>
  </si>
  <si>
    <t>9 old</t>
  </si>
  <si>
    <t>10 old</t>
  </si>
  <si>
    <t>11 old</t>
  </si>
  <si>
    <t xml:space="preserve"> Standard Upper Range</t>
  </si>
  <si>
    <t>PFHpA (ug/L)</t>
  </si>
  <si>
    <t>PFHxS (ug/L)</t>
  </si>
  <si>
    <t>PFOA(ug/L)</t>
  </si>
  <si>
    <t>PFNA(ug/L)</t>
  </si>
  <si>
    <t>PFOS(ug/L)</t>
  </si>
  <si>
    <t>PFDA(ug/L)</t>
  </si>
  <si>
    <t>PFDS(ug/L)</t>
  </si>
  <si>
    <t>6:2 fts(ug/L)</t>
  </si>
  <si>
    <t>8:2 fts(ug/L)</t>
  </si>
  <si>
    <t>PFHxA(ug/L)</t>
  </si>
  <si>
    <t>PFBS(ug/L)</t>
  </si>
  <si>
    <t>PFPeA(ug/L)</t>
  </si>
  <si>
    <t>PFBA(ug/L)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</si>
</sst>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9" fontId="1" fillId="0" borderId="0" xfId="1" applyFont="1" applyAlignment="1">
      <alignment horizontal="center"/>
    </xf>
    <xf numFmtId="9" fontId="0" fillId="0" borderId="0" xfId="1" applyFont="1"/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3"/>
  <sheetViews>
    <sheetView tabSelected="1" zoomScale="110" zoomScaleNormal="110" workbookViewId="0">
      <pane xSplit="1" topLeftCell="B1" activePane="topRight" state="frozen"/>
      <selection pane="topRight" activeCell="C6" sqref="C6"/>
    </sheetView>
  </sheetViews>
  <sheetFormatPr defaultRowHeight="14.25" x14ac:dyDescent="0.45"/>
  <cols>
    <col min="1" max="1" width="49.265625" customWidth="1"/>
    <col min="2" max="2" width="22.73046875" customWidth="1"/>
    <col min="3" max="3" width="20.1328125" customWidth="1"/>
    <col min="4" max="4" width="27.59765625" customWidth="1"/>
    <col min="5" max="5" width="20.1328125" customWidth="1"/>
    <col min="6" max="6" width="13.1328125" customWidth="1"/>
    <col min="7" max="7" width="19.3984375" customWidth="1"/>
    <col min="8" max="8" width="16.73046875" customWidth="1"/>
    <col min="9" max="9" width="14.59765625" customWidth="1"/>
    <col min="10" max="10" width="19.3984375" customWidth="1"/>
    <col min="11" max="11" width="20.86328125" style="9" customWidth="1"/>
    <col min="12" max="12" width="14.59765625" customWidth="1"/>
    <col min="13" max="13" width="20.265625" customWidth="1"/>
    <col min="14" max="14" width="20.3984375" customWidth="1"/>
    <col min="15" max="15" width="14.265625" customWidth="1"/>
    <col min="16" max="16" width="21" customWidth="1"/>
    <col min="17" max="17" width="27.265625" customWidth="1"/>
    <col min="18" max="19" width="21.3984375" customWidth="1"/>
    <col min="20" max="20" width="23.73046875" customWidth="1"/>
    <col min="21" max="21" width="14.59765625" customWidth="1"/>
    <col min="22" max="22" width="20" customWidth="1"/>
    <col min="23" max="23" width="18.1328125" customWidth="1"/>
    <col min="24" max="24" width="14.59765625" customWidth="1"/>
    <col min="25" max="25" width="18.86328125" customWidth="1"/>
    <col min="26" max="26" width="21.1328125" customWidth="1"/>
    <col min="27" max="27" width="13.73046875" customWidth="1"/>
    <col min="28" max="28" width="18.3984375" customWidth="1"/>
    <col min="29" max="29" width="20.1328125" customWidth="1"/>
    <col min="30" max="31" width="16" customWidth="1"/>
    <col min="32" max="32" width="20.1328125" customWidth="1"/>
    <col min="33" max="33" width="14.73046875" customWidth="1"/>
    <col min="34" max="34" width="19.59765625" customWidth="1"/>
    <col min="35" max="35" width="22.3984375" customWidth="1"/>
    <col min="36" max="36" width="14.265625" customWidth="1"/>
    <col min="37" max="37" width="19" customWidth="1"/>
    <col min="38" max="38" width="21" customWidth="1"/>
    <col min="39" max="39" width="12.59765625" bestFit="1" customWidth="1"/>
    <col min="40" max="40" width="18" customWidth="1"/>
    <col min="41" max="41" width="19.1328125" customWidth="1"/>
    <col min="42" max="42" width="12.59765625" bestFit="1" customWidth="1"/>
  </cols>
  <sheetData>
    <row r="1" spans="1:42" x14ac:dyDescent="0.45">
      <c r="A1" s="2" t="s">
        <v>0</v>
      </c>
      <c r="B1" s="2" t="s">
        <v>1</v>
      </c>
      <c r="C1" s="2" t="s">
        <v>65</v>
      </c>
      <c r="D1" s="2" t="s">
        <v>36</v>
      </c>
      <c r="E1" s="2" t="s">
        <v>21</v>
      </c>
      <c r="F1" s="2" t="s">
        <v>64</v>
      </c>
      <c r="G1" s="2" t="s">
        <v>36</v>
      </c>
      <c r="H1" s="2" t="s">
        <v>22</v>
      </c>
      <c r="I1" s="2" t="s">
        <v>63</v>
      </c>
      <c r="J1" s="2" t="s">
        <v>36</v>
      </c>
      <c r="K1" s="8" t="s">
        <v>23</v>
      </c>
      <c r="L1" s="2" t="s">
        <v>62</v>
      </c>
      <c r="M1" s="2" t="s">
        <v>36</v>
      </c>
      <c r="N1" s="2" t="s">
        <v>24</v>
      </c>
      <c r="O1" s="2" t="s">
        <v>53</v>
      </c>
      <c r="P1" s="2" t="s">
        <v>36</v>
      </c>
      <c r="Q1" s="2" t="s">
        <v>25</v>
      </c>
      <c r="R1" s="2" t="s">
        <v>54</v>
      </c>
      <c r="S1" s="2" t="s">
        <v>36</v>
      </c>
      <c r="T1" s="2" t="s">
        <v>26</v>
      </c>
      <c r="U1" s="2" t="s">
        <v>55</v>
      </c>
      <c r="V1" s="2" t="s">
        <v>36</v>
      </c>
      <c r="W1" s="2" t="s">
        <v>27</v>
      </c>
      <c r="X1" s="2" t="s">
        <v>56</v>
      </c>
      <c r="Y1" s="2" t="s">
        <v>36</v>
      </c>
      <c r="Z1" s="2" t="s">
        <v>28</v>
      </c>
      <c r="AA1" s="2" t="s">
        <v>57</v>
      </c>
      <c r="AB1" s="2" t="s">
        <v>36</v>
      </c>
      <c r="AC1" s="2" t="s">
        <v>29</v>
      </c>
      <c r="AD1" s="2" t="s">
        <v>58</v>
      </c>
      <c r="AE1" s="2" t="s">
        <v>36</v>
      </c>
      <c r="AF1" s="2" t="s">
        <v>30</v>
      </c>
      <c r="AG1" s="2" t="s">
        <v>59</v>
      </c>
      <c r="AH1" s="2" t="s">
        <v>36</v>
      </c>
      <c r="AI1" s="2" t="s">
        <v>31</v>
      </c>
      <c r="AJ1" s="2" t="s">
        <v>60</v>
      </c>
      <c r="AK1" s="2" t="s">
        <v>36</v>
      </c>
      <c r="AL1" s="2" t="s">
        <v>38</v>
      </c>
      <c r="AM1" s="2" t="s">
        <v>61</v>
      </c>
      <c r="AN1" s="2" t="s">
        <v>36</v>
      </c>
      <c r="AO1" s="2" t="s">
        <v>39</v>
      </c>
      <c r="AP1" s="2"/>
    </row>
    <row r="2" spans="1:42" x14ac:dyDescent="0.45">
      <c r="A2" s="1">
        <v>1</v>
      </c>
      <c r="B2" s="1" t="s">
        <v>2</v>
      </c>
      <c r="C2" s="1">
        <v>0.325811578607409</v>
      </c>
      <c r="D2" s="3" t="str">
        <f>IF(AND(AND(C2&lt;=$C$63,C2&gt;=$C$64),AND(E2&lt;=140%,E2&gt;=60%)),"Quant","Estimate")</f>
        <v>Quant</v>
      </c>
      <c r="E2" s="1">
        <v>0.804322345000408</v>
      </c>
      <c r="F2" s="1">
        <v>2.3741825973683899E-2</v>
      </c>
      <c r="G2" s="1" t="str">
        <f>IF(AND(AND(F2&lt;=$F$63,F2&gt;=$F$64),AND(H2&lt;=140%,H2&gt;=60%)),"Quant","Estimate")</f>
        <v>Quant</v>
      </c>
      <c r="H2" s="1">
        <v>0.74781977311052406</v>
      </c>
      <c r="I2" s="1">
        <v>7.2940471413304897E-2</v>
      </c>
      <c r="J2" s="3" t="str">
        <f>IF(AND(AND(I2&lt;=I63,I2&gt;=I64),AND(K2&lt;=140%,K2&gt;=60%)),"Quant","Estimate")</f>
        <v>Quant</v>
      </c>
      <c r="K2" s="1">
        <v>0.72109010035438403</v>
      </c>
      <c r="L2" s="1">
        <v>3.2306997858876398E-2</v>
      </c>
      <c r="M2" s="1" t="str">
        <f>IF(AND(AND(L2&lt;=$L$63,L2&gt;=$L$64),AND(N2&lt;=140%,N2&gt;=60%)),"Quant","Estimate")</f>
        <v>Estimate</v>
      </c>
      <c r="N2" s="1">
        <v>0.80708672240949397</v>
      </c>
      <c r="O2" s="1">
        <v>0.127270083619659</v>
      </c>
      <c r="P2" s="3" t="str">
        <f>IF(AND(AND(O2&lt;=$O$63,O2&gt;=$O$64),AND(Q2&lt;=140%,Q2&gt;=60%)),"Quant","Estimate")</f>
        <v>Quant</v>
      </c>
      <c r="Q2" s="1">
        <v>0.78195180624281801</v>
      </c>
      <c r="R2" s="1">
        <v>0.26264036645405803</v>
      </c>
      <c r="S2" s="1" t="str">
        <f>IF(AND(AND(R2&lt;=$R$63,R2&gt;=$R$64),AND(T2&lt;=140%,T2&gt;=60%)),"Quant","Estimate")</f>
        <v>Quant</v>
      </c>
      <c r="T2" s="1">
        <v>0.77307175037228404</v>
      </c>
      <c r="U2" s="1">
        <v>8.5683218886881001</v>
      </c>
      <c r="V2" s="3" t="str">
        <f>IF(AND(AND(U2&lt;=$U$63,U2&gt;=$U$64),AND(W2&lt;=140%,W2&gt;=60%)),"Quant","Estimate")</f>
        <v>Quant</v>
      </c>
      <c r="W2" s="1">
        <v>0.76432170483908901</v>
      </c>
      <c r="X2" s="1">
        <v>4.4768287915980398</v>
      </c>
      <c r="Y2" s="1" t="str">
        <f>IF(AND(AND(X2&lt;=$X$63,X2&gt;=$X$64),AND(Z2&lt;=140%,Z2&gt;=60%)),"Quant","Estimate")</f>
        <v>Quant</v>
      </c>
      <c r="Z2" s="1">
        <v>0.772530619457519</v>
      </c>
      <c r="AA2" s="1">
        <v>2.9231395797455599</v>
      </c>
      <c r="AB2" s="3" t="str">
        <f>IF(AND(AND(AA2&lt;=$AA$63,AA2&gt;=$AA$64),AND(AC2&lt;=140%,AC2&gt;=60%)),"Quant","Estimate")</f>
        <v>Quant</v>
      </c>
      <c r="AC2" s="1">
        <v>0.78246055725630004</v>
      </c>
      <c r="AD2" s="1">
        <v>9.1140944764326798E-2</v>
      </c>
      <c r="AE2" s="1" t="str">
        <f>IF(AND(AND(AD2&lt;=$AD$63,AD2&gt;=$AD$64),AND(AF2&lt;=140%,AF2&gt;=60%)),"Quant","Estimate")</f>
        <v>Quant</v>
      </c>
      <c r="AF2" s="1">
        <v>0.76869320184627599</v>
      </c>
      <c r="AG2" s="1">
        <v>1.9676556284015601</v>
      </c>
      <c r="AH2" s="3" t="str">
        <f>IF(AND(AND(AG2&lt;=$AG$63,AG2&gt;=$AG$64),AND(AI2&lt;=140%,AI2&gt;=60%)),"Quant","Estimate")</f>
        <v>Quant</v>
      </c>
      <c r="AI2" s="1">
        <v>0.78246055725630004</v>
      </c>
      <c r="AJ2" s="1" t="s">
        <v>4</v>
      </c>
      <c r="AK2" s="3" t="str">
        <f>IF(AND(AND(AJ2&lt;=$AJ$63,AJ2&gt;=$AJ$64),AND(AL2&lt;=140%,AL2&gt;=60%)),"Quant","Estimate")</f>
        <v>Estimate</v>
      </c>
      <c r="AL2" s="1">
        <v>0.53029603306016904</v>
      </c>
      <c r="AM2" s="1">
        <v>3.5602122684581499</v>
      </c>
      <c r="AN2" s="3" t="str">
        <f>IF(AND(AND(AM2&lt;=$AM$63,AM2&gt;=$AM$64),AND(AO2&lt;=140%,AO2&gt;=60%)),"Quant","Estimate")</f>
        <v>Quant</v>
      </c>
      <c r="AO2" s="1">
        <v>0.76869320184627599</v>
      </c>
      <c r="AP2" s="3"/>
    </row>
    <row r="3" spans="1:42" x14ac:dyDescent="0.45">
      <c r="A3" s="1">
        <v>2</v>
      </c>
      <c r="B3" s="1" t="s">
        <v>2</v>
      </c>
      <c r="C3" s="1">
        <v>9.4262551055295199E-2</v>
      </c>
      <c r="D3" s="3" t="str">
        <f t="shared" ref="D3:D49" si="0">IF(AND(AND(C3&lt;=$C$63,C3&gt;=$C$64),AND(E3&lt;=140%,E3&gt;=60%)),"Quant","Estimate")</f>
        <v>Quant</v>
      </c>
      <c r="E3" s="1">
        <v>0.90852953845074202</v>
      </c>
      <c r="F3" s="1">
        <v>2.6394558679904102E-4</v>
      </c>
      <c r="G3" s="1" t="str">
        <f t="shared" ref="G3:G49" si="1">IF(AND(AND(F3&lt;=$F$63,F3&gt;=$F$64),AND(H3&lt;=140%,H3&gt;=60%)),"Quant","Estimate")</f>
        <v>Estimate</v>
      </c>
      <c r="H3" s="1">
        <v>0.73184668765611105</v>
      </c>
      <c r="I3" s="1">
        <v>3.3063149491692499E-2</v>
      </c>
      <c r="J3" s="3" t="str">
        <f t="shared" ref="J3:J49" si="2">IF(AND(AND(I3&lt;=$I$63,I3&gt;=$I$64),AND(K3&lt;=140%,K3&gt;=60%)),"Quant","Estimate")</f>
        <v>Quant</v>
      </c>
      <c r="K3" s="1">
        <v>0.75144180735805099</v>
      </c>
      <c r="L3" s="1">
        <v>2.9817046158114199E-2</v>
      </c>
      <c r="M3" s="1" t="str">
        <f t="shared" ref="M3:M49" si="3">IF(AND(AND(L3&lt;=$L$63,L3&gt;=$L$64),AND(N3&lt;=140%,N3&gt;=60%)),"Quant","Estimate")</f>
        <v>Estimate</v>
      </c>
      <c r="N3" s="1">
        <v>0.78630566569413796</v>
      </c>
      <c r="O3" s="1" t="s">
        <v>4</v>
      </c>
      <c r="P3" s="3" t="str">
        <f t="shared" ref="P3:P49" si="4">IF(AND(AND(O3&lt;=$O$63,O3&gt;=$O$64),AND(Q3&lt;=140%,Q3&gt;=60%)),"Quant","Estimate")</f>
        <v>Estimate</v>
      </c>
      <c r="Q3" s="1">
        <v>0.84366019900340095</v>
      </c>
      <c r="R3" s="1">
        <v>8.6736496600758106E-2</v>
      </c>
      <c r="S3" s="1" t="str">
        <f t="shared" ref="S3:S49" si="5">IF(AND(AND(R3&lt;=$R$63,R3&gt;=$R$64),AND(T3&lt;=140%,T3&gt;=60%)),"Quant","Estimate")</f>
        <v>Estimate</v>
      </c>
      <c r="T3" s="1">
        <v>0.83555359740687896</v>
      </c>
      <c r="U3" s="1">
        <v>2.80149608516375</v>
      </c>
      <c r="V3" s="3" t="str">
        <f t="shared" ref="V3:V49" si="6">IF(AND(AND(U3&lt;=$U$63,U3&gt;=$U$64),AND(W3&lt;=140%,W3&gt;=60%)),"Quant","Estimate")</f>
        <v>Quant</v>
      </c>
      <c r="W3" s="1">
        <v>0.81811109253420899</v>
      </c>
      <c r="X3" s="1">
        <v>2.4647231018992</v>
      </c>
      <c r="Y3" s="1" t="str">
        <f t="shared" ref="Y3:Y49" si="7">IF(AND(AND(X3&lt;=$X$63,X3&gt;=$X$64),AND(Z3&lt;=140%,Z3&gt;=60%)),"Quant","Estimate")</f>
        <v>Quant</v>
      </c>
      <c r="Z3" s="1">
        <v>0.85434798250390198</v>
      </c>
      <c r="AA3" s="1">
        <v>1.63817009626184</v>
      </c>
      <c r="AB3" s="3" t="str">
        <f t="shared" ref="AB3:AB49" si="8">IF(AND(AND(AA3&lt;=$AA$63,AA3&gt;=$AA$64),AND(AC3&lt;=140%,AC3&gt;=60%)),"Quant","Estimate")</f>
        <v>Quant</v>
      </c>
      <c r="AC3" s="1">
        <v>0.86232670224123797</v>
      </c>
      <c r="AD3" s="1">
        <v>6.4019628701005799E-3</v>
      </c>
      <c r="AE3" s="1" t="str">
        <f t="shared" ref="AE3:AE49" si="9">IF(AND(AND(AD3&lt;=$AD$63,AD3&gt;=$AD$64),AND(AF3&lt;=140%,AF3&gt;=60%)),"Quant","Estimate")</f>
        <v>Estimate</v>
      </c>
      <c r="AF3" s="1">
        <v>0.80065259665530397</v>
      </c>
      <c r="AG3" s="1">
        <v>0.37119474949478198</v>
      </c>
      <c r="AH3" s="3" t="str">
        <f t="shared" ref="AH3:AH49" si="10">IF(AND(AND(AG3&lt;=$AG$63,AG3&gt;=$AG$64),AND(AI3&lt;=140%,AI3&gt;=60%)),"Quant","Estimate")</f>
        <v>Quant</v>
      </c>
      <c r="AI3" s="1">
        <v>0.86232670224123797</v>
      </c>
      <c r="AJ3" s="1" t="s">
        <v>3</v>
      </c>
      <c r="AK3" s="3" t="str">
        <f t="shared" ref="AK3:AK49" si="11">IF(AND(AND(AJ3&lt;=$AJ$63,AJ3&gt;=$AJ$64),AND(AL3&lt;=140%,AL3&gt;=60%)),"Quant","Estimate")</f>
        <v>Estimate</v>
      </c>
      <c r="AL3" s="1">
        <v>0.73615791669469099</v>
      </c>
      <c r="AM3" s="1">
        <v>2.2784569424780599</v>
      </c>
      <c r="AN3" s="3" t="str">
        <f t="shared" ref="AN3:AN49" si="12">IF(AND(AND(AM3&lt;=$AM$63,AM3&gt;=$AM$64),AND(AO3&lt;=140%,AO3&gt;=60%)),"Quant","Estimate")</f>
        <v>Quant</v>
      </c>
      <c r="AO3" s="1">
        <v>0.80065259665530397</v>
      </c>
      <c r="AP3" s="3"/>
    </row>
    <row r="4" spans="1:42" x14ac:dyDescent="0.45">
      <c r="A4" s="1">
        <v>3</v>
      </c>
      <c r="B4" s="1" t="s">
        <v>2</v>
      </c>
      <c r="C4" s="1">
        <v>0.16216576500789501</v>
      </c>
      <c r="D4" s="3" t="str">
        <f t="shared" si="0"/>
        <v>Quant</v>
      </c>
      <c r="E4" s="1">
        <v>0.78890196476573005</v>
      </c>
      <c r="F4" s="1" t="s">
        <v>4</v>
      </c>
      <c r="G4" s="1" t="str">
        <f t="shared" si="1"/>
        <v>Estimate</v>
      </c>
      <c r="H4" s="1">
        <v>0.79951047959819199</v>
      </c>
      <c r="I4" s="1">
        <v>2.6545350532491199E-2</v>
      </c>
      <c r="J4" s="3" t="str">
        <f t="shared" si="2"/>
        <v>Quant</v>
      </c>
      <c r="K4" s="1">
        <v>0.79153225563297902</v>
      </c>
      <c r="L4" s="1" t="s">
        <v>4</v>
      </c>
      <c r="M4" s="1" t="str">
        <f t="shared" si="3"/>
        <v>Estimate</v>
      </c>
      <c r="N4" s="1">
        <v>0.92333607558338404</v>
      </c>
      <c r="O4" s="1" t="s">
        <v>4</v>
      </c>
      <c r="P4" s="3" t="str">
        <f t="shared" si="4"/>
        <v>Estimate</v>
      </c>
      <c r="Q4" s="1">
        <v>0.84114396474886399</v>
      </c>
      <c r="R4" s="1">
        <v>4.18103630764158E-2</v>
      </c>
      <c r="S4" s="1" t="str">
        <f t="shared" si="5"/>
        <v>Estimate</v>
      </c>
      <c r="T4" s="1">
        <v>0.84044944628795004</v>
      </c>
      <c r="U4" s="1">
        <v>3.95477383644775</v>
      </c>
      <c r="V4" s="3" t="str">
        <f t="shared" si="6"/>
        <v>Quant</v>
      </c>
      <c r="W4" s="1">
        <v>0.77120198559362396</v>
      </c>
      <c r="X4" s="1">
        <v>2.97163792462749</v>
      </c>
      <c r="Y4" s="1" t="str">
        <f t="shared" si="7"/>
        <v>Quant</v>
      </c>
      <c r="Z4" s="1">
        <v>0.80897220963079997</v>
      </c>
      <c r="AA4" s="1">
        <v>1.83502218958321</v>
      </c>
      <c r="AB4" s="3" t="str">
        <f t="shared" si="8"/>
        <v>Quant</v>
      </c>
      <c r="AC4" s="1">
        <v>0.90745157064113302</v>
      </c>
      <c r="AD4" s="1">
        <v>1.95442116322701E-2</v>
      </c>
      <c r="AE4" s="1" t="str">
        <f t="shared" si="9"/>
        <v>Quant</v>
      </c>
      <c r="AF4" s="1">
        <v>0.87144632617343298</v>
      </c>
      <c r="AG4" s="1">
        <v>0.29089136035288599</v>
      </c>
      <c r="AH4" s="3" t="str">
        <f t="shared" si="10"/>
        <v>Quant</v>
      </c>
      <c r="AI4" s="1">
        <v>0.90745157064113302</v>
      </c>
      <c r="AJ4" s="1" t="s">
        <v>4</v>
      </c>
      <c r="AK4" s="3" t="str">
        <f t="shared" si="11"/>
        <v>Estimate</v>
      </c>
      <c r="AL4" s="1">
        <v>0.89486498330247899</v>
      </c>
      <c r="AM4" s="1">
        <v>2.5576547858823901</v>
      </c>
      <c r="AN4" s="3" t="str">
        <f t="shared" si="12"/>
        <v>Quant</v>
      </c>
      <c r="AO4" s="1">
        <v>0.87144632617343298</v>
      </c>
      <c r="AP4" s="3"/>
    </row>
    <row r="5" spans="1:42" x14ac:dyDescent="0.45">
      <c r="A5" s="1">
        <v>4</v>
      </c>
      <c r="B5" s="1" t="s">
        <v>2</v>
      </c>
      <c r="C5" s="1">
        <v>0.21218447593797199</v>
      </c>
      <c r="D5" s="3" t="str">
        <f t="shared" si="0"/>
        <v>Quant</v>
      </c>
      <c r="E5" s="1">
        <v>0.81001453962948</v>
      </c>
      <c r="F5" s="1" t="s">
        <v>4</v>
      </c>
      <c r="G5" s="1" t="str">
        <f t="shared" si="1"/>
        <v>Estimate</v>
      </c>
      <c r="H5" s="1">
        <v>0.77305191227632897</v>
      </c>
      <c r="I5" s="1">
        <v>1.8273730286160101E-2</v>
      </c>
      <c r="J5" s="3" t="str">
        <f t="shared" si="2"/>
        <v>Quant</v>
      </c>
      <c r="K5" s="1">
        <v>0.76804966560950805</v>
      </c>
      <c r="L5" s="1">
        <v>1.9242826620445099E-2</v>
      </c>
      <c r="M5" s="1" t="str">
        <f t="shared" si="3"/>
        <v>Estimate</v>
      </c>
      <c r="N5" s="1">
        <v>0.78138505261939895</v>
      </c>
      <c r="O5" s="1">
        <v>1.53069239463369E-2</v>
      </c>
      <c r="P5" s="3" t="str">
        <f t="shared" si="4"/>
        <v>Estimate</v>
      </c>
      <c r="Q5" s="1">
        <v>0.80977030895661894</v>
      </c>
      <c r="R5" s="1">
        <v>0.101188906153965</v>
      </c>
      <c r="S5" s="1" t="str">
        <f t="shared" si="5"/>
        <v>Quant</v>
      </c>
      <c r="T5" s="1">
        <v>0.88186957316301096</v>
      </c>
      <c r="U5" s="1">
        <v>4.0809517789969396</v>
      </c>
      <c r="V5" s="3" t="str">
        <f t="shared" si="6"/>
        <v>Quant</v>
      </c>
      <c r="W5" s="1">
        <v>0.85939141738723401</v>
      </c>
      <c r="X5" s="1">
        <v>2.6452449415414598</v>
      </c>
      <c r="Y5" s="1" t="str">
        <f t="shared" si="7"/>
        <v>Quant</v>
      </c>
      <c r="Z5" s="1">
        <v>0.87503373957847896</v>
      </c>
      <c r="AA5" s="1">
        <v>2.19086434771063</v>
      </c>
      <c r="AB5" s="3" t="str">
        <f t="shared" si="8"/>
        <v>Quant</v>
      </c>
      <c r="AC5" s="1">
        <v>0.78370466226110302</v>
      </c>
      <c r="AD5" s="1">
        <v>1.1192247472029E-2</v>
      </c>
      <c r="AE5" s="1" t="str">
        <f t="shared" si="9"/>
        <v>Quant</v>
      </c>
      <c r="AF5" s="1">
        <v>0.837669605625046</v>
      </c>
      <c r="AG5" s="1">
        <v>0.15265448211086899</v>
      </c>
      <c r="AH5" s="3" t="str">
        <f t="shared" si="10"/>
        <v>Quant</v>
      </c>
      <c r="AI5" s="1">
        <v>0.78370466226110302</v>
      </c>
      <c r="AJ5" s="1" t="s">
        <v>4</v>
      </c>
      <c r="AK5" s="3" t="str">
        <f t="shared" si="11"/>
        <v>Estimate</v>
      </c>
      <c r="AL5" s="1">
        <v>0.63899859722978702</v>
      </c>
      <c r="AM5" s="1">
        <v>2.7501466242289099</v>
      </c>
      <c r="AN5" s="3" t="str">
        <f t="shared" si="12"/>
        <v>Quant</v>
      </c>
      <c r="AO5" s="1">
        <v>0.837669605625046</v>
      </c>
      <c r="AP5" s="3"/>
    </row>
    <row r="6" spans="1:42" x14ac:dyDescent="0.45">
      <c r="A6" s="1">
        <v>5</v>
      </c>
      <c r="B6" s="1" t="s">
        <v>2</v>
      </c>
      <c r="C6" s="1">
        <v>0.38206241743869401</v>
      </c>
      <c r="D6" s="3" t="str">
        <f t="shared" si="0"/>
        <v>Quant</v>
      </c>
      <c r="E6" s="1">
        <v>0.75657415317910803</v>
      </c>
      <c r="F6" s="1" t="s">
        <v>4</v>
      </c>
      <c r="G6" s="1" t="str">
        <f t="shared" si="1"/>
        <v>Estimate</v>
      </c>
      <c r="H6" s="1">
        <v>0.69201228707131501</v>
      </c>
      <c r="I6" s="1">
        <v>2.64115382699215E-2</v>
      </c>
      <c r="J6" s="3" t="str">
        <f t="shared" si="2"/>
        <v>Quant</v>
      </c>
      <c r="K6" s="1">
        <v>0.74433988553241104</v>
      </c>
      <c r="L6" s="1">
        <v>7.4804794487889403E-2</v>
      </c>
      <c r="M6" s="1" t="str">
        <f t="shared" si="3"/>
        <v>Estimate</v>
      </c>
      <c r="N6" s="1">
        <v>0.748529749901792</v>
      </c>
      <c r="O6" s="1">
        <v>0.11492367442767</v>
      </c>
      <c r="P6" s="3" t="str">
        <f t="shared" si="4"/>
        <v>Quant</v>
      </c>
      <c r="Q6" s="1">
        <v>0.68711774523416802</v>
      </c>
      <c r="R6" s="1">
        <v>0.22455095624232899</v>
      </c>
      <c r="S6" s="1" t="str">
        <f t="shared" si="5"/>
        <v>Quant</v>
      </c>
      <c r="T6" s="1">
        <v>0.71677650829096695</v>
      </c>
      <c r="U6" s="1">
        <v>5.8042881870309504</v>
      </c>
      <c r="V6" s="3" t="str">
        <f t="shared" si="6"/>
        <v>Quant</v>
      </c>
      <c r="W6" s="1">
        <v>0.70597081124144101</v>
      </c>
      <c r="X6" s="1">
        <v>4.1241729665049602</v>
      </c>
      <c r="Y6" s="1" t="str">
        <f t="shared" si="7"/>
        <v>Quant</v>
      </c>
      <c r="Z6" s="1">
        <v>0.64874111674725199</v>
      </c>
      <c r="AA6" s="1">
        <v>4.8146912852311203</v>
      </c>
      <c r="AB6" s="3" t="str">
        <f t="shared" si="8"/>
        <v>Estimate</v>
      </c>
      <c r="AC6" s="1">
        <v>0.43315230494498702</v>
      </c>
      <c r="AD6" s="1">
        <v>0.32609182657866498</v>
      </c>
      <c r="AE6" s="1" t="str">
        <f t="shared" si="9"/>
        <v>Estimate</v>
      </c>
      <c r="AF6" s="1">
        <v>0.34105126625159998</v>
      </c>
      <c r="AG6" s="1">
        <v>0.193078070388054</v>
      </c>
      <c r="AH6" s="3" t="str">
        <f t="shared" si="10"/>
        <v>Estimate</v>
      </c>
      <c r="AI6" s="1">
        <v>0.43315230494498702</v>
      </c>
      <c r="AJ6" s="1" t="s">
        <v>3</v>
      </c>
      <c r="AK6" s="3" t="str">
        <f t="shared" si="11"/>
        <v>Estimate</v>
      </c>
      <c r="AL6" s="1">
        <v>0.73745408174992899</v>
      </c>
      <c r="AM6" s="1">
        <v>7.4425090247441901</v>
      </c>
      <c r="AN6" s="3" t="str">
        <f t="shared" si="12"/>
        <v>Estimate</v>
      </c>
      <c r="AO6" s="1">
        <v>0.34105126625159998</v>
      </c>
      <c r="AP6" s="3"/>
    </row>
    <row r="7" spans="1:42" x14ac:dyDescent="0.45">
      <c r="A7" s="1">
        <v>6</v>
      </c>
      <c r="B7" s="1" t="s">
        <v>2</v>
      </c>
      <c r="C7" s="1">
        <v>0.67542370082061498</v>
      </c>
      <c r="D7" s="3" t="str">
        <f t="shared" si="0"/>
        <v>Quant</v>
      </c>
      <c r="E7" s="1">
        <v>0.95379147993562996</v>
      </c>
      <c r="F7" s="1">
        <v>1.4429620446901199</v>
      </c>
      <c r="G7" s="1" t="str">
        <f t="shared" si="1"/>
        <v>Quant</v>
      </c>
      <c r="H7" s="1">
        <v>0.78957546298315695</v>
      </c>
      <c r="I7" s="1">
        <v>2.08948698263114</v>
      </c>
      <c r="J7" s="3" t="str">
        <f t="shared" si="2"/>
        <v>Quant</v>
      </c>
      <c r="K7" s="1">
        <v>0.86399026101006304</v>
      </c>
      <c r="L7" s="1">
        <v>2.2406308919695799</v>
      </c>
      <c r="M7" s="1" t="str">
        <f t="shared" si="3"/>
        <v>Quant</v>
      </c>
      <c r="N7" s="1">
        <v>0.90440561692499699</v>
      </c>
      <c r="O7" s="1">
        <v>5.36930026078449</v>
      </c>
      <c r="P7" s="3" t="str">
        <f t="shared" si="4"/>
        <v>Quant</v>
      </c>
      <c r="Q7" s="1">
        <v>0.81799791088723095</v>
      </c>
      <c r="R7" s="1">
        <v>19.060405328336401</v>
      </c>
      <c r="S7" s="1" t="str">
        <f t="shared" si="5"/>
        <v>Quant</v>
      </c>
      <c r="T7" s="1">
        <v>0.895757763776312</v>
      </c>
      <c r="U7" s="1">
        <v>157.99909380954799</v>
      </c>
      <c r="V7" s="3" t="str">
        <f t="shared" si="6"/>
        <v>Estimate</v>
      </c>
      <c r="W7" s="1">
        <v>0.40125777429686499</v>
      </c>
      <c r="X7" s="1">
        <v>62.300479896708801</v>
      </c>
      <c r="Y7" s="1" t="str">
        <f t="shared" si="7"/>
        <v>Estimate</v>
      </c>
      <c r="Z7" s="1">
        <v>0.51016502770584404</v>
      </c>
      <c r="AA7" s="1">
        <v>126.611287632951</v>
      </c>
      <c r="AB7" s="3" t="str">
        <f t="shared" si="8"/>
        <v>Estimate</v>
      </c>
      <c r="AC7" s="1">
        <v>0.65581421593669698</v>
      </c>
      <c r="AD7" s="1">
        <v>5.6736131550674198</v>
      </c>
      <c r="AE7" s="1" t="str">
        <f t="shared" si="9"/>
        <v>Quant</v>
      </c>
      <c r="AF7" s="1">
        <v>0.61751698603804805</v>
      </c>
      <c r="AG7" s="1">
        <v>6.2624846707943702E-2</v>
      </c>
      <c r="AH7" s="3" t="str">
        <f t="shared" si="10"/>
        <v>Quant</v>
      </c>
      <c r="AI7" s="1">
        <v>0.65581421593669698</v>
      </c>
      <c r="AJ7" s="1">
        <v>1.5980675525171699</v>
      </c>
      <c r="AK7" s="3" t="str">
        <f t="shared" si="11"/>
        <v>Quant</v>
      </c>
      <c r="AL7" s="1">
        <v>0.61070060975895002</v>
      </c>
      <c r="AM7" s="1">
        <v>284.91808948794198</v>
      </c>
      <c r="AN7" s="3" t="str">
        <f t="shared" si="12"/>
        <v>Estimate</v>
      </c>
      <c r="AO7" s="1">
        <v>0.61751698603804805</v>
      </c>
      <c r="AP7" s="3"/>
    </row>
    <row r="8" spans="1:42" x14ac:dyDescent="0.45">
      <c r="A8" s="1">
        <v>7</v>
      </c>
      <c r="B8" s="1" t="s">
        <v>2</v>
      </c>
      <c r="C8" s="1">
        <v>0.808775487299772</v>
      </c>
      <c r="D8" s="3" t="str">
        <f t="shared" si="0"/>
        <v>Quant</v>
      </c>
      <c r="E8" s="1">
        <v>0.76969196814853302</v>
      </c>
      <c r="F8" s="1">
        <v>1.7338429279185399</v>
      </c>
      <c r="G8" s="1" t="str">
        <f t="shared" si="1"/>
        <v>Quant</v>
      </c>
      <c r="H8" s="1">
        <v>0.72675932035224</v>
      </c>
      <c r="I8" s="1">
        <v>2.4435522490309101</v>
      </c>
      <c r="J8" s="3" t="str">
        <f t="shared" si="2"/>
        <v>Quant</v>
      </c>
      <c r="K8" s="1">
        <v>0.93810325067589095</v>
      </c>
      <c r="L8" s="1">
        <v>2.6272345713365799</v>
      </c>
      <c r="M8" s="1" t="str">
        <f t="shared" si="3"/>
        <v>Quant</v>
      </c>
      <c r="N8" s="1">
        <v>0.84455070577318703</v>
      </c>
      <c r="O8" s="1">
        <v>8.2311454567997995</v>
      </c>
      <c r="P8" s="3" t="str">
        <f t="shared" si="4"/>
        <v>Quant</v>
      </c>
      <c r="Q8" s="1">
        <v>0.72402800715539795</v>
      </c>
      <c r="R8" s="1">
        <v>38.6407119285997</v>
      </c>
      <c r="S8" s="1" t="str">
        <f t="shared" si="5"/>
        <v>Estimate</v>
      </c>
      <c r="T8" s="1">
        <v>0.83312640849447905</v>
      </c>
      <c r="U8" s="1">
        <v>243.08612855448601</v>
      </c>
      <c r="V8" s="3" t="str">
        <f t="shared" si="6"/>
        <v>Estimate</v>
      </c>
      <c r="W8" s="1">
        <v>0.31041888654899202</v>
      </c>
      <c r="X8" s="1">
        <v>117.406207840419</v>
      </c>
      <c r="Y8" s="1" t="str">
        <f t="shared" si="7"/>
        <v>Estimate</v>
      </c>
      <c r="Z8" s="1">
        <v>0.349893666140628</v>
      </c>
      <c r="AA8" s="1">
        <v>518.09279788234096</v>
      </c>
      <c r="AB8" s="3" t="str">
        <f t="shared" si="8"/>
        <v>Estimate</v>
      </c>
      <c r="AC8" s="1">
        <v>0.32184432887750197</v>
      </c>
      <c r="AD8" s="1">
        <v>12.625905912316</v>
      </c>
      <c r="AE8" s="1" t="str">
        <f t="shared" si="9"/>
        <v>Estimate</v>
      </c>
      <c r="AF8" s="1">
        <v>0.61827919140368603</v>
      </c>
      <c r="AG8" s="1">
        <v>0.14407287287539999</v>
      </c>
      <c r="AH8" s="3" t="str">
        <f t="shared" si="10"/>
        <v>Estimate</v>
      </c>
      <c r="AI8" s="1">
        <v>0.32184432887750197</v>
      </c>
      <c r="AJ8" s="1">
        <v>2.7599419187368301</v>
      </c>
      <c r="AK8" s="3" t="str">
        <f t="shared" si="11"/>
        <v>Quant</v>
      </c>
      <c r="AL8" s="1">
        <v>0.83983774878758499</v>
      </c>
      <c r="AM8" s="1">
        <v>284.86846691694899</v>
      </c>
      <c r="AN8" s="3" t="str">
        <f t="shared" si="12"/>
        <v>Estimate</v>
      </c>
      <c r="AO8" s="1">
        <v>0.61827919140368603</v>
      </c>
      <c r="AP8" s="3"/>
    </row>
    <row r="9" spans="1:42" x14ac:dyDescent="0.45">
      <c r="A9" s="1">
        <v>8</v>
      </c>
      <c r="B9" s="1" t="s">
        <v>2</v>
      </c>
      <c r="C9" s="1">
        <v>0.66824538677046896</v>
      </c>
      <c r="D9" s="3" t="str">
        <f t="shared" si="0"/>
        <v>Quant</v>
      </c>
      <c r="E9" s="1">
        <v>0.842570803046501</v>
      </c>
      <c r="F9" s="1">
        <v>1.6129539153455801</v>
      </c>
      <c r="G9" s="1" t="str">
        <f t="shared" si="1"/>
        <v>Quant</v>
      </c>
      <c r="H9" s="1">
        <v>0.79574363849762098</v>
      </c>
      <c r="I9" s="1">
        <v>3.3097385364930001</v>
      </c>
      <c r="J9" s="3" t="str">
        <f t="shared" si="2"/>
        <v>Quant</v>
      </c>
      <c r="K9" s="1">
        <v>0.80710586787438099</v>
      </c>
      <c r="L9" s="1">
        <v>2.8636334257752698</v>
      </c>
      <c r="M9" s="1" t="str">
        <f t="shared" si="3"/>
        <v>Quant</v>
      </c>
      <c r="N9" s="1">
        <v>0.83003558205107397</v>
      </c>
      <c r="O9" s="1">
        <v>9.0437859457619005</v>
      </c>
      <c r="P9" s="3" t="str">
        <f t="shared" si="4"/>
        <v>Quant</v>
      </c>
      <c r="Q9" s="1">
        <v>0.68324061140304004</v>
      </c>
      <c r="R9" s="1">
        <v>49.737478045099898</v>
      </c>
      <c r="S9" s="1" t="str">
        <f t="shared" si="5"/>
        <v>Estimate</v>
      </c>
      <c r="T9" s="1">
        <v>0.752768074479372</v>
      </c>
      <c r="U9" s="1">
        <v>263.79558310821199</v>
      </c>
      <c r="V9" s="3" t="str">
        <f t="shared" si="6"/>
        <v>Estimate</v>
      </c>
      <c r="W9" s="1">
        <v>0.28900360906659101</v>
      </c>
      <c r="X9" s="1">
        <v>152.40578294321199</v>
      </c>
      <c r="Y9" s="1" t="str">
        <f t="shared" si="7"/>
        <v>Estimate</v>
      </c>
      <c r="Z9" s="1">
        <v>0.27787364787595298</v>
      </c>
      <c r="AA9" s="1">
        <v>625.87326076958698</v>
      </c>
      <c r="AB9" s="3" t="str">
        <f t="shared" si="8"/>
        <v>Estimate</v>
      </c>
      <c r="AC9" s="1">
        <v>0.31287665417013899</v>
      </c>
      <c r="AD9" s="1">
        <v>19.058097899772601</v>
      </c>
      <c r="AE9" s="1" t="str">
        <f t="shared" si="9"/>
        <v>Estimate</v>
      </c>
      <c r="AF9" s="1">
        <v>0.55274195269232695</v>
      </c>
      <c r="AG9" s="1">
        <v>0.14218518460783999</v>
      </c>
      <c r="AH9" s="3" t="str">
        <f t="shared" si="10"/>
        <v>Estimate</v>
      </c>
      <c r="AI9" s="1">
        <v>0.31287665417013899</v>
      </c>
      <c r="AJ9" s="1">
        <v>7.6828295059848397</v>
      </c>
      <c r="AK9" s="3" t="str">
        <f t="shared" si="11"/>
        <v>Estimate</v>
      </c>
      <c r="AL9" s="1">
        <v>0.40283083182360302</v>
      </c>
      <c r="AM9" s="1">
        <v>364.98046361788101</v>
      </c>
      <c r="AN9" s="3" t="str">
        <f t="shared" si="12"/>
        <v>Estimate</v>
      </c>
      <c r="AO9" s="1">
        <v>0.55274195269232695</v>
      </c>
      <c r="AP9" s="3"/>
    </row>
    <row r="10" spans="1:42" x14ac:dyDescent="0.45">
      <c r="A10" s="1">
        <v>9</v>
      </c>
      <c r="B10" s="1" t="s">
        <v>2</v>
      </c>
      <c r="C10" s="1">
        <v>0.87854349917595898</v>
      </c>
      <c r="D10" s="3" t="str">
        <f t="shared" si="0"/>
        <v>Quant</v>
      </c>
      <c r="E10" s="1">
        <v>0.69449513295628096</v>
      </c>
      <c r="F10" s="1">
        <v>1.7679022457089499</v>
      </c>
      <c r="G10" s="1" t="str">
        <f t="shared" si="1"/>
        <v>Quant</v>
      </c>
      <c r="H10" s="1">
        <v>0.82713502565556296</v>
      </c>
      <c r="I10" s="1">
        <v>4.4265909033768702</v>
      </c>
      <c r="J10" s="3" t="str">
        <f t="shared" si="2"/>
        <v>Quant</v>
      </c>
      <c r="K10" s="1">
        <v>0.78239504843616003</v>
      </c>
      <c r="L10" s="1">
        <v>3.57696053790246</v>
      </c>
      <c r="M10" s="1" t="str">
        <f t="shared" si="3"/>
        <v>Quant</v>
      </c>
      <c r="N10" s="1">
        <v>0.772766268998201</v>
      </c>
      <c r="O10" s="1">
        <v>10.4446164117942</v>
      </c>
      <c r="P10" s="3" t="str">
        <f t="shared" si="4"/>
        <v>Quant</v>
      </c>
      <c r="Q10" s="1">
        <v>0.69214883800625204</v>
      </c>
      <c r="R10" s="1">
        <v>55.492298261583599</v>
      </c>
      <c r="S10" s="1" t="str">
        <f t="shared" si="5"/>
        <v>Estimate</v>
      </c>
      <c r="T10" s="1">
        <v>0.76609717954883905</v>
      </c>
      <c r="U10" s="1">
        <v>276.34831816718997</v>
      </c>
      <c r="V10" s="3" t="str">
        <f t="shared" si="6"/>
        <v>Estimate</v>
      </c>
      <c r="W10" s="1">
        <v>0.28016024930699801</v>
      </c>
      <c r="X10" s="1">
        <v>158.87576896827801</v>
      </c>
      <c r="Y10" s="1" t="str">
        <f t="shared" si="7"/>
        <v>Estimate</v>
      </c>
      <c r="Z10" s="1">
        <v>0.27823421542285998</v>
      </c>
      <c r="AA10" s="1">
        <v>737.03672851810097</v>
      </c>
      <c r="AB10" s="3" t="str">
        <f t="shared" si="8"/>
        <v>Estimate</v>
      </c>
      <c r="AC10" s="1">
        <v>0.28500453327923703</v>
      </c>
      <c r="AD10" s="1">
        <v>21.0039921870396</v>
      </c>
      <c r="AE10" s="1" t="str">
        <f t="shared" si="9"/>
        <v>Estimate</v>
      </c>
      <c r="AF10" s="1">
        <v>0.58189338988591299</v>
      </c>
      <c r="AG10" s="1">
        <v>0.11416128930347701</v>
      </c>
      <c r="AH10" s="3" t="str">
        <f t="shared" si="10"/>
        <v>Estimate</v>
      </c>
      <c r="AI10" s="1">
        <v>0.28500453327923703</v>
      </c>
      <c r="AJ10" s="1">
        <v>5.0542605749905398</v>
      </c>
      <c r="AK10" s="3" t="str">
        <f t="shared" si="11"/>
        <v>Quant</v>
      </c>
      <c r="AL10" s="1">
        <v>0.66277012701854499</v>
      </c>
      <c r="AM10" s="1">
        <v>342.28385788564702</v>
      </c>
      <c r="AN10" s="3" t="str">
        <f t="shared" si="12"/>
        <v>Estimate</v>
      </c>
      <c r="AO10" s="1">
        <v>0.58189338988591299</v>
      </c>
      <c r="AP10" s="3"/>
    </row>
    <row r="11" spans="1:42" x14ac:dyDescent="0.45">
      <c r="A11" s="1">
        <v>10</v>
      </c>
      <c r="B11" s="1" t="s">
        <v>2</v>
      </c>
      <c r="C11" s="1">
        <v>0.82118443043968103</v>
      </c>
      <c r="D11" s="3" t="str">
        <f t="shared" si="0"/>
        <v>Quant</v>
      </c>
      <c r="E11" s="1">
        <v>0.87222145385899696</v>
      </c>
      <c r="F11" s="1">
        <v>2.3441976511853602</v>
      </c>
      <c r="G11" s="1" t="str">
        <f t="shared" si="1"/>
        <v>Quant</v>
      </c>
      <c r="H11" s="1">
        <v>0.75093960393649295</v>
      </c>
      <c r="I11" s="1">
        <v>4.6732987956441603</v>
      </c>
      <c r="J11" s="3" t="str">
        <f t="shared" si="2"/>
        <v>Quant</v>
      </c>
      <c r="K11" s="1">
        <v>0.82810578649028899</v>
      </c>
      <c r="L11" s="1">
        <v>3.93765141733101</v>
      </c>
      <c r="M11" s="1" t="str">
        <f t="shared" si="3"/>
        <v>Quant</v>
      </c>
      <c r="N11" s="1">
        <v>0.77459077393773901</v>
      </c>
      <c r="O11" s="1">
        <v>10.6131116205036</v>
      </c>
      <c r="P11" s="3" t="str">
        <f t="shared" si="4"/>
        <v>Quant</v>
      </c>
      <c r="Q11" s="1">
        <v>0.69518532127472998</v>
      </c>
      <c r="R11" s="1">
        <v>69.678758902889598</v>
      </c>
      <c r="S11" s="1" t="str">
        <f t="shared" si="5"/>
        <v>Estimate</v>
      </c>
      <c r="T11" s="1">
        <v>0.69679980847748402</v>
      </c>
      <c r="U11" s="1">
        <v>279.03557864805998</v>
      </c>
      <c r="V11" s="3" t="str">
        <f t="shared" si="6"/>
        <v>Estimate</v>
      </c>
      <c r="W11" s="1">
        <v>0.28606934191690198</v>
      </c>
      <c r="X11" s="1">
        <v>170.33364866973699</v>
      </c>
      <c r="Y11" s="1" t="str">
        <f t="shared" si="7"/>
        <v>Estimate</v>
      </c>
      <c r="Z11" s="1">
        <v>0.263104650961072</v>
      </c>
      <c r="AA11" s="1">
        <v>763.097141199622</v>
      </c>
      <c r="AB11" s="3" t="str">
        <f t="shared" si="8"/>
        <v>Estimate</v>
      </c>
      <c r="AC11" s="1">
        <v>0.31191968503788398</v>
      </c>
      <c r="AD11" s="1">
        <v>22.2464310819839</v>
      </c>
      <c r="AE11" s="1" t="str">
        <f t="shared" si="9"/>
        <v>Estimate</v>
      </c>
      <c r="AF11" s="1">
        <v>0.57431633881493804</v>
      </c>
      <c r="AG11" s="1">
        <v>0.25610395463757502</v>
      </c>
      <c r="AH11" s="3" t="str">
        <f t="shared" si="10"/>
        <v>Estimate</v>
      </c>
      <c r="AI11" s="1">
        <v>0.31191968503788398</v>
      </c>
      <c r="AJ11" s="1">
        <v>11.051995539929701</v>
      </c>
      <c r="AK11" s="3" t="str">
        <f t="shared" si="11"/>
        <v>Estimate</v>
      </c>
      <c r="AL11" s="1">
        <v>0.40748246352358403</v>
      </c>
      <c r="AM11" s="1">
        <v>353.53313969951</v>
      </c>
      <c r="AN11" s="3" t="str">
        <f t="shared" si="12"/>
        <v>Estimate</v>
      </c>
      <c r="AO11" s="1">
        <v>0.57431633881493804</v>
      </c>
      <c r="AP11" s="3"/>
    </row>
    <row r="12" spans="1:42" x14ac:dyDescent="0.45">
      <c r="A12" s="1">
        <v>11</v>
      </c>
      <c r="B12" s="1" t="s">
        <v>2</v>
      </c>
      <c r="C12" s="1">
        <v>0.79733310609756003</v>
      </c>
      <c r="D12" s="3" t="str">
        <f t="shared" si="0"/>
        <v>Quant</v>
      </c>
      <c r="E12" s="1">
        <v>0.85751369299858704</v>
      </c>
      <c r="F12" s="1">
        <v>2.1611204109400401</v>
      </c>
      <c r="G12" s="1" t="str">
        <f t="shared" si="1"/>
        <v>Quant</v>
      </c>
      <c r="H12" s="1">
        <v>0.78341800967731601</v>
      </c>
      <c r="I12" s="1">
        <v>4.9955607816761098</v>
      </c>
      <c r="J12" s="3" t="str">
        <f t="shared" si="2"/>
        <v>Quant</v>
      </c>
      <c r="K12" s="1">
        <v>0.78303476988606402</v>
      </c>
      <c r="L12" s="1">
        <v>3.6693732265682399</v>
      </c>
      <c r="M12" s="1" t="str">
        <f t="shared" si="3"/>
        <v>Quant</v>
      </c>
      <c r="N12" s="1">
        <v>0.84607545371585502</v>
      </c>
      <c r="O12" s="1">
        <v>10.9185532275322</v>
      </c>
      <c r="P12" s="3" t="str">
        <f t="shared" si="4"/>
        <v>Quant</v>
      </c>
      <c r="Q12" s="1">
        <v>0.71413944037125099</v>
      </c>
      <c r="R12" s="1">
        <v>64.047311455912293</v>
      </c>
      <c r="S12" s="1" t="str">
        <f t="shared" si="5"/>
        <v>Estimate</v>
      </c>
      <c r="T12" s="1">
        <v>0.759195114503598</v>
      </c>
      <c r="U12" s="1">
        <v>324.82411193228</v>
      </c>
      <c r="V12" s="3" t="str">
        <f t="shared" si="6"/>
        <v>Estimate</v>
      </c>
      <c r="W12" s="1">
        <v>0.25432900150176402</v>
      </c>
      <c r="X12" s="1">
        <v>155.256718120996</v>
      </c>
      <c r="Y12" s="1" t="str">
        <f t="shared" si="7"/>
        <v>Estimate</v>
      </c>
      <c r="Z12" s="1">
        <v>0.29075728305557702</v>
      </c>
      <c r="AA12" s="1">
        <v>832.44426005006903</v>
      </c>
      <c r="AB12" s="3" t="str">
        <f t="shared" si="8"/>
        <v>Estimate</v>
      </c>
      <c r="AC12" s="1">
        <v>0.28704302964539702</v>
      </c>
      <c r="AD12" s="1">
        <v>20.1246249487737</v>
      </c>
      <c r="AE12" s="1" t="str">
        <f t="shared" si="9"/>
        <v>Estimate</v>
      </c>
      <c r="AF12" s="1">
        <v>0.612256876065425</v>
      </c>
      <c r="AG12" s="1">
        <v>0.16214717456140501</v>
      </c>
      <c r="AH12" s="3" t="str">
        <f t="shared" si="10"/>
        <v>Estimate</v>
      </c>
      <c r="AI12" s="1">
        <v>0.28704302964539702</v>
      </c>
      <c r="AJ12" s="1">
        <v>7.3677271743495201</v>
      </c>
      <c r="AK12" s="3" t="str">
        <f t="shared" si="11"/>
        <v>Quant</v>
      </c>
      <c r="AL12" s="1">
        <v>0.63747888575553302</v>
      </c>
      <c r="AM12" s="1">
        <v>313.95119614849199</v>
      </c>
      <c r="AN12" s="3" t="str">
        <f t="shared" si="12"/>
        <v>Estimate</v>
      </c>
      <c r="AO12" s="1">
        <v>0.612256876065425</v>
      </c>
      <c r="AP12" s="3"/>
    </row>
    <row r="13" spans="1:42" x14ac:dyDescent="0.45">
      <c r="A13" s="1">
        <v>12</v>
      </c>
      <c r="B13" s="1" t="s">
        <v>2</v>
      </c>
      <c r="C13" s="1">
        <v>0.90128718656303597</v>
      </c>
      <c r="D13" s="3" t="str">
        <f t="shared" si="0"/>
        <v>Quant</v>
      </c>
      <c r="E13" s="1">
        <v>0.87237042832093503</v>
      </c>
      <c r="F13" s="1">
        <v>2.5030154393072599</v>
      </c>
      <c r="G13" s="1" t="str">
        <f t="shared" si="1"/>
        <v>Quant</v>
      </c>
      <c r="H13" s="1">
        <v>0.73150180555089805</v>
      </c>
      <c r="I13" s="1">
        <v>4.90755055013567</v>
      </c>
      <c r="J13" s="3" t="str">
        <f t="shared" si="2"/>
        <v>Quant</v>
      </c>
      <c r="K13" s="1">
        <v>0.86173427299152505</v>
      </c>
      <c r="L13" s="1">
        <v>3.7673894980255098</v>
      </c>
      <c r="M13" s="1" t="str">
        <f t="shared" si="3"/>
        <v>Quant</v>
      </c>
      <c r="N13" s="1">
        <v>0.82834667089367597</v>
      </c>
      <c r="O13" s="1">
        <v>11.9385248062627</v>
      </c>
      <c r="P13" s="3" t="str">
        <f t="shared" si="4"/>
        <v>Quant</v>
      </c>
      <c r="Q13" s="1">
        <v>0.67136464450529598</v>
      </c>
      <c r="R13" s="1">
        <v>80.284609004879599</v>
      </c>
      <c r="S13" s="1" t="str">
        <f t="shared" si="5"/>
        <v>Estimate</v>
      </c>
      <c r="T13" s="1">
        <v>0.70044136678620195</v>
      </c>
      <c r="U13" s="1">
        <v>338.67473487330699</v>
      </c>
      <c r="V13" s="3" t="str">
        <f t="shared" si="6"/>
        <v>Estimate</v>
      </c>
      <c r="W13" s="1">
        <v>0.24719122257905801</v>
      </c>
      <c r="X13" s="1">
        <v>162.661396146854</v>
      </c>
      <c r="Y13" s="1" t="str">
        <f t="shared" si="7"/>
        <v>Estimate</v>
      </c>
      <c r="Z13" s="1">
        <v>0.29044322793900001</v>
      </c>
      <c r="AA13" s="1">
        <v>987.738673008261</v>
      </c>
      <c r="AB13" s="3" t="str">
        <f t="shared" si="8"/>
        <v>Estimate</v>
      </c>
      <c r="AC13" s="1">
        <v>0.24645388563814399</v>
      </c>
      <c r="AD13" s="1">
        <v>25.081175655851499</v>
      </c>
      <c r="AE13" s="1" t="str">
        <f t="shared" si="9"/>
        <v>Estimate</v>
      </c>
      <c r="AF13" s="1">
        <v>0.57154962998707803</v>
      </c>
      <c r="AG13" s="1">
        <v>0.123890157855981</v>
      </c>
      <c r="AH13" s="3" t="str">
        <f t="shared" si="10"/>
        <v>Estimate</v>
      </c>
      <c r="AI13" s="1">
        <v>0.24645388563814399</v>
      </c>
      <c r="AJ13" s="1">
        <v>9.0383125387137309</v>
      </c>
      <c r="AK13" s="3" t="str">
        <f t="shared" si="11"/>
        <v>Estimate</v>
      </c>
      <c r="AL13" s="1">
        <v>0.58590555909554298</v>
      </c>
      <c r="AM13" s="1">
        <v>355.21763796983601</v>
      </c>
      <c r="AN13" s="3" t="str">
        <f t="shared" si="12"/>
        <v>Estimate</v>
      </c>
      <c r="AO13" s="1">
        <v>0.57154962998707803</v>
      </c>
      <c r="AP13" s="3"/>
    </row>
    <row r="14" spans="1:42" x14ac:dyDescent="0.45">
      <c r="A14" s="1">
        <v>13</v>
      </c>
      <c r="B14" s="1" t="s">
        <v>2</v>
      </c>
      <c r="C14" s="1">
        <v>0.24978690502151399</v>
      </c>
      <c r="D14" s="3" t="str">
        <f t="shared" si="0"/>
        <v>Quant</v>
      </c>
      <c r="E14" s="1">
        <v>0.887414437164325</v>
      </c>
      <c r="F14" s="1">
        <v>0.33814816018765598</v>
      </c>
      <c r="G14" s="1" t="str">
        <f t="shared" si="1"/>
        <v>Quant</v>
      </c>
      <c r="H14" s="1">
        <v>0.74360473456139298</v>
      </c>
      <c r="I14" s="1">
        <v>0.50538041287165303</v>
      </c>
      <c r="J14" s="3" t="str">
        <f t="shared" si="2"/>
        <v>Quant</v>
      </c>
      <c r="K14" s="1">
        <v>0.84797734734139496</v>
      </c>
      <c r="L14" s="1">
        <v>0.75459712484231301</v>
      </c>
      <c r="M14" s="1" t="str">
        <f t="shared" si="3"/>
        <v>Quant</v>
      </c>
      <c r="N14" s="1">
        <v>0.93032097274486403</v>
      </c>
      <c r="O14" s="1">
        <v>0.48120987097593498</v>
      </c>
      <c r="P14" s="3" t="str">
        <f t="shared" si="4"/>
        <v>Quant</v>
      </c>
      <c r="Q14" s="1">
        <v>0.83770725546301505</v>
      </c>
      <c r="R14" s="1">
        <v>4.6232969814364697</v>
      </c>
      <c r="S14" s="1" t="str">
        <f t="shared" si="5"/>
        <v>Quant</v>
      </c>
      <c r="T14" s="1">
        <v>0.81060215225433796</v>
      </c>
      <c r="U14" s="1">
        <v>41.802603274289197</v>
      </c>
      <c r="V14" s="3" t="str">
        <f t="shared" si="6"/>
        <v>Estimate</v>
      </c>
      <c r="W14" s="1">
        <v>0.76164516032450402</v>
      </c>
      <c r="X14" s="1">
        <v>40.354251130526201</v>
      </c>
      <c r="Y14" s="1" t="str">
        <f t="shared" si="7"/>
        <v>Estimate</v>
      </c>
      <c r="Z14" s="1">
        <v>0.58149656999157096</v>
      </c>
      <c r="AA14" s="1">
        <v>85.879125463304504</v>
      </c>
      <c r="AB14" s="3" t="str">
        <f t="shared" si="8"/>
        <v>Estimate</v>
      </c>
      <c r="AC14" s="1">
        <v>0.69503218044339399</v>
      </c>
      <c r="AD14" s="1">
        <v>4.1539414108525303</v>
      </c>
      <c r="AE14" s="1" t="str">
        <f t="shared" si="9"/>
        <v>Quant</v>
      </c>
      <c r="AF14" s="1">
        <v>0.71649667622864999</v>
      </c>
      <c r="AG14" s="1">
        <v>3.8759432544429401E-2</v>
      </c>
      <c r="AH14" s="3" t="str">
        <f t="shared" si="10"/>
        <v>Estimate</v>
      </c>
      <c r="AI14" s="1">
        <v>0.69503218044339399</v>
      </c>
      <c r="AJ14" s="1">
        <v>0.50567419736452501</v>
      </c>
      <c r="AK14" s="3" t="str">
        <f t="shared" si="11"/>
        <v>Quant</v>
      </c>
      <c r="AL14" s="1">
        <v>0.88557566328982795</v>
      </c>
      <c r="AM14" s="1">
        <v>176.756596164635</v>
      </c>
      <c r="AN14" s="3" t="str">
        <f t="shared" si="12"/>
        <v>Estimate</v>
      </c>
      <c r="AO14" s="1">
        <v>0.71649667622864999</v>
      </c>
      <c r="AP14" s="3"/>
    </row>
    <row r="15" spans="1:42" x14ac:dyDescent="0.45">
      <c r="A15" s="1">
        <v>14</v>
      </c>
      <c r="B15" s="1" t="s">
        <v>2</v>
      </c>
      <c r="C15" s="1">
        <v>1.2394814226702999</v>
      </c>
      <c r="D15" s="3" t="str">
        <f t="shared" si="0"/>
        <v>Quant</v>
      </c>
      <c r="E15" s="1">
        <v>0.91531415846592001</v>
      </c>
      <c r="F15" s="1">
        <v>1.19871773385682</v>
      </c>
      <c r="G15" s="1" t="str">
        <f t="shared" si="1"/>
        <v>Quant</v>
      </c>
      <c r="H15" s="1">
        <v>0.93001124175930405</v>
      </c>
      <c r="I15" s="10">
        <v>1.22338722189711</v>
      </c>
      <c r="J15" s="3" t="str">
        <f t="shared" si="2"/>
        <v>Quant</v>
      </c>
      <c r="K15" s="1">
        <v>0.828322580261035</v>
      </c>
      <c r="L15" s="1">
        <v>2.5381224310962098</v>
      </c>
      <c r="M15" s="1" t="str">
        <f t="shared" si="3"/>
        <v>Quant</v>
      </c>
      <c r="N15" s="1">
        <v>0.84713132904376098</v>
      </c>
      <c r="O15" s="1">
        <v>4.5762264167117097</v>
      </c>
      <c r="P15" s="3" t="str">
        <f t="shared" si="4"/>
        <v>Quant</v>
      </c>
      <c r="Q15" s="1">
        <v>0.89479574262963901</v>
      </c>
      <c r="R15" s="1">
        <v>13.000978794721799</v>
      </c>
      <c r="S15" s="1" t="str">
        <f t="shared" si="5"/>
        <v>Quant</v>
      </c>
      <c r="T15" s="1">
        <v>0.83039107725793604</v>
      </c>
      <c r="U15" s="1">
        <v>73.787910396477798</v>
      </c>
      <c r="V15" s="3" t="str">
        <f t="shared" si="6"/>
        <v>Estimate</v>
      </c>
      <c r="W15" s="1">
        <v>0.63520338481112903</v>
      </c>
      <c r="X15" s="1">
        <v>77.734995334097903</v>
      </c>
      <c r="Y15" s="1" t="str">
        <f t="shared" si="7"/>
        <v>Estimate</v>
      </c>
      <c r="Z15" s="1">
        <v>0.43165531779239602</v>
      </c>
      <c r="AA15" s="1">
        <v>323.26871877769798</v>
      </c>
      <c r="AB15" s="3" t="str">
        <f t="shared" si="8"/>
        <v>Estimate</v>
      </c>
      <c r="AC15" s="1">
        <v>0.44735731171720799</v>
      </c>
      <c r="AD15" s="1">
        <v>12.755782614063101</v>
      </c>
      <c r="AE15" s="1" t="str">
        <f t="shared" si="9"/>
        <v>Estimate</v>
      </c>
      <c r="AF15" s="1">
        <v>0.55574520874211797</v>
      </c>
      <c r="AG15" s="1">
        <v>7.5088259141949595E-2</v>
      </c>
      <c r="AH15" s="3" t="str">
        <f t="shared" si="10"/>
        <v>Estimate</v>
      </c>
      <c r="AI15" s="1">
        <v>0.44735731171720799</v>
      </c>
      <c r="AJ15" s="1">
        <v>2.5503352941810702</v>
      </c>
      <c r="AK15" s="3" t="str">
        <f t="shared" si="11"/>
        <v>Estimate</v>
      </c>
      <c r="AL15" s="1">
        <v>0.59062235227782001</v>
      </c>
      <c r="AM15" s="1">
        <v>350.22455332368298</v>
      </c>
      <c r="AN15" s="3" t="str">
        <f t="shared" si="12"/>
        <v>Estimate</v>
      </c>
      <c r="AO15" s="1">
        <v>0.55574520874211797</v>
      </c>
      <c r="AP15" s="3"/>
    </row>
    <row r="16" spans="1:42" x14ac:dyDescent="0.45">
      <c r="A16" s="1">
        <v>15</v>
      </c>
      <c r="B16" s="1" t="s">
        <v>2</v>
      </c>
      <c r="C16" s="1">
        <v>2.7596376701729799</v>
      </c>
      <c r="D16" s="3" t="str">
        <f t="shared" si="0"/>
        <v>Quant</v>
      </c>
      <c r="E16" s="1">
        <v>0.84152035280538096</v>
      </c>
      <c r="F16" s="1">
        <v>2.3244304397432201</v>
      </c>
      <c r="G16" s="1" t="str">
        <f t="shared" si="1"/>
        <v>Quant</v>
      </c>
      <c r="H16" s="1">
        <v>0.847206605243226</v>
      </c>
      <c r="I16" s="1">
        <v>1.5602083505784099</v>
      </c>
      <c r="J16" s="3" t="str">
        <f t="shared" si="2"/>
        <v>Quant</v>
      </c>
      <c r="K16" s="1">
        <v>0.82936961781332996</v>
      </c>
      <c r="L16" s="1">
        <v>3.7124201002754802</v>
      </c>
      <c r="M16" s="1" t="str">
        <f t="shared" si="3"/>
        <v>Quant</v>
      </c>
      <c r="N16" s="1">
        <v>0.87323492015828996</v>
      </c>
      <c r="O16" s="1">
        <v>6.9434872411058803</v>
      </c>
      <c r="P16" s="3" t="str">
        <f t="shared" si="4"/>
        <v>Quant</v>
      </c>
      <c r="Q16" s="1">
        <v>0.82298611448321501</v>
      </c>
      <c r="R16" s="1">
        <v>15.322689773490101</v>
      </c>
      <c r="S16" s="1" t="str">
        <f t="shared" si="5"/>
        <v>Quant</v>
      </c>
      <c r="T16" s="1">
        <v>0.88804200283802104</v>
      </c>
      <c r="U16" s="1">
        <v>97.386777810995198</v>
      </c>
      <c r="V16" s="3" t="str">
        <f t="shared" si="6"/>
        <v>Estimate</v>
      </c>
      <c r="W16" s="1">
        <v>0.54260489445940596</v>
      </c>
      <c r="X16" s="1">
        <v>97.675850118427903</v>
      </c>
      <c r="Y16" s="1" t="str">
        <f t="shared" si="7"/>
        <v>Estimate</v>
      </c>
      <c r="Z16" s="1">
        <v>0.36564126848716899</v>
      </c>
      <c r="AA16" s="1">
        <v>344.13859161780198</v>
      </c>
      <c r="AB16" s="3" t="str">
        <f t="shared" si="8"/>
        <v>Estimate</v>
      </c>
      <c r="AC16" s="1">
        <v>0.46273955889798901</v>
      </c>
      <c r="AD16" s="1">
        <v>13.379301382581099</v>
      </c>
      <c r="AE16" s="1" t="str">
        <f t="shared" si="9"/>
        <v>Estimate</v>
      </c>
      <c r="AF16" s="1">
        <v>0.58214017117147099</v>
      </c>
      <c r="AG16" s="1">
        <v>4.7417223515365502E-2</v>
      </c>
      <c r="AH16" s="3" t="str">
        <f t="shared" si="10"/>
        <v>Estimate</v>
      </c>
      <c r="AI16" s="1">
        <v>0.46273955889798901</v>
      </c>
      <c r="AJ16" s="1">
        <v>1.98599219397532</v>
      </c>
      <c r="AK16" s="3" t="str">
        <f t="shared" si="11"/>
        <v>Quant</v>
      </c>
      <c r="AL16" s="1">
        <v>0.83778895852144697</v>
      </c>
      <c r="AM16" s="1">
        <v>324.77208797063298</v>
      </c>
      <c r="AN16" s="3" t="str">
        <f t="shared" si="12"/>
        <v>Estimate</v>
      </c>
      <c r="AO16" s="1">
        <v>0.58214017117147099</v>
      </c>
      <c r="AP16" s="3"/>
    </row>
    <row r="17" spans="1:42" x14ac:dyDescent="0.45">
      <c r="A17" s="1">
        <v>16</v>
      </c>
      <c r="B17" s="1" t="s">
        <v>2</v>
      </c>
      <c r="C17" s="1">
        <v>3.9053112819542601</v>
      </c>
      <c r="D17" s="3" t="str">
        <f t="shared" si="0"/>
        <v>Quant</v>
      </c>
      <c r="E17" s="1">
        <v>0.80617990523856697</v>
      </c>
      <c r="F17" s="1">
        <v>3.71848417363001</v>
      </c>
      <c r="G17" s="1" t="str">
        <f t="shared" si="1"/>
        <v>Quant</v>
      </c>
      <c r="H17" s="1">
        <v>0.70595511350001905</v>
      </c>
      <c r="I17" s="1">
        <v>2.0940898084824702</v>
      </c>
      <c r="J17" s="3" t="str">
        <f t="shared" si="2"/>
        <v>Quant</v>
      </c>
      <c r="K17" s="1">
        <v>0.782029897162696</v>
      </c>
      <c r="L17" s="1">
        <v>5.6376167300154503</v>
      </c>
      <c r="M17" s="1" t="str">
        <f t="shared" si="3"/>
        <v>Quant</v>
      </c>
      <c r="N17" s="1">
        <v>0.74480018658455904</v>
      </c>
      <c r="O17" s="1">
        <v>9.6107193636410404</v>
      </c>
      <c r="P17" s="3" t="str">
        <f t="shared" si="4"/>
        <v>Quant</v>
      </c>
      <c r="Q17" s="1">
        <v>0.74765579005247795</v>
      </c>
      <c r="R17" s="1">
        <v>17.7463796051717</v>
      </c>
      <c r="S17" s="1" t="str">
        <f t="shared" si="5"/>
        <v>Quant</v>
      </c>
      <c r="T17" s="1">
        <v>0.825062095011318</v>
      </c>
      <c r="U17" s="1">
        <v>103.93987106137099</v>
      </c>
      <c r="V17" s="3" t="str">
        <f t="shared" si="6"/>
        <v>Estimate</v>
      </c>
      <c r="W17" s="1">
        <v>0.51448041686942603</v>
      </c>
      <c r="X17" s="1">
        <v>90.365924849855901</v>
      </c>
      <c r="Y17" s="1" t="str">
        <f t="shared" si="7"/>
        <v>Estimate</v>
      </c>
      <c r="Z17" s="1">
        <v>0.386812439890245</v>
      </c>
      <c r="AA17" s="1">
        <v>292.99344082548299</v>
      </c>
      <c r="AB17" s="3" t="str">
        <f t="shared" si="8"/>
        <v>Estimate</v>
      </c>
      <c r="AC17" s="1">
        <v>0.46295426541308299</v>
      </c>
      <c r="AD17" s="1">
        <v>8.4554896312969792</v>
      </c>
      <c r="AE17" s="1" t="str">
        <f t="shared" si="9"/>
        <v>Quant</v>
      </c>
      <c r="AF17" s="1">
        <v>0.62013442645885897</v>
      </c>
      <c r="AG17" s="1" t="s">
        <v>3</v>
      </c>
      <c r="AH17" s="3" t="str">
        <f t="shared" si="10"/>
        <v>Estimate</v>
      </c>
      <c r="AI17" s="1">
        <v>0.46295426541308299</v>
      </c>
      <c r="AJ17" s="1">
        <v>4.0066678326317797</v>
      </c>
      <c r="AK17" s="3" t="str">
        <f t="shared" si="11"/>
        <v>Estimate</v>
      </c>
      <c r="AL17" s="1">
        <v>0.48481655122602202</v>
      </c>
      <c r="AM17" s="1">
        <v>282.96940022540002</v>
      </c>
      <c r="AN17" s="3" t="str">
        <f t="shared" si="12"/>
        <v>Estimate</v>
      </c>
      <c r="AO17" s="1">
        <v>0.62013442645885897</v>
      </c>
      <c r="AP17" s="3"/>
    </row>
    <row r="18" spans="1:42" x14ac:dyDescent="0.45">
      <c r="A18" s="1">
        <v>17</v>
      </c>
      <c r="B18" s="1" t="s">
        <v>2</v>
      </c>
      <c r="C18" s="1">
        <v>5.0647780373656204</v>
      </c>
      <c r="D18" s="3" t="str">
        <f t="shared" si="0"/>
        <v>Quant</v>
      </c>
      <c r="E18" s="1">
        <v>0.94778543920159397</v>
      </c>
      <c r="F18" s="1">
        <v>5.1366367687749204</v>
      </c>
      <c r="G18" s="1" t="str">
        <f t="shared" si="1"/>
        <v>Quant</v>
      </c>
      <c r="H18" s="1">
        <v>0.79550724590150201</v>
      </c>
      <c r="I18" s="1">
        <v>2.3750422827205102</v>
      </c>
      <c r="J18" s="3" t="str">
        <f t="shared" si="2"/>
        <v>Quant</v>
      </c>
      <c r="K18" s="1">
        <v>0.81639628660067498</v>
      </c>
      <c r="L18" s="1">
        <v>6.9416180921390804</v>
      </c>
      <c r="M18" s="1" t="str">
        <f t="shared" si="3"/>
        <v>Quant</v>
      </c>
      <c r="N18" s="1">
        <v>0.85864271506856304</v>
      </c>
      <c r="O18" s="1">
        <v>11.413549252704801</v>
      </c>
      <c r="P18" s="3" t="str">
        <f t="shared" si="4"/>
        <v>Quant</v>
      </c>
      <c r="Q18" s="1">
        <v>0.70490880445843096</v>
      </c>
      <c r="R18" s="1">
        <v>20.534283518982399</v>
      </c>
      <c r="S18" s="1" t="str">
        <f t="shared" si="5"/>
        <v>Estimate</v>
      </c>
      <c r="T18" s="1">
        <v>0.79036023386107002</v>
      </c>
      <c r="U18" s="1">
        <v>129.37662543766899</v>
      </c>
      <c r="V18" s="3" t="str">
        <f t="shared" si="6"/>
        <v>Estimate</v>
      </c>
      <c r="W18" s="1">
        <v>0.45780475192132097</v>
      </c>
      <c r="X18" s="1">
        <v>82.844627641111998</v>
      </c>
      <c r="Y18" s="1" t="str">
        <f t="shared" si="7"/>
        <v>Estimate</v>
      </c>
      <c r="Z18" s="1">
        <v>0.42082913080961498</v>
      </c>
      <c r="AA18" s="1">
        <v>275.70325867618902</v>
      </c>
      <c r="AB18" s="3" t="str">
        <f t="shared" si="8"/>
        <v>Estimate</v>
      </c>
      <c r="AC18" s="1">
        <v>0.45111525563378402</v>
      </c>
      <c r="AD18" s="1">
        <v>7.6820821655482598</v>
      </c>
      <c r="AE18" s="1" t="str">
        <f t="shared" si="9"/>
        <v>Quant</v>
      </c>
      <c r="AF18" s="1">
        <v>0.60674812940424205</v>
      </c>
      <c r="AG18" s="1" t="s">
        <v>3</v>
      </c>
      <c r="AH18" s="3" t="str">
        <f t="shared" si="10"/>
        <v>Estimate</v>
      </c>
      <c r="AI18" s="1">
        <v>0.45111525563378402</v>
      </c>
      <c r="AJ18" s="1">
        <v>3.5122998922437301</v>
      </c>
      <c r="AK18" s="3" t="str">
        <f t="shared" si="11"/>
        <v>Quant</v>
      </c>
      <c r="AL18" s="1">
        <v>0.68583562328784897</v>
      </c>
      <c r="AM18" s="1">
        <v>302.570096968136</v>
      </c>
      <c r="AN18" s="3" t="str">
        <f t="shared" si="12"/>
        <v>Estimate</v>
      </c>
      <c r="AO18" s="1">
        <v>0.60674812940424205</v>
      </c>
      <c r="AP18" s="3"/>
    </row>
    <row r="19" spans="1:42" x14ac:dyDescent="0.45">
      <c r="A19" s="1">
        <v>18</v>
      </c>
      <c r="B19" s="1" t="s">
        <v>2</v>
      </c>
      <c r="C19" s="1">
        <v>8.5150368158427003</v>
      </c>
      <c r="D19" s="3" t="str">
        <f t="shared" si="0"/>
        <v>Quant</v>
      </c>
      <c r="E19" s="1">
        <v>0.70603235216629101</v>
      </c>
      <c r="F19" s="1">
        <v>6.6532774309840903</v>
      </c>
      <c r="G19" s="1" t="str">
        <f t="shared" si="1"/>
        <v>Quant</v>
      </c>
      <c r="H19" s="1">
        <v>0.70259073516273995</v>
      </c>
      <c r="I19" s="1">
        <v>2.5223286500431898</v>
      </c>
      <c r="J19" s="3" t="str">
        <f t="shared" si="2"/>
        <v>Quant</v>
      </c>
      <c r="K19" s="1">
        <v>0.79873324159536696</v>
      </c>
      <c r="L19" s="1">
        <v>7.4312865638721197</v>
      </c>
      <c r="M19" s="1" t="str">
        <f t="shared" si="3"/>
        <v>Quant</v>
      </c>
      <c r="N19" s="1">
        <v>0.82794743801470705</v>
      </c>
      <c r="O19" s="1">
        <v>12.869194339666199</v>
      </c>
      <c r="P19" s="3" t="str">
        <f t="shared" si="4"/>
        <v>Quant</v>
      </c>
      <c r="Q19" s="1">
        <v>0.76234793874194196</v>
      </c>
      <c r="R19" s="1">
        <v>23.088100329259898</v>
      </c>
      <c r="S19" s="1" t="str">
        <f t="shared" si="5"/>
        <v>Estimate</v>
      </c>
      <c r="T19" s="1">
        <v>0.78711256155672404</v>
      </c>
      <c r="U19" s="1">
        <v>143.49730232780601</v>
      </c>
      <c r="V19" s="3" t="str">
        <f t="shared" si="6"/>
        <v>Estimate</v>
      </c>
      <c r="W19" s="1">
        <v>0.423972538016337</v>
      </c>
      <c r="X19" s="1">
        <v>94.441477066855199</v>
      </c>
      <c r="Y19" s="1" t="str">
        <f t="shared" si="7"/>
        <v>Estimate</v>
      </c>
      <c r="Z19" s="1">
        <v>0.37756926591665302</v>
      </c>
      <c r="AA19" s="1">
        <v>275.83106235919701</v>
      </c>
      <c r="AB19" s="3" t="str">
        <f t="shared" si="8"/>
        <v>Estimate</v>
      </c>
      <c r="AC19" s="1">
        <v>0.48787795150514901</v>
      </c>
      <c r="AD19" s="1">
        <v>7.82551955918884</v>
      </c>
      <c r="AE19" s="1" t="str">
        <f t="shared" si="9"/>
        <v>Estimate</v>
      </c>
      <c r="AF19" s="1">
        <v>0.59181247164319095</v>
      </c>
      <c r="AG19" s="1">
        <v>6.9164061096765303E-2</v>
      </c>
      <c r="AH19" s="3" t="str">
        <f t="shared" si="10"/>
        <v>Estimate</v>
      </c>
      <c r="AI19" s="1">
        <v>0.48787795150514901</v>
      </c>
      <c r="AJ19" s="1">
        <v>4.9891870615971996</v>
      </c>
      <c r="AK19" s="3" t="str">
        <f t="shared" si="11"/>
        <v>Estimate</v>
      </c>
      <c r="AL19" s="1">
        <v>0.509431141663513</v>
      </c>
      <c r="AM19" s="1">
        <v>287.18412523924502</v>
      </c>
      <c r="AN19" s="3" t="str">
        <f t="shared" si="12"/>
        <v>Estimate</v>
      </c>
      <c r="AO19" s="1">
        <v>0.59181247164319095</v>
      </c>
      <c r="AP19" s="3"/>
    </row>
    <row r="20" spans="1:42" x14ac:dyDescent="0.45">
      <c r="A20" s="1">
        <v>19</v>
      </c>
      <c r="B20" s="1" t="s">
        <v>2</v>
      </c>
      <c r="C20" s="1">
        <v>7.5888117664216397</v>
      </c>
      <c r="D20" s="3" t="str">
        <f t="shared" si="0"/>
        <v>Quant</v>
      </c>
      <c r="E20" s="1">
        <v>0.87604176757736596</v>
      </c>
      <c r="F20" s="1">
        <v>6.8395115722771802</v>
      </c>
      <c r="G20" s="1" t="str">
        <f t="shared" si="1"/>
        <v>Quant</v>
      </c>
      <c r="H20" s="1">
        <v>0.74289919972921703</v>
      </c>
      <c r="I20" s="1">
        <v>2.76495802964538</v>
      </c>
      <c r="J20" s="3" t="str">
        <f t="shared" si="2"/>
        <v>Quant</v>
      </c>
      <c r="K20" s="1">
        <v>0.82911900465404298</v>
      </c>
      <c r="L20" s="1">
        <v>9.5367726020185302</v>
      </c>
      <c r="M20" s="1" t="str">
        <f t="shared" si="3"/>
        <v>Quant</v>
      </c>
      <c r="N20" s="1">
        <v>0.81245697851772702</v>
      </c>
      <c r="O20" s="1">
        <v>13.267607325720601</v>
      </c>
      <c r="P20" s="3" t="str">
        <f t="shared" si="4"/>
        <v>Quant</v>
      </c>
      <c r="Q20" s="1">
        <v>0.71133788380924201</v>
      </c>
      <c r="R20" s="1">
        <v>24.574388341944001</v>
      </c>
      <c r="S20" s="1" t="str">
        <f t="shared" si="5"/>
        <v>Estimate</v>
      </c>
      <c r="T20" s="1">
        <v>0.73334055963736899</v>
      </c>
      <c r="U20" s="1">
        <v>144.782021246303</v>
      </c>
      <c r="V20" s="3" t="str">
        <f t="shared" si="6"/>
        <v>Estimate</v>
      </c>
      <c r="W20" s="1">
        <v>0.42692101289581702</v>
      </c>
      <c r="X20" s="1">
        <v>95.014754166431103</v>
      </c>
      <c r="Y20" s="1" t="str">
        <f t="shared" si="7"/>
        <v>Estimate</v>
      </c>
      <c r="Z20" s="1">
        <v>0.36623218924578799</v>
      </c>
      <c r="AA20" s="1">
        <v>273.97543018092199</v>
      </c>
      <c r="AB20" s="3" t="str">
        <f t="shared" si="8"/>
        <v>Estimate</v>
      </c>
      <c r="AC20" s="1">
        <v>0.45995301602660899</v>
      </c>
      <c r="AD20" s="1">
        <v>8.2514323535136693</v>
      </c>
      <c r="AE20" s="1" t="str">
        <f t="shared" si="9"/>
        <v>Estimate</v>
      </c>
      <c r="AF20" s="1">
        <v>0.52466692592352304</v>
      </c>
      <c r="AG20" s="1" t="s">
        <v>3</v>
      </c>
      <c r="AH20" s="3" t="str">
        <f t="shared" si="10"/>
        <v>Estimate</v>
      </c>
      <c r="AI20" s="1">
        <v>0.45995301602660899</v>
      </c>
      <c r="AJ20" s="1">
        <v>4.3469597465836296</v>
      </c>
      <c r="AK20" s="3" t="str">
        <f t="shared" si="11"/>
        <v>Estimate</v>
      </c>
      <c r="AL20" s="1">
        <v>0.55010333448149595</v>
      </c>
      <c r="AM20" s="1">
        <v>331.59495187627101</v>
      </c>
      <c r="AN20" s="3" t="str">
        <f t="shared" si="12"/>
        <v>Estimate</v>
      </c>
      <c r="AO20" s="1">
        <v>0.52466692592352304</v>
      </c>
      <c r="AP20" s="3"/>
    </row>
    <row r="21" spans="1:42" x14ac:dyDescent="0.45">
      <c r="A21" s="1">
        <v>20</v>
      </c>
      <c r="B21" s="1" t="s">
        <v>2</v>
      </c>
      <c r="C21" s="1">
        <v>0.57787331601205105</v>
      </c>
      <c r="D21" s="3" t="str">
        <f t="shared" si="0"/>
        <v>Quant</v>
      </c>
      <c r="E21" s="1">
        <v>0.98147604567429902</v>
      </c>
      <c r="F21" s="1">
        <v>1.2419841346926801</v>
      </c>
      <c r="G21" s="1" t="str">
        <f t="shared" si="1"/>
        <v>Quant</v>
      </c>
      <c r="H21" s="1">
        <v>0.83957708094592598</v>
      </c>
      <c r="I21" s="1">
        <v>2.1645347961429402</v>
      </c>
      <c r="J21" s="3" t="str">
        <f t="shared" si="2"/>
        <v>Quant</v>
      </c>
      <c r="K21" s="1">
        <v>0.85777488153150505</v>
      </c>
      <c r="L21" s="1">
        <v>2.1368491212681202</v>
      </c>
      <c r="M21" s="1" t="str">
        <f t="shared" si="3"/>
        <v>Quant</v>
      </c>
      <c r="N21" s="1">
        <v>0.87947768248201696</v>
      </c>
      <c r="O21" s="1">
        <v>5.3392999725136496</v>
      </c>
      <c r="P21" s="3" t="str">
        <f t="shared" si="4"/>
        <v>Quant</v>
      </c>
      <c r="Q21" s="1">
        <v>0.78484083426380402</v>
      </c>
      <c r="R21" s="1">
        <v>20.035608493841799</v>
      </c>
      <c r="S21" s="1" t="str">
        <f t="shared" si="5"/>
        <v>Estimate</v>
      </c>
      <c r="T21" s="1">
        <v>0.82834585678913997</v>
      </c>
      <c r="U21" s="1">
        <v>130.39750683868601</v>
      </c>
      <c r="V21" s="3" t="str">
        <f t="shared" si="6"/>
        <v>Estimate</v>
      </c>
      <c r="W21" s="1">
        <v>0.45322141996660298</v>
      </c>
      <c r="X21" s="1">
        <v>56.375813544798</v>
      </c>
      <c r="Y21" s="1" t="str">
        <f t="shared" si="7"/>
        <v>Estimate</v>
      </c>
      <c r="Z21" s="1">
        <v>0.53941631086711195</v>
      </c>
      <c r="AA21" s="1">
        <v>116.57807362340699</v>
      </c>
      <c r="AB21" s="3" t="str">
        <f t="shared" si="8"/>
        <v>Estimate</v>
      </c>
      <c r="AC21" s="1">
        <v>0.65818861821025099</v>
      </c>
      <c r="AD21" s="1">
        <v>3.8595516221592199</v>
      </c>
      <c r="AE21" s="1" t="str">
        <f t="shared" si="9"/>
        <v>Quant</v>
      </c>
      <c r="AF21" s="1">
        <v>0.67915882151321405</v>
      </c>
      <c r="AG21" s="1" t="s">
        <v>3</v>
      </c>
      <c r="AH21" s="3" t="str">
        <f t="shared" si="10"/>
        <v>Estimate</v>
      </c>
      <c r="AI21" s="1">
        <v>0.65818861821025099</v>
      </c>
      <c r="AJ21" s="1">
        <v>1.32695807735144</v>
      </c>
      <c r="AK21" s="3" t="str">
        <f t="shared" si="11"/>
        <v>Quant</v>
      </c>
      <c r="AL21" s="1">
        <v>0.73865186268929195</v>
      </c>
      <c r="AM21" s="1">
        <v>219.82810673522999</v>
      </c>
      <c r="AN21" s="3" t="str">
        <f t="shared" si="12"/>
        <v>Estimate</v>
      </c>
      <c r="AO21" s="1">
        <v>0.67915882151321405</v>
      </c>
      <c r="AP21" s="3"/>
    </row>
    <row r="22" spans="1:42" x14ac:dyDescent="0.45">
      <c r="A22" s="1">
        <v>21</v>
      </c>
      <c r="B22" s="1" t="s">
        <v>2</v>
      </c>
      <c r="C22" s="1">
        <v>1.0524832318159301</v>
      </c>
      <c r="D22" s="3" t="str">
        <f t="shared" si="0"/>
        <v>Quant</v>
      </c>
      <c r="E22" s="1">
        <v>0.65474058393330004</v>
      </c>
      <c r="F22" s="1">
        <v>1.61690368771148</v>
      </c>
      <c r="G22" s="1" t="str">
        <f t="shared" si="1"/>
        <v>Quant</v>
      </c>
      <c r="H22" s="1">
        <v>0.696770712139271</v>
      </c>
      <c r="I22" s="1">
        <v>2.98556206515652</v>
      </c>
      <c r="J22" s="3" t="str">
        <f t="shared" si="2"/>
        <v>Quant</v>
      </c>
      <c r="K22" s="1">
        <v>0.66723779837622399</v>
      </c>
      <c r="L22" s="1">
        <v>2.7633521561119498</v>
      </c>
      <c r="M22" s="1" t="str">
        <f t="shared" si="3"/>
        <v>Quant</v>
      </c>
      <c r="N22" s="1">
        <v>0.69179169956287201</v>
      </c>
      <c r="O22" s="1">
        <v>8.9905361792530396</v>
      </c>
      <c r="P22" s="3" t="str">
        <f t="shared" si="4"/>
        <v>Estimate</v>
      </c>
      <c r="Q22" s="1">
        <v>0.57849844033812403</v>
      </c>
      <c r="R22" s="1">
        <v>38.1638995187853</v>
      </c>
      <c r="S22" s="1" t="str">
        <f t="shared" si="5"/>
        <v>Estimate</v>
      </c>
      <c r="T22" s="1">
        <v>0.63825333519649197</v>
      </c>
      <c r="U22" s="1">
        <v>253.712161983166</v>
      </c>
      <c r="V22" s="3" t="str">
        <f t="shared" si="6"/>
        <v>Estimate</v>
      </c>
      <c r="W22" s="1">
        <v>0.27179031015598498</v>
      </c>
      <c r="X22" s="1">
        <v>133.64280261088899</v>
      </c>
      <c r="Y22" s="1" t="str">
        <f t="shared" si="7"/>
        <v>Estimate</v>
      </c>
      <c r="Z22" s="1">
        <v>0.28644886252826002</v>
      </c>
      <c r="AA22" s="1">
        <v>407.87254355560202</v>
      </c>
      <c r="AB22" s="3" t="str">
        <f t="shared" si="8"/>
        <v>Estimate</v>
      </c>
      <c r="AC22" s="1">
        <v>0.34278791785759499</v>
      </c>
      <c r="AD22" s="1">
        <v>12.526265678009</v>
      </c>
      <c r="AE22" s="1" t="str">
        <f t="shared" si="9"/>
        <v>Estimate</v>
      </c>
      <c r="AF22" s="1">
        <v>0.50432130566146705</v>
      </c>
      <c r="AG22" s="1">
        <v>7.1328196846222797E-2</v>
      </c>
      <c r="AH22" s="3" t="str">
        <f t="shared" si="10"/>
        <v>Estimate</v>
      </c>
      <c r="AI22" s="1">
        <v>0.34278791785759499</v>
      </c>
      <c r="AJ22" s="1">
        <v>4.2011677352867398</v>
      </c>
      <c r="AK22" s="3" t="str">
        <f t="shared" si="11"/>
        <v>Estimate</v>
      </c>
      <c r="AL22" s="1">
        <v>0.408186387932304</v>
      </c>
      <c r="AM22" s="1">
        <v>313.166810016233</v>
      </c>
      <c r="AN22" s="3" t="str">
        <f t="shared" si="12"/>
        <v>Estimate</v>
      </c>
      <c r="AO22" s="1">
        <v>0.50432130566146705</v>
      </c>
      <c r="AP22" s="3"/>
    </row>
    <row r="23" spans="1:42" x14ac:dyDescent="0.45">
      <c r="A23" s="1">
        <v>22</v>
      </c>
      <c r="B23" s="1" t="s">
        <v>2</v>
      </c>
      <c r="C23" s="1">
        <v>0.77864580109898196</v>
      </c>
      <c r="D23" s="3" t="str">
        <f t="shared" si="0"/>
        <v>Quant</v>
      </c>
      <c r="E23" s="1">
        <v>0.97771772536316903</v>
      </c>
      <c r="F23" s="1">
        <v>2.21527076902548</v>
      </c>
      <c r="G23" s="1" t="str">
        <f t="shared" si="1"/>
        <v>Quant</v>
      </c>
      <c r="H23" s="1">
        <v>0.81378363380608298</v>
      </c>
      <c r="I23" s="1">
        <v>4.6612781508427199</v>
      </c>
      <c r="J23" s="3" t="str">
        <f t="shared" si="2"/>
        <v>Quant</v>
      </c>
      <c r="K23" s="1">
        <v>0.96140589262991205</v>
      </c>
      <c r="L23" s="1">
        <v>3.5587241900448698</v>
      </c>
      <c r="M23" s="1" t="str">
        <f t="shared" si="3"/>
        <v>Quant</v>
      </c>
      <c r="N23" s="1">
        <v>0.928971329713699</v>
      </c>
      <c r="O23" s="1">
        <v>12.0322024955977</v>
      </c>
      <c r="P23" s="3" t="str">
        <f t="shared" si="4"/>
        <v>Quant</v>
      </c>
      <c r="Q23" s="1">
        <v>0.69227165789038703</v>
      </c>
      <c r="R23" s="1">
        <v>70.666251672332095</v>
      </c>
      <c r="S23" s="1" t="str">
        <f t="shared" si="5"/>
        <v>Estimate</v>
      </c>
      <c r="T23" s="1">
        <v>0.76916358584386502</v>
      </c>
      <c r="U23" s="1">
        <v>298.55388618124903</v>
      </c>
      <c r="V23" s="3" t="str">
        <f t="shared" si="6"/>
        <v>Estimate</v>
      </c>
      <c r="W23" s="1">
        <v>0.27864714894446202</v>
      </c>
      <c r="X23" s="1">
        <v>163.73928044656901</v>
      </c>
      <c r="Y23" s="1" t="str">
        <f t="shared" si="7"/>
        <v>Estimate</v>
      </c>
      <c r="Z23" s="1">
        <v>0.28223965395527101</v>
      </c>
      <c r="AA23" s="1">
        <v>876.79692928550105</v>
      </c>
      <c r="AB23" s="3" t="str">
        <f t="shared" si="8"/>
        <v>Estimate</v>
      </c>
      <c r="AC23" s="1">
        <v>0.280886974052659</v>
      </c>
      <c r="AD23" s="1">
        <v>23.129979766203601</v>
      </c>
      <c r="AE23" s="1" t="str">
        <f t="shared" si="9"/>
        <v>Estimate</v>
      </c>
      <c r="AF23" s="1">
        <v>0.57968641007646804</v>
      </c>
      <c r="AG23" s="1" t="s">
        <v>3</v>
      </c>
      <c r="AH23" s="3" t="str">
        <f t="shared" si="10"/>
        <v>Estimate</v>
      </c>
      <c r="AI23" s="1">
        <v>0.280886974052659</v>
      </c>
      <c r="AJ23" s="1">
        <v>6.5304418767537404</v>
      </c>
      <c r="AK23" s="3" t="str">
        <f t="shared" si="11"/>
        <v>Quant</v>
      </c>
      <c r="AL23" s="1">
        <v>0.79025808893067595</v>
      </c>
      <c r="AM23" s="1">
        <v>343.70522320721801</v>
      </c>
      <c r="AN23" s="3" t="str">
        <f t="shared" si="12"/>
        <v>Estimate</v>
      </c>
      <c r="AO23" s="1">
        <v>0.57968641007646804</v>
      </c>
      <c r="AP23" s="3"/>
    </row>
    <row r="24" spans="1:42" x14ac:dyDescent="0.45">
      <c r="A24" s="1">
        <v>23</v>
      </c>
      <c r="B24" s="1" t="s">
        <v>2</v>
      </c>
      <c r="C24" s="1">
        <v>0.380058782551285</v>
      </c>
      <c r="D24" s="3" t="str">
        <f t="shared" si="0"/>
        <v>Quant</v>
      </c>
      <c r="E24" s="1">
        <v>0.99008749186501699</v>
      </c>
      <c r="F24" s="1">
        <v>0.31162999773342198</v>
      </c>
      <c r="G24" s="1" t="str">
        <f t="shared" si="1"/>
        <v>Quant</v>
      </c>
      <c r="H24" s="1">
        <v>0.91687613124567902</v>
      </c>
      <c r="I24" s="1">
        <v>0.53129966171114795</v>
      </c>
      <c r="J24" s="3" t="str">
        <f t="shared" si="2"/>
        <v>Quant</v>
      </c>
      <c r="K24" s="1">
        <v>0.90723959630632101</v>
      </c>
      <c r="L24" s="1">
        <v>0.82256881496166301</v>
      </c>
      <c r="M24" s="1" t="str">
        <f t="shared" si="3"/>
        <v>Quant</v>
      </c>
      <c r="N24" s="1">
        <v>0.88814860791740402</v>
      </c>
      <c r="O24" s="1">
        <v>0.68252039777799201</v>
      </c>
      <c r="P24" s="3" t="str">
        <f t="shared" si="4"/>
        <v>Quant</v>
      </c>
      <c r="Q24" s="1">
        <v>0.92549419700550295</v>
      </c>
      <c r="R24" s="1">
        <v>4.7897080623891002</v>
      </c>
      <c r="S24" s="1" t="str">
        <f t="shared" si="5"/>
        <v>Quant</v>
      </c>
      <c r="T24" s="1">
        <v>0.93931814828182103</v>
      </c>
      <c r="U24" s="1">
        <v>40.856538709675199</v>
      </c>
      <c r="V24" s="3" t="str">
        <f t="shared" si="6"/>
        <v>Estimate</v>
      </c>
      <c r="W24" s="1">
        <v>0.78281350792323701</v>
      </c>
      <c r="X24" s="1">
        <v>40.267431536176403</v>
      </c>
      <c r="Y24" s="1" t="str">
        <f t="shared" si="7"/>
        <v>Estimate</v>
      </c>
      <c r="Z24" s="1">
        <v>0.60987512107576103</v>
      </c>
      <c r="AA24" s="1">
        <v>76.892597428901794</v>
      </c>
      <c r="AB24" s="3" t="str">
        <f t="shared" si="8"/>
        <v>Estimate</v>
      </c>
      <c r="AC24" s="1">
        <v>0.77242706871927702</v>
      </c>
      <c r="AD24" s="1">
        <v>3.11187086812591</v>
      </c>
      <c r="AE24" s="1" t="str">
        <f t="shared" si="9"/>
        <v>Quant</v>
      </c>
      <c r="AF24" s="1">
        <v>0.79883770039359603</v>
      </c>
      <c r="AG24" s="1">
        <v>2.6778218746667502E-2</v>
      </c>
      <c r="AH24" s="3" t="str">
        <f t="shared" si="10"/>
        <v>Estimate</v>
      </c>
      <c r="AI24" s="1">
        <v>0.77242706871927702</v>
      </c>
      <c r="AJ24" s="1">
        <v>1.0888794224698899</v>
      </c>
      <c r="AK24" s="3" t="str">
        <f t="shared" si="11"/>
        <v>Quant</v>
      </c>
      <c r="AL24" s="1">
        <v>0.61101966801436702</v>
      </c>
      <c r="AM24" s="1">
        <v>141.80389576391701</v>
      </c>
      <c r="AN24" s="3" t="str">
        <f t="shared" si="12"/>
        <v>Estimate</v>
      </c>
      <c r="AO24" s="1">
        <v>0.79883770039359603</v>
      </c>
      <c r="AP24" s="3"/>
    </row>
    <row r="25" spans="1:42" x14ac:dyDescent="0.45">
      <c r="A25" s="1">
        <v>24</v>
      </c>
      <c r="B25" s="1" t="s">
        <v>2</v>
      </c>
      <c r="C25" s="1">
        <v>1.3553394357164401</v>
      </c>
      <c r="D25" s="3" t="str">
        <f t="shared" si="0"/>
        <v>Quant</v>
      </c>
      <c r="E25" s="1">
        <v>0.84556330603028196</v>
      </c>
      <c r="F25" s="1">
        <v>1.4058932357253</v>
      </c>
      <c r="G25" s="1" t="str">
        <f t="shared" si="1"/>
        <v>Quant</v>
      </c>
      <c r="H25" s="1">
        <v>0.74871065930918501</v>
      </c>
      <c r="I25" s="1">
        <v>1.1201883525866301</v>
      </c>
      <c r="J25" s="3" t="str">
        <f t="shared" si="2"/>
        <v>Quant</v>
      </c>
      <c r="K25" s="1">
        <v>0.80823725917808498</v>
      </c>
      <c r="L25" s="1">
        <v>2.4396750171620698</v>
      </c>
      <c r="M25" s="1" t="str">
        <f t="shared" si="3"/>
        <v>Quant</v>
      </c>
      <c r="N25" s="1">
        <v>0.84553878106671598</v>
      </c>
      <c r="O25" s="1">
        <v>4.5289546962673697</v>
      </c>
      <c r="P25" s="3" t="str">
        <f t="shared" si="4"/>
        <v>Quant</v>
      </c>
      <c r="Q25" s="1">
        <v>0.84442718088122104</v>
      </c>
      <c r="R25" s="1">
        <v>12.7824097987271</v>
      </c>
      <c r="S25" s="1" t="str">
        <f t="shared" si="5"/>
        <v>Quant</v>
      </c>
      <c r="T25" s="1">
        <v>0.85742227806126803</v>
      </c>
      <c r="U25" s="1">
        <v>80.372330701675196</v>
      </c>
      <c r="V25" s="3" t="str">
        <f t="shared" si="6"/>
        <v>Estimate</v>
      </c>
      <c r="W25" s="1">
        <v>0.59914641357465503</v>
      </c>
      <c r="X25" s="1">
        <v>79.917174349005805</v>
      </c>
      <c r="Y25" s="1" t="str">
        <f t="shared" si="7"/>
        <v>Estimate</v>
      </c>
      <c r="Z25" s="1">
        <v>0.41966212726816099</v>
      </c>
      <c r="AA25" s="1">
        <v>249.76496694777501</v>
      </c>
      <c r="AB25" s="3" t="str">
        <f t="shared" si="8"/>
        <v>Estimate</v>
      </c>
      <c r="AC25" s="1">
        <v>0.54768047010162602</v>
      </c>
      <c r="AD25" s="1">
        <v>8.9364356322962504</v>
      </c>
      <c r="AE25" s="1" t="str">
        <f t="shared" si="9"/>
        <v>Quant</v>
      </c>
      <c r="AF25" s="1">
        <v>0.66841778521657103</v>
      </c>
      <c r="AG25" s="1" t="s">
        <v>3</v>
      </c>
      <c r="AH25" s="3" t="str">
        <f t="shared" si="10"/>
        <v>Estimate</v>
      </c>
      <c r="AI25" s="1">
        <v>0.54768047010162602</v>
      </c>
      <c r="AJ25" s="1">
        <v>2.3619544635080301</v>
      </c>
      <c r="AK25" s="3" t="str">
        <f t="shared" si="11"/>
        <v>Quant</v>
      </c>
      <c r="AL25" s="1">
        <v>0.68277527760378598</v>
      </c>
      <c r="AM25" s="1">
        <v>235.53886966290901</v>
      </c>
      <c r="AN25" s="3" t="str">
        <f t="shared" si="12"/>
        <v>Estimate</v>
      </c>
      <c r="AO25" s="1">
        <v>0.66841778521657103</v>
      </c>
      <c r="AP25" s="3"/>
    </row>
    <row r="26" spans="1:42" x14ac:dyDescent="0.45">
      <c r="A26" s="1">
        <v>25</v>
      </c>
      <c r="B26" s="1" t="s">
        <v>2</v>
      </c>
      <c r="C26" s="1">
        <v>7.75614033810756</v>
      </c>
      <c r="D26" s="3" t="str">
        <f t="shared" si="0"/>
        <v>Quant</v>
      </c>
      <c r="E26" s="1">
        <v>0.84341821130170902</v>
      </c>
      <c r="F26" s="1">
        <v>7.7889027015975296</v>
      </c>
      <c r="G26" s="1" t="str">
        <f t="shared" si="1"/>
        <v>Quant</v>
      </c>
      <c r="H26" s="1">
        <v>0.74575138460396495</v>
      </c>
      <c r="I26" s="1">
        <v>2.6348801995000102</v>
      </c>
      <c r="J26" s="3" t="str">
        <f t="shared" si="2"/>
        <v>Quant</v>
      </c>
      <c r="K26" s="1">
        <v>0.84762968818183004</v>
      </c>
      <c r="L26" s="1">
        <v>8.7470231492952806</v>
      </c>
      <c r="M26" s="1" t="str">
        <f t="shared" si="3"/>
        <v>Quant</v>
      </c>
      <c r="N26" s="1">
        <v>0.85022268331783002</v>
      </c>
      <c r="O26" s="1">
        <v>14.8793087054746</v>
      </c>
      <c r="P26" s="3" t="str">
        <f t="shared" si="4"/>
        <v>Quant</v>
      </c>
      <c r="Q26" s="1">
        <v>0.72464897440238296</v>
      </c>
      <c r="R26" s="1">
        <v>23.079233342191301</v>
      </c>
      <c r="S26" s="1" t="str">
        <f t="shared" si="5"/>
        <v>Estimate</v>
      </c>
      <c r="T26" s="1">
        <v>0.79569633648261495</v>
      </c>
      <c r="U26" s="1">
        <v>158.54540224675401</v>
      </c>
      <c r="V26" s="3" t="str">
        <f t="shared" si="6"/>
        <v>Estimate</v>
      </c>
      <c r="W26" s="1">
        <v>0.39435345315519899</v>
      </c>
      <c r="X26" s="1">
        <v>98.244514363346795</v>
      </c>
      <c r="Y26" s="1" t="str">
        <f t="shared" si="7"/>
        <v>Estimate</v>
      </c>
      <c r="Z26" s="1">
        <v>0.37718949536457902</v>
      </c>
      <c r="AA26" s="1">
        <v>371.29141302051102</v>
      </c>
      <c r="AB26" s="3" t="str">
        <f t="shared" si="8"/>
        <v>Estimate</v>
      </c>
      <c r="AC26" s="1">
        <v>0.38953446441137901</v>
      </c>
      <c r="AD26" s="1">
        <v>8.0871150635500602</v>
      </c>
      <c r="AE26" s="1" t="str">
        <f t="shared" si="9"/>
        <v>Estimate</v>
      </c>
      <c r="AF26" s="1">
        <v>0.57357743801203198</v>
      </c>
      <c r="AG26" s="1" t="s">
        <v>3</v>
      </c>
      <c r="AH26" s="3" t="str">
        <f t="shared" si="10"/>
        <v>Estimate</v>
      </c>
      <c r="AI26" s="1">
        <v>0.38953446441137901</v>
      </c>
      <c r="AJ26" s="1">
        <v>4.4632116212687496</v>
      </c>
      <c r="AK26" s="3" t="str">
        <f t="shared" si="11"/>
        <v>Estimate</v>
      </c>
      <c r="AL26" s="1">
        <v>0.58449234338246503</v>
      </c>
      <c r="AM26" s="1">
        <v>312.729763299978</v>
      </c>
      <c r="AN26" s="3" t="str">
        <f t="shared" si="12"/>
        <v>Estimate</v>
      </c>
      <c r="AO26" s="1">
        <v>0.57357743801203198</v>
      </c>
      <c r="AP26" s="3"/>
    </row>
    <row r="27" spans="1:42" x14ac:dyDescent="0.45">
      <c r="A27" s="1">
        <v>26</v>
      </c>
      <c r="B27" s="1" t="s">
        <v>2</v>
      </c>
      <c r="C27" s="1">
        <v>0.29993621140399201</v>
      </c>
      <c r="D27" s="3" t="str">
        <f t="shared" si="0"/>
        <v>Quant</v>
      </c>
      <c r="E27" s="1">
        <v>0.87965256987496299</v>
      </c>
      <c r="F27" s="1">
        <v>0.111165196497336</v>
      </c>
      <c r="G27" s="1" t="str">
        <f t="shared" si="1"/>
        <v>Quant</v>
      </c>
      <c r="H27" s="1">
        <v>0.78432415059123795</v>
      </c>
      <c r="I27" s="1">
        <v>0.129668430634342</v>
      </c>
      <c r="J27" s="3" t="str">
        <f t="shared" si="2"/>
        <v>Quant</v>
      </c>
      <c r="K27" s="1">
        <v>0.85731509235581804</v>
      </c>
      <c r="L27" s="1">
        <v>4.2365477774177797E-2</v>
      </c>
      <c r="M27" s="1" t="str">
        <f t="shared" si="3"/>
        <v>Estimate</v>
      </c>
      <c r="N27" s="1">
        <v>1.0109359884215099</v>
      </c>
      <c r="O27" s="1">
        <v>3.0354680346825799E-2</v>
      </c>
      <c r="P27" s="3" t="str">
        <f t="shared" si="4"/>
        <v>Estimate</v>
      </c>
      <c r="Q27" s="1">
        <v>0.84922471740573702</v>
      </c>
      <c r="R27" s="1">
        <v>0.21189282226921599</v>
      </c>
      <c r="S27" s="1" t="str">
        <f t="shared" si="5"/>
        <v>Quant</v>
      </c>
      <c r="T27" s="1">
        <v>0.85321409648895497</v>
      </c>
      <c r="U27" s="1">
        <v>5.4044715952092801</v>
      </c>
      <c r="V27" s="3" t="str">
        <f t="shared" si="6"/>
        <v>Quant</v>
      </c>
      <c r="W27" s="1">
        <v>0.88743802163374896</v>
      </c>
      <c r="X27" s="1">
        <v>3.6713872784287398</v>
      </c>
      <c r="Y27" s="1" t="str">
        <f t="shared" si="7"/>
        <v>Quant</v>
      </c>
      <c r="Z27" s="1">
        <v>0.85554217860766002</v>
      </c>
      <c r="AA27" s="1">
        <v>2.45441092487324</v>
      </c>
      <c r="AB27" s="3" t="str">
        <f t="shared" si="8"/>
        <v>Quant</v>
      </c>
      <c r="AC27" s="1">
        <v>0.93105340370067602</v>
      </c>
      <c r="AD27" s="1">
        <v>3.7526451515179598E-3</v>
      </c>
      <c r="AE27" s="1" t="str">
        <f t="shared" si="9"/>
        <v>Estimate</v>
      </c>
      <c r="AF27" s="1">
        <v>0.82973682427240503</v>
      </c>
      <c r="AG27" s="1" t="s">
        <v>3</v>
      </c>
      <c r="AH27" s="3" t="str">
        <f t="shared" si="10"/>
        <v>Estimate</v>
      </c>
      <c r="AI27" s="1">
        <v>0.93105340370067602</v>
      </c>
      <c r="AJ27" s="1" t="s">
        <v>3</v>
      </c>
      <c r="AK27" s="3" t="str">
        <f t="shared" si="11"/>
        <v>Estimate</v>
      </c>
      <c r="AL27" s="1">
        <v>0.84152335192924299</v>
      </c>
      <c r="AM27" s="1">
        <v>3.2384233506705602</v>
      </c>
      <c r="AN27" s="3" t="str">
        <f t="shared" si="12"/>
        <v>Quant</v>
      </c>
      <c r="AO27" s="1">
        <v>0.82973682427240503</v>
      </c>
      <c r="AP27" s="3"/>
    </row>
    <row r="28" spans="1:42" x14ac:dyDescent="0.45">
      <c r="A28" s="1">
        <v>27</v>
      </c>
      <c r="B28" s="1" t="s">
        <v>2</v>
      </c>
      <c r="C28" s="1">
        <v>0.14775259206831001</v>
      </c>
      <c r="D28" s="3" t="str">
        <f t="shared" si="0"/>
        <v>Quant</v>
      </c>
      <c r="E28" s="1">
        <v>1.0165036473596301</v>
      </c>
      <c r="F28" s="1">
        <v>6.2777707406215993E-2</v>
      </c>
      <c r="G28" s="1" t="str">
        <f t="shared" si="1"/>
        <v>Quant</v>
      </c>
      <c r="H28" s="1">
        <v>0.87443205478863095</v>
      </c>
      <c r="I28" s="1">
        <v>0.103561066107553</v>
      </c>
      <c r="J28" s="3" t="str">
        <f t="shared" si="2"/>
        <v>Quant</v>
      </c>
      <c r="K28" s="1">
        <v>0.77311667020769903</v>
      </c>
      <c r="L28" s="1">
        <v>2.8833124616833801E-2</v>
      </c>
      <c r="M28" s="1" t="str">
        <f t="shared" si="3"/>
        <v>Estimate</v>
      </c>
      <c r="N28" s="1">
        <v>0.88374749305213995</v>
      </c>
      <c r="O28" s="1" t="s">
        <v>4</v>
      </c>
      <c r="P28" s="3" t="str">
        <f t="shared" si="4"/>
        <v>Estimate</v>
      </c>
      <c r="Q28" s="1">
        <v>0.81360239230049802</v>
      </c>
      <c r="R28" s="1">
        <v>0.118160061244298</v>
      </c>
      <c r="S28" s="1" t="str">
        <f t="shared" si="5"/>
        <v>Quant</v>
      </c>
      <c r="T28" s="1">
        <v>0.99351807564244599</v>
      </c>
      <c r="U28" s="1">
        <v>5.6636866313246896</v>
      </c>
      <c r="V28" s="3" t="str">
        <f t="shared" si="6"/>
        <v>Quant</v>
      </c>
      <c r="W28" s="1">
        <v>0.79648704548483096</v>
      </c>
      <c r="X28" s="1">
        <v>2.86675916483519</v>
      </c>
      <c r="Y28" s="1" t="str">
        <f t="shared" si="7"/>
        <v>Quant</v>
      </c>
      <c r="Z28" s="1">
        <v>0.89069635058481</v>
      </c>
      <c r="AA28" s="1">
        <v>2.4193966636334601</v>
      </c>
      <c r="AB28" s="3" t="str">
        <f t="shared" si="8"/>
        <v>Quant</v>
      </c>
      <c r="AC28" s="1">
        <v>0.81010312374342797</v>
      </c>
      <c r="AD28" s="1">
        <v>3.3059546706627398E-2</v>
      </c>
      <c r="AE28" s="1" t="str">
        <f t="shared" si="9"/>
        <v>Quant</v>
      </c>
      <c r="AF28" s="1">
        <v>0.80067300089643301</v>
      </c>
      <c r="AG28" s="1">
        <v>2.0460058923119102E-2</v>
      </c>
      <c r="AH28" s="3" t="str">
        <f t="shared" si="10"/>
        <v>Estimate</v>
      </c>
      <c r="AI28" s="1">
        <v>0.81010312374342797</v>
      </c>
      <c r="AJ28" s="1" t="s">
        <v>3</v>
      </c>
      <c r="AK28" s="3" t="str">
        <f t="shared" si="11"/>
        <v>Estimate</v>
      </c>
      <c r="AL28" s="1">
        <v>0.815198735825446</v>
      </c>
      <c r="AM28" s="1">
        <v>2.8488233510932002</v>
      </c>
      <c r="AN28" s="3" t="str">
        <f t="shared" si="12"/>
        <v>Quant</v>
      </c>
      <c r="AO28" s="1">
        <v>0.80067300089643301</v>
      </c>
      <c r="AP28" s="3"/>
    </row>
    <row r="29" spans="1:42" x14ac:dyDescent="0.45">
      <c r="A29" s="1">
        <v>28</v>
      </c>
      <c r="B29" s="1" t="s">
        <v>2</v>
      </c>
      <c r="C29" s="1">
        <v>0.16380283007903099</v>
      </c>
      <c r="D29" s="3" t="str">
        <f t="shared" si="0"/>
        <v>Quant</v>
      </c>
      <c r="E29" s="1">
        <v>0.91719481879238396</v>
      </c>
      <c r="F29" s="1">
        <v>3.1218156750472702E-2</v>
      </c>
      <c r="G29" s="1" t="str">
        <f t="shared" si="1"/>
        <v>Quant</v>
      </c>
      <c r="H29" s="1">
        <v>0.82765141722518099</v>
      </c>
      <c r="I29" s="1">
        <v>9.8642102629069001E-2</v>
      </c>
      <c r="J29" s="3" t="str">
        <f t="shared" si="2"/>
        <v>Quant</v>
      </c>
      <c r="K29" s="1">
        <v>0.84809946698977401</v>
      </c>
      <c r="L29" s="1">
        <v>6.9143234786900806E-2</v>
      </c>
      <c r="M29" s="1" t="str">
        <f t="shared" si="3"/>
        <v>Estimate</v>
      </c>
      <c r="N29" s="1">
        <v>0.86636814961834296</v>
      </c>
      <c r="O29" s="1" t="s">
        <v>4</v>
      </c>
      <c r="P29" s="3" t="str">
        <f t="shared" si="4"/>
        <v>Estimate</v>
      </c>
      <c r="Q29" s="1">
        <v>0.85256662587961696</v>
      </c>
      <c r="R29" s="1">
        <v>3.5570015159921801E-2</v>
      </c>
      <c r="S29" s="1" t="str">
        <f t="shared" si="5"/>
        <v>Estimate</v>
      </c>
      <c r="T29" s="1">
        <v>0.81854021934815102</v>
      </c>
      <c r="U29" s="1">
        <v>4.3163668919981504</v>
      </c>
      <c r="V29" s="3" t="str">
        <f t="shared" si="6"/>
        <v>Quant</v>
      </c>
      <c r="W29" s="1">
        <v>0.80656607268788105</v>
      </c>
      <c r="X29" s="1">
        <v>3.3101570841327899</v>
      </c>
      <c r="Y29" s="1" t="str">
        <f t="shared" si="7"/>
        <v>Quant</v>
      </c>
      <c r="Z29" s="1">
        <v>0.80409262846408902</v>
      </c>
      <c r="AA29" s="1">
        <v>2.18622555338264</v>
      </c>
      <c r="AB29" s="3" t="str">
        <f t="shared" si="8"/>
        <v>Quant</v>
      </c>
      <c r="AC29" s="1">
        <v>0.88273359941904095</v>
      </c>
      <c r="AD29" s="1">
        <v>3.5429417895279001E-2</v>
      </c>
      <c r="AE29" s="1" t="str">
        <f t="shared" si="9"/>
        <v>Quant</v>
      </c>
      <c r="AF29" s="1">
        <v>0.80266527059607795</v>
      </c>
      <c r="AG29" s="1" t="s">
        <v>3</v>
      </c>
      <c r="AH29" s="3" t="str">
        <f t="shared" si="10"/>
        <v>Estimate</v>
      </c>
      <c r="AI29" s="1">
        <v>0.88273359941904095</v>
      </c>
      <c r="AJ29" s="1" t="s">
        <v>4</v>
      </c>
      <c r="AK29" s="3" t="str">
        <f t="shared" si="11"/>
        <v>Estimate</v>
      </c>
      <c r="AL29" s="1">
        <v>0.58260804027297397</v>
      </c>
      <c r="AM29" s="1">
        <v>3.0134895366849599</v>
      </c>
      <c r="AN29" s="3" t="str">
        <f t="shared" si="12"/>
        <v>Quant</v>
      </c>
      <c r="AO29" s="1">
        <v>0.80266527059607795</v>
      </c>
      <c r="AP29" s="3"/>
    </row>
    <row r="30" spans="1:42" x14ac:dyDescent="0.45">
      <c r="A30" s="1">
        <v>29</v>
      </c>
      <c r="B30" s="1" t="s">
        <v>2</v>
      </c>
      <c r="C30" s="1">
        <v>5.9481538673133896</v>
      </c>
      <c r="D30" s="3" t="str">
        <f t="shared" si="0"/>
        <v>Estimate</v>
      </c>
      <c r="E30" s="1">
        <v>0.30187444080974202</v>
      </c>
      <c r="F30" s="1">
        <v>8.9477618222480793</v>
      </c>
      <c r="G30" s="1" t="str">
        <f t="shared" si="1"/>
        <v>Estimate</v>
      </c>
      <c r="H30" s="1">
        <v>0.27988190228434801</v>
      </c>
      <c r="I30" s="1">
        <v>26.953082620315001</v>
      </c>
      <c r="J30" s="3" t="str">
        <f t="shared" si="2"/>
        <v>Estimate</v>
      </c>
      <c r="K30" s="1">
        <v>0.33316925796830699</v>
      </c>
      <c r="L30" s="1">
        <v>11.1944311473152</v>
      </c>
      <c r="M30" s="1" t="str">
        <f t="shared" si="3"/>
        <v>Estimate</v>
      </c>
      <c r="N30" s="1">
        <v>0.30992151225564601</v>
      </c>
      <c r="O30" s="1">
        <v>8.1188463574325507</v>
      </c>
      <c r="P30" s="3" t="str">
        <f t="shared" si="4"/>
        <v>Estimate</v>
      </c>
      <c r="Q30" s="1">
        <v>0.36394289722185302</v>
      </c>
      <c r="R30" s="1">
        <v>1.7353152598714401</v>
      </c>
      <c r="S30" s="1" t="str">
        <f t="shared" si="5"/>
        <v>Estimate</v>
      </c>
      <c r="T30" s="1">
        <v>0.36817875746110401</v>
      </c>
      <c r="U30" s="1">
        <v>52.396023700762697</v>
      </c>
      <c r="V30" s="3" t="str">
        <f t="shared" si="6"/>
        <v>Estimate</v>
      </c>
      <c r="W30" s="1">
        <v>0.29085134378629801</v>
      </c>
      <c r="X30" s="1">
        <v>12.440227761164</v>
      </c>
      <c r="Y30" s="1" t="str">
        <f t="shared" si="7"/>
        <v>Estimate</v>
      </c>
      <c r="Z30" s="1">
        <v>0.25402532450673998</v>
      </c>
      <c r="AA30" s="1">
        <v>27.741465090406699</v>
      </c>
      <c r="AB30" s="3" t="str">
        <f t="shared" si="8"/>
        <v>Estimate</v>
      </c>
      <c r="AC30" s="1">
        <v>0.19714955151366101</v>
      </c>
      <c r="AD30" s="1">
        <v>6.2791163500251503</v>
      </c>
      <c r="AE30" s="1" t="str">
        <f t="shared" si="9"/>
        <v>Estimate</v>
      </c>
      <c r="AF30" s="1">
        <v>0.157360756395241</v>
      </c>
      <c r="AG30" s="1" t="s">
        <v>3</v>
      </c>
      <c r="AH30" s="3" t="str">
        <f t="shared" si="10"/>
        <v>Estimate</v>
      </c>
      <c r="AI30" s="1">
        <v>0.19714955151366101</v>
      </c>
      <c r="AJ30" s="1" t="s">
        <v>3</v>
      </c>
      <c r="AK30" s="3" t="str">
        <f t="shared" si="11"/>
        <v>Estimate</v>
      </c>
      <c r="AL30" s="1">
        <v>0.29599281505910102</v>
      </c>
      <c r="AM30" s="1">
        <v>13.7001878521263</v>
      </c>
      <c r="AN30" s="3" t="str">
        <f t="shared" si="12"/>
        <v>Estimate</v>
      </c>
      <c r="AO30" s="1">
        <v>0.157360756395241</v>
      </c>
      <c r="AP30" s="3"/>
    </row>
    <row r="31" spans="1:42" x14ac:dyDescent="0.45">
      <c r="A31" s="1">
        <v>30</v>
      </c>
      <c r="B31" s="1" t="s">
        <v>2</v>
      </c>
      <c r="C31" s="1">
        <v>4.3665132809996603</v>
      </c>
      <c r="D31" s="3" t="str">
        <f t="shared" si="0"/>
        <v>Estimate</v>
      </c>
      <c r="E31" s="1">
        <v>0.55414470406749805</v>
      </c>
      <c r="F31" s="1">
        <v>7.1563131055081799</v>
      </c>
      <c r="G31" s="1" t="str">
        <f t="shared" si="1"/>
        <v>Quant</v>
      </c>
      <c r="H31" s="1">
        <v>0.60580183008090105</v>
      </c>
      <c r="I31" s="1">
        <v>24.377388220226599</v>
      </c>
      <c r="J31" s="3" t="str">
        <f t="shared" si="2"/>
        <v>Estimate</v>
      </c>
      <c r="K31" s="1">
        <v>0.672260454363796</v>
      </c>
      <c r="L31" s="1">
        <v>10.744443877902899</v>
      </c>
      <c r="M31" s="1" t="str">
        <f t="shared" si="3"/>
        <v>Quant</v>
      </c>
      <c r="N31" s="1">
        <v>0.69622788841901595</v>
      </c>
      <c r="O31" s="1">
        <v>6.63839633124676</v>
      </c>
      <c r="P31" s="3" t="str">
        <f t="shared" si="4"/>
        <v>Quant</v>
      </c>
      <c r="Q31" s="1">
        <v>0.72573061636473901</v>
      </c>
      <c r="R31" s="1">
        <v>1.18629297997301</v>
      </c>
      <c r="S31" s="1" t="str">
        <f t="shared" si="5"/>
        <v>Quant</v>
      </c>
      <c r="T31" s="1">
        <v>0.73931010679626397</v>
      </c>
      <c r="U31" s="1">
        <v>30.607359721026899</v>
      </c>
      <c r="V31" s="3" t="str">
        <f t="shared" si="6"/>
        <v>Estimate</v>
      </c>
      <c r="W31" s="1">
        <v>0.60127951163284898</v>
      </c>
      <c r="X31" s="1">
        <v>5.3218904550094699</v>
      </c>
      <c r="Y31" s="1" t="str">
        <f t="shared" si="7"/>
        <v>Estimate</v>
      </c>
      <c r="Z31" s="1">
        <v>0.56996707477090702</v>
      </c>
      <c r="AA31" s="1">
        <v>20.227620190717001</v>
      </c>
      <c r="AB31" s="3" t="str">
        <f t="shared" si="8"/>
        <v>Estimate</v>
      </c>
      <c r="AC31" s="1">
        <v>0.39776702691664301</v>
      </c>
      <c r="AD31" s="1">
        <v>8.0410480087698293</v>
      </c>
      <c r="AE31" s="1" t="str">
        <f t="shared" si="9"/>
        <v>Estimate</v>
      </c>
      <c r="AF31" s="1">
        <v>0.31535212304054699</v>
      </c>
      <c r="AG31" s="1" t="s">
        <v>3</v>
      </c>
      <c r="AH31" s="3" t="str">
        <f t="shared" si="10"/>
        <v>Estimate</v>
      </c>
      <c r="AI31" s="1">
        <v>0.39776702691664301</v>
      </c>
      <c r="AJ31" s="1" t="s">
        <v>4</v>
      </c>
      <c r="AK31" s="3" t="str">
        <f t="shared" si="11"/>
        <v>Estimate</v>
      </c>
      <c r="AL31" s="1">
        <v>0.83956392197388596</v>
      </c>
      <c r="AM31" s="1">
        <v>5.5863417766944501</v>
      </c>
      <c r="AN31" s="3" t="str">
        <f t="shared" si="12"/>
        <v>Estimate</v>
      </c>
      <c r="AO31" s="1">
        <v>0.31535212304054699</v>
      </c>
      <c r="AP31" s="3"/>
    </row>
    <row r="32" spans="1:42" x14ac:dyDescent="0.45">
      <c r="A32" s="1">
        <v>31</v>
      </c>
      <c r="B32" s="1" t="s">
        <v>2</v>
      </c>
      <c r="C32" s="1">
        <v>4.7178153033679804</v>
      </c>
      <c r="D32" s="3" t="str">
        <f t="shared" si="0"/>
        <v>Quant</v>
      </c>
      <c r="E32" s="1">
        <v>0.65494768292723504</v>
      </c>
      <c r="F32" s="1">
        <v>6.9951610016437202</v>
      </c>
      <c r="G32" s="1" t="str">
        <f t="shared" si="1"/>
        <v>Quant</v>
      </c>
      <c r="H32" s="1">
        <v>0.65685448013153303</v>
      </c>
      <c r="I32" s="1">
        <v>24.080324111702701</v>
      </c>
      <c r="J32" s="3" t="str">
        <f t="shared" si="2"/>
        <v>Estimate</v>
      </c>
      <c r="K32" s="1">
        <v>0.67068697371951003</v>
      </c>
      <c r="L32" s="1">
        <v>9.9990566047701197</v>
      </c>
      <c r="M32" s="1" t="str">
        <f t="shared" si="3"/>
        <v>Quant</v>
      </c>
      <c r="N32" s="1">
        <v>0.60124398812913904</v>
      </c>
      <c r="O32" s="1">
        <v>8.5518163630313406</v>
      </c>
      <c r="P32" s="3" t="str">
        <f t="shared" si="4"/>
        <v>Quant</v>
      </c>
      <c r="Q32" s="1">
        <v>0.66618960030407204</v>
      </c>
      <c r="R32" s="1">
        <v>1.530595863923</v>
      </c>
      <c r="S32" s="1" t="str">
        <f t="shared" si="5"/>
        <v>Quant</v>
      </c>
      <c r="T32" s="1">
        <v>0.65930494517686999</v>
      </c>
      <c r="U32" s="1">
        <v>31.602299633508601</v>
      </c>
      <c r="V32" s="3" t="str">
        <f t="shared" si="6"/>
        <v>Estimate</v>
      </c>
      <c r="W32" s="1">
        <v>0.630480351177235</v>
      </c>
      <c r="X32" s="1">
        <v>25.551469186080499</v>
      </c>
      <c r="Y32" s="1" t="str">
        <f t="shared" si="7"/>
        <v>Estimate</v>
      </c>
      <c r="Z32" s="1">
        <v>0.49920754492174102</v>
      </c>
      <c r="AA32" s="1">
        <v>22.652481455474401</v>
      </c>
      <c r="AB32" s="3" t="str">
        <f t="shared" si="8"/>
        <v>Estimate</v>
      </c>
      <c r="AC32" s="1">
        <v>0.369525243265314</v>
      </c>
      <c r="AD32" s="1">
        <v>5.8509556717828799</v>
      </c>
      <c r="AE32" s="1" t="str">
        <f t="shared" si="9"/>
        <v>Estimate</v>
      </c>
      <c r="AF32" s="1">
        <v>0.29112479189548901</v>
      </c>
      <c r="AG32" s="1" t="s">
        <v>3</v>
      </c>
      <c r="AH32" s="3" t="str">
        <f t="shared" si="10"/>
        <v>Estimate</v>
      </c>
      <c r="AI32" s="1">
        <v>0.369525243265314</v>
      </c>
      <c r="AJ32" s="1" t="s">
        <v>4</v>
      </c>
      <c r="AK32" s="3" t="str">
        <f t="shared" si="11"/>
        <v>Estimate</v>
      </c>
      <c r="AL32" s="1">
        <v>0.64517593719630095</v>
      </c>
      <c r="AM32" s="1">
        <v>8.0587640238770604</v>
      </c>
      <c r="AN32" s="3" t="str">
        <f t="shared" si="12"/>
        <v>Estimate</v>
      </c>
      <c r="AO32" s="1">
        <v>0.29112479189548901</v>
      </c>
      <c r="AP32" s="3"/>
    </row>
    <row r="33" spans="1:42" x14ac:dyDescent="0.45">
      <c r="A33" s="1">
        <v>32</v>
      </c>
      <c r="B33" s="1" t="s">
        <v>2</v>
      </c>
      <c r="C33" s="1">
        <v>2.0529015487311399</v>
      </c>
      <c r="D33" s="3" t="str">
        <f t="shared" si="0"/>
        <v>Quant</v>
      </c>
      <c r="E33" s="1">
        <v>1.1470473354319599</v>
      </c>
      <c r="F33" s="1">
        <v>5.1115740234856304</v>
      </c>
      <c r="G33" s="1" t="str">
        <f t="shared" si="1"/>
        <v>Quant</v>
      </c>
      <c r="H33" s="1">
        <v>0.95425842020132101</v>
      </c>
      <c r="I33" s="1">
        <v>11.639872308485501</v>
      </c>
      <c r="J33" s="3" t="str">
        <f t="shared" si="2"/>
        <v>Quant</v>
      </c>
      <c r="K33" s="1">
        <v>0.93147078249529702</v>
      </c>
      <c r="L33" s="1">
        <v>4.7345127499089097</v>
      </c>
      <c r="M33" s="1" t="str">
        <f t="shared" si="3"/>
        <v>Quant</v>
      </c>
      <c r="N33" s="1">
        <v>1.04397569567522</v>
      </c>
      <c r="O33" s="1">
        <v>1.71304369057355</v>
      </c>
      <c r="P33" s="3" t="str">
        <f t="shared" si="4"/>
        <v>Quant</v>
      </c>
      <c r="Q33" s="1">
        <v>1.1833893469360199</v>
      </c>
      <c r="R33" s="1">
        <v>0.20965303264391</v>
      </c>
      <c r="S33" s="1" t="str">
        <f t="shared" si="5"/>
        <v>Quant</v>
      </c>
      <c r="T33" s="1">
        <v>1.1515644710526201</v>
      </c>
      <c r="U33" s="1">
        <v>5.8933245379398498</v>
      </c>
      <c r="V33" s="3" t="str">
        <f t="shared" si="6"/>
        <v>Quant</v>
      </c>
      <c r="W33" s="1">
        <v>1.1354064589032999</v>
      </c>
      <c r="X33" s="1">
        <v>15.491067105137899</v>
      </c>
      <c r="Y33" s="1" t="str">
        <f t="shared" si="7"/>
        <v>Quant</v>
      </c>
      <c r="Z33" s="1">
        <v>1.0291460702059101</v>
      </c>
      <c r="AA33" s="1">
        <v>3.4045291674315101</v>
      </c>
      <c r="AB33" s="3" t="str">
        <f t="shared" si="8"/>
        <v>Quant</v>
      </c>
      <c r="AC33" s="1">
        <v>0.97138790251570795</v>
      </c>
      <c r="AD33" s="1">
        <v>0.51941079925827505</v>
      </c>
      <c r="AE33" s="1" t="str">
        <f t="shared" si="9"/>
        <v>Quant</v>
      </c>
      <c r="AF33" s="1">
        <v>0.79322217676864903</v>
      </c>
      <c r="AG33" s="1" t="s">
        <v>3</v>
      </c>
      <c r="AH33" s="3" t="str">
        <f t="shared" si="10"/>
        <v>Estimate</v>
      </c>
      <c r="AI33" s="1">
        <v>0.97138790251570795</v>
      </c>
      <c r="AJ33" s="1" t="s">
        <v>3</v>
      </c>
      <c r="AK33" s="3" t="str">
        <f t="shared" si="11"/>
        <v>Estimate</v>
      </c>
      <c r="AL33" s="1">
        <v>1.32852539081673</v>
      </c>
      <c r="AM33" s="1">
        <v>1.7164453243872899</v>
      </c>
      <c r="AN33" s="3" t="str">
        <f t="shared" si="12"/>
        <v>Quant</v>
      </c>
      <c r="AO33" s="1">
        <v>0.79322217676864903</v>
      </c>
      <c r="AP33" s="3"/>
    </row>
    <row r="34" spans="1:42" x14ac:dyDescent="0.45">
      <c r="A34" s="1">
        <v>33</v>
      </c>
      <c r="B34" s="1" t="s">
        <v>2</v>
      </c>
      <c r="C34" s="1">
        <v>0.78548733764573997</v>
      </c>
      <c r="D34" s="3" t="str">
        <f t="shared" si="0"/>
        <v>Quant</v>
      </c>
      <c r="E34" s="1">
        <v>1.03529803440135</v>
      </c>
      <c r="F34" s="1">
        <v>5.11091771716689</v>
      </c>
      <c r="G34" s="1" t="str">
        <f t="shared" si="1"/>
        <v>Quant</v>
      </c>
      <c r="H34" s="1">
        <v>1.0770460013073599</v>
      </c>
      <c r="I34" s="1">
        <v>11.3316442609184</v>
      </c>
      <c r="J34" s="3" t="str">
        <f t="shared" si="2"/>
        <v>Quant</v>
      </c>
      <c r="K34" s="1">
        <v>1.03561618612071</v>
      </c>
      <c r="L34" s="1">
        <v>4.7762178524481804</v>
      </c>
      <c r="M34" s="1" t="str">
        <f t="shared" si="3"/>
        <v>Quant</v>
      </c>
      <c r="N34" s="1">
        <v>1.0846760276562799</v>
      </c>
      <c r="O34" s="1">
        <v>1.76348608040208</v>
      </c>
      <c r="P34" s="3" t="str">
        <f t="shared" si="4"/>
        <v>Quant</v>
      </c>
      <c r="Q34" s="1">
        <v>1.1202128735083501</v>
      </c>
      <c r="R34" s="1">
        <v>0.10297237472557801</v>
      </c>
      <c r="S34" s="1" t="str">
        <f t="shared" si="5"/>
        <v>Quant</v>
      </c>
      <c r="T34" s="1">
        <v>1.2709518872027501</v>
      </c>
      <c r="U34" s="1" t="s">
        <v>4</v>
      </c>
      <c r="V34" s="3" t="str">
        <f t="shared" si="6"/>
        <v>Estimate</v>
      </c>
      <c r="W34" s="1">
        <v>1.23038646596872</v>
      </c>
      <c r="X34" s="1" t="s">
        <v>4</v>
      </c>
      <c r="Y34" s="1" t="str">
        <f t="shared" si="7"/>
        <v>Estimate</v>
      </c>
      <c r="Z34" s="1">
        <v>1.1488945617680599</v>
      </c>
      <c r="AA34" s="1">
        <v>1.11491405118003</v>
      </c>
      <c r="AB34" s="3" t="str">
        <f t="shared" si="8"/>
        <v>Quant</v>
      </c>
      <c r="AC34" s="1">
        <v>1.0172781448553201</v>
      </c>
      <c r="AD34" s="1">
        <v>9.5322860489899006E-2</v>
      </c>
      <c r="AE34" s="1" t="str">
        <f t="shared" si="9"/>
        <v>Quant</v>
      </c>
      <c r="AF34" s="1">
        <v>0.91501463023922802</v>
      </c>
      <c r="AG34" s="1" t="s">
        <v>3</v>
      </c>
      <c r="AH34" s="3" t="str">
        <f t="shared" si="10"/>
        <v>Estimate</v>
      </c>
      <c r="AI34" s="1">
        <v>1.0172781448553201</v>
      </c>
      <c r="AJ34" s="1" t="s">
        <v>3</v>
      </c>
      <c r="AK34" s="3" t="str">
        <f t="shared" si="11"/>
        <v>Estimate</v>
      </c>
      <c r="AL34" s="1">
        <v>1.0910649251758699</v>
      </c>
      <c r="AM34" s="1">
        <v>9.37016883382326E-2</v>
      </c>
      <c r="AN34" s="3" t="str">
        <f t="shared" si="12"/>
        <v>Quant</v>
      </c>
      <c r="AO34" s="1">
        <v>0.91501463023922802</v>
      </c>
      <c r="AP34" s="3"/>
    </row>
    <row r="35" spans="1:42" x14ac:dyDescent="0.45">
      <c r="A35" s="1">
        <v>34</v>
      </c>
      <c r="B35" s="1" t="s">
        <v>2</v>
      </c>
      <c r="C35" s="1">
        <v>2.8722176070457599</v>
      </c>
      <c r="D35" s="3" t="str">
        <f t="shared" si="0"/>
        <v>Quant</v>
      </c>
      <c r="E35" s="1">
        <v>0.799796238841056</v>
      </c>
      <c r="F35" s="1">
        <v>4.6431734638460904</v>
      </c>
      <c r="G35" s="1" t="str">
        <f t="shared" si="1"/>
        <v>Quant</v>
      </c>
      <c r="H35" s="1">
        <v>0.78540884358209195</v>
      </c>
      <c r="I35" s="1">
        <v>9.34294531436705</v>
      </c>
      <c r="J35" s="3" t="str">
        <f t="shared" si="2"/>
        <v>Quant</v>
      </c>
      <c r="K35" s="1">
        <v>0.90825425027119799</v>
      </c>
      <c r="L35" s="1">
        <v>4.42142268276893</v>
      </c>
      <c r="M35" s="1" t="str">
        <f t="shared" si="3"/>
        <v>Quant</v>
      </c>
      <c r="N35" s="1">
        <v>0.867820325052721</v>
      </c>
      <c r="O35" s="1">
        <v>1.5736815538309501</v>
      </c>
      <c r="P35" s="3" t="str">
        <f t="shared" si="4"/>
        <v>Quant</v>
      </c>
      <c r="Q35" s="1">
        <v>0.88370876805059595</v>
      </c>
      <c r="R35" s="1">
        <v>0.263683435380686</v>
      </c>
      <c r="S35" s="1" t="str">
        <f t="shared" si="5"/>
        <v>Quant</v>
      </c>
      <c r="T35" s="1">
        <v>0.96613048103383803</v>
      </c>
      <c r="U35" s="1">
        <v>6.1694075007395401</v>
      </c>
      <c r="V35" s="3" t="str">
        <f t="shared" si="6"/>
        <v>Quant</v>
      </c>
      <c r="W35" s="1">
        <v>0.90643838188565296</v>
      </c>
      <c r="X35" s="1">
        <v>2.67583068362794</v>
      </c>
      <c r="Y35" s="1" t="str">
        <f t="shared" si="7"/>
        <v>Quant</v>
      </c>
      <c r="Z35" s="1">
        <v>0.76808321771878096</v>
      </c>
      <c r="AA35" s="1">
        <v>3.2251806186741598</v>
      </c>
      <c r="AB35" s="3" t="str">
        <f t="shared" si="8"/>
        <v>Quant</v>
      </c>
      <c r="AC35" s="1">
        <v>0.66582015340561895</v>
      </c>
      <c r="AD35" s="1">
        <v>0.173136293099277</v>
      </c>
      <c r="AE35" s="1" t="str">
        <f t="shared" si="9"/>
        <v>Quant</v>
      </c>
      <c r="AF35" s="1">
        <v>0.63181557937108801</v>
      </c>
      <c r="AG35" s="1" t="s">
        <v>3</v>
      </c>
      <c r="AH35" s="3" t="str">
        <f t="shared" si="10"/>
        <v>Estimate</v>
      </c>
      <c r="AI35" s="1">
        <v>0.66582015340561895</v>
      </c>
      <c r="AJ35" s="1" t="s">
        <v>4</v>
      </c>
      <c r="AK35" s="3" t="str">
        <f t="shared" si="11"/>
        <v>Estimate</v>
      </c>
      <c r="AL35" s="1">
        <v>0.83306949073221603</v>
      </c>
      <c r="AM35" s="1">
        <v>2.2295860215567398</v>
      </c>
      <c r="AN35" s="3" t="str">
        <f t="shared" si="12"/>
        <v>Quant</v>
      </c>
      <c r="AO35" s="1">
        <v>0.63181557937108801</v>
      </c>
      <c r="AP35" s="3"/>
    </row>
    <row r="36" spans="1:42" x14ac:dyDescent="0.45">
      <c r="A36" s="1">
        <v>35</v>
      </c>
      <c r="B36" s="1" t="s">
        <v>2</v>
      </c>
      <c r="C36" s="1">
        <v>2.98677373756383E-2</v>
      </c>
      <c r="D36" s="3" t="str">
        <f t="shared" si="0"/>
        <v>Quant</v>
      </c>
      <c r="E36" s="1">
        <v>1.0579868695319801</v>
      </c>
      <c r="F36" s="1">
        <v>1.2711562785485599E-2</v>
      </c>
      <c r="G36" s="1" t="str">
        <f t="shared" si="1"/>
        <v>Quant</v>
      </c>
      <c r="H36" s="1">
        <v>0.854094553960148</v>
      </c>
      <c r="I36" s="1">
        <v>3.9743019042823298E-2</v>
      </c>
      <c r="J36" s="3" t="str">
        <f t="shared" si="2"/>
        <v>Quant</v>
      </c>
      <c r="K36" s="1">
        <v>0.86044840531587496</v>
      </c>
      <c r="L36" s="1">
        <v>3.7331865788029203E-2</v>
      </c>
      <c r="M36" s="1" t="str">
        <f t="shared" si="3"/>
        <v>Estimate</v>
      </c>
      <c r="N36" s="1">
        <v>0.79058605768225998</v>
      </c>
      <c r="O36" s="1" t="s">
        <v>4</v>
      </c>
      <c r="P36" s="3" t="str">
        <f t="shared" si="4"/>
        <v>Estimate</v>
      </c>
      <c r="Q36" s="1">
        <v>0.79878659964825105</v>
      </c>
      <c r="R36" s="1">
        <v>6.2077191011896897E-2</v>
      </c>
      <c r="S36" s="1" t="str">
        <f t="shared" si="5"/>
        <v>Estimate</v>
      </c>
      <c r="T36" s="1">
        <v>0.70903570388132098</v>
      </c>
      <c r="U36" s="1">
        <v>2.9251256893320599</v>
      </c>
      <c r="V36" s="3" t="str">
        <f t="shared" si="6"/>
        <v>Quant</v>
      </c>
      <c r="W36" s="1">
        <v>0.85285012671266802</v>
      </c>
      <c r="X36" s="1">
        <v>2.2195074673044002</v>
      </c>
      <c r="Y36" s="1" t="str">
        <f t="shared" si="7"/>
        <v>Quant</v>
      </c>
      <c r="Z36" s="1">
        <v>0.84884086714158202</v>
      </c>
      <c r="AA36" s="1">
        <v>1.9032351708619599</v>
      </c>
      <c r="AB36" s="3" t="str">
        <f t="shared" si="8"/>
        <v>Quant</v>
      </c>
      <c r="AC36" s="1">
        <v>0.76809347679707995</v>
      </c>
      <c r="AD36" s="1" t="s">
        <v>4</v>
      </c>
      <c r="AE36" s="1" t="str">
        <f t="shared" si="9"/>
        <v>Estimate</v>
      </c>
      <c r="AF36" s="1">
        <v>0.84360089595844701</v>
      </c>
      <c r="AG36" s="1" t="s">
        <v>3</v>
      </c>
      <c r="AH36" s="3" t="str">
        <f t="shared" si="10"/>
        <v>Estimate</v>
      </c>
      <c r="AI36" s="1">
        <v>0.76809347679707995</v>
      </c>
      <c r="AJ36" s="1">
        <v>3.5097954440514202E-2</v>
      </c>
      <c r="AK36" s="3" t="str">
        <f t="shared" si="11"/>
        <v>Quant</v>
      </c>
      <c r="AL36" s="1">
        <v>0.68864387971485097</v>
      </c>
      <c r="AM36" s="1">
        <v>2.0314159057833199</v>
      </c>
      <c r="AN36" s="3" t="str">
        <f t="shared" si="12"/>
        <v>Quant</v>
      </c>
      <c r="AO36" s="1">
        <v>0.84360089595844701</v>
      </c>
      <c r="AP36" s="3"/>
    </row>
    <row r="37" spans="1:42" x14ac:dyDescent="0.45">
      <c r="A37" s="1">
        <v>36</v>
      </c>
      <c r="B37" s="1" t="s">
        <v>2</v>
      </c>
      <c r="C37" s="1">
        <v>0</v>
      </c>
      <c r="D37" s="3" t="str">
        <f t="shared" si="0"/>
        <v>Estimate</v>
      </c>
      <c r="E37" s="1">
        <v>1.18098838332122</v>
      </c>
      <c r="F37" s="1" t="s">
        <v>4</v>
      </c>
      <c r="G37" s="1" t="str">
        <f t="shared" si="1"/>
        <v>Estimate</v>
      </c>
      <c r="H37" s="1">
        <v>1.1493766303483599</v>
      </c>
      <c r="I37" s="1" t="s">
        <v>4</v>
      </c>
      <c r="J37" s="3" t="str">
        <f t="shared" si="2"/>
        <v>Estimate</v>
      </c>
      <c r="K37" s="1">
        <v>1.20579152438902</v>
      </c>
      <c r="L37" s="1" t="s">
        <v>3</v>
      </c>
      <c r="M37" s="1" t="str">
        <f t="shared" si="3"/>
        <v>Estimate</v>
      </c>
      <c r="N37" s="1">
        <v>1.19720636069426</v>
      </c>
      <c r="O37" s="1" t="s">
        <v>4</v>
      </c>
      <c r="P37" s="3" t="str">
        <f t="shared" si="4"/>
        <v>Estimate</v>
      </c>
      <c r="Q37" s="1">
        <v>1.1091301174602499</v>
      </c>
      <c r="R37" s="1" t="s">
        <v>3</v>
      </c>
      <c r="S37" s="1" t="str">
        <f t="shared" si="5"/>
        <v>Estimate</v>
      </c>
      <c r="T37" s="1">
        <v>1.2782398765682501</v>
      </c>
      <c r="U37" s="1" t="s">
        <v>4</v>
      </c>
      <c r="V37" s="3" t="str">
        <f t="shared" si="6"/>
        <v>Estimate</v>
      </c>
      <c r="W37" s="1">
        <v>1.1231390712923901</v>
      </c>
      <c r="X37" s="1" t="s">
        <v>4</v>
      </c>
      <c r="Y37" s="1" t="str">
        <f t="shared" si="7"/>
        <v>Estimate</v>
      </c>
      <c r="Z37" s="1">
        <v>0.997104727319993</v>
      </c>
      <c r="AA37" s="1" t="s">
        <v>4</v>
      </c>
      <c r="AB37" s="3" t="str">
        <f t="shared" si="8"/>
        <v>Estimate</v>
      </c>
      <c r="AC37" s="1">
        <v>0.71503307372185898</v>
      </c>
      <c r="AD37" s="1">
        <v>0.12961907146794599</v>
      </c>
      <c r="AE37" s="1" t="str">
        <f t="shared" si="9"/>
        <v>Estimate</v>
      </c>
      <c r="AF37" s="1">
        <v>0.59867319090165605</v>
      </c>
      <c r="AG37" s="1" t="s">
        <v>3</v>
      </c>
      <c r="AH37" s="3" t="str">
        <f t="shared" si="10"/>
        <v>Estimate</v>
      </c>
      <c r="AI37" s="1">
        <v>0.71503307372185898</v>
      </c>
      <c r="AJ37" s="1" t="s">
        <v>3</v>
      </c>
      <c r="AK37" s="3" t="str">
        <f t="shared" si="11"/>
        <v>Estimate</v>
      </c>
      <c r="AL37" s="1">
        <v>1.4799801918058999</v>
      </c>
      <c r="AM37" s="1" t="s">
        <v>3</v>
      </c>
      <c r="AN37" s="3" t="str">
        <f t="shared" si="12"/>
        <v>Estimate</v>
      </c>
      <c r="AO37" s="1">
        <v>0.59867319090165605</v>
      </c>
      <c r="AP37" s="3"/>
    </row>
    <row r="38" spans="1:42" x14ac:dyDescent="0.45">
      <c r="A38" s="1">
        <v>37</v>
      </c>
      <c r="B38" s="1" t="s">
        <v>2</v>
      </c>
      <c r="C38" s="1">
        <v>0</v>
      </c>
      <c r="D38" s="3" t="str">
        <f t="shared" si="0"/>
        <v>Estimate</v>
      </c>
      <c r="E38" s="1">
        <v>1.2668577226618201</v>
      </c>
      <c r="F38" s="1" t="s">
        <v>4</v>
      </c>
      <c r="G38" s="1" t="str">
        <f t="shared" si="1"/>
        <v>Estimate</v>
      </c>
      <c r="H38" s="1">
        <v>1.23768224382318</v>
      </c>
      <c r="I38" s="1" t="s">
        <v>4</v>
      </c>
      <c r="J38" s="3" t="str">
        <f t="shared" si="2"/>
        <v>Estimate</v>
      </c>
      <c r="K38" s="1">
        <v>1.29266504060965</v>
      </c>
      <c r="L38" s="1" t="s">
        <v>4</v>
      </c>
      <c r="M38" s="1" t="str">
        <f t="shared" si="3"/>
        <v>Estimate</v>
      </c>
      <c r="N38" s="1">
        <v>1.30119160933166</v>
      </c>
      <c r="O38" s="1" t="s">
        <v>4</v>
      </c>
      <c r="P38" s="3" t="str">
        <f t="shared" si="4"/>
        <v>Estimate</v>
      </c>
      <c r="Q38" s="1">
        <v>1.2873589430508301</v>
      </c>
      <c r="R38" s="1" t="s">
        <v>4</v>
      </c>
      <c r="S38" s="1" t="str">
        <f t="shared" si="5"/>
        <v>Estimate</v>
      </c>
      <c r="T38" s="1">
        <v>1.2225617182560999</v>
      </c>
      <c r="U38" s="10">
        <v>0.725299421534079</v>
      </c>
      <c r="V38" s="3" t="str">
        <f t="shared" si="6"/>
        <v>Quant</v>
      </c>
      <c r="W38" s="1">
        <v>1.2154570544507499</v>
      </c>
      <c r="X38" s="1">
        <v>1.01137925915895E-2</v>
      </c>
      <c r="Y38" s="1" t="str">
        <f t="shared" si="7"/>
        <v>Quant</v>
      </c>
      <c r="Z38" s="1">
        <v>1.16134570818702</v>
      </c>
      <c r="AA38" s="1" t="s">
        <v>4</v>
      </c>
      <c r="AB38" s="3" t="str">
        <f t="shared" si="8"/>
        <v>Estimate</v>
      </c>
      <c r="AC38" s="1">
        <v>1.0329890548490099</v>
      </c>
      <c r="AD38" s="1">
        <v>0.43252014821147799</v>
      </c>
      <c r="AE38" s="1" t="str">
        <f t="shared" si="9"/>
        <v>Quant</v>
      </c>
      <c r="AF38" s="1">
        <v>0.98335885892878105</v>
      </c>
      <c r="AG38" s="1" t="s">
        <v>3</v>
      </c>
      <c r="AH38" s="3" t="str">
        <f t="shared" si="10"/>
        <v>Estimate</v>
      </c>
      <c r="AI38" s="1">
        <v>1.0329890548490099</v>
      </c>
      <c r="AJ38" s="1" t="s">
        <v>3</v>
      </c>
      <c r="AK38" s="3" t="str">
        <f t="shared" si="11"/>
        <v>Estimate</v>
      </c>
      <c r="AL38" s="1">
        <v>1.04148018686931</v>
      </c>
      <c r="AM38" s="1" t="s">
        <v>4</v>
      </c>
      <c r="AN38" s="3" t="str">
        <f t="shared" si="12"/>
        <v>Estimate</v>
      </c>
      <c r="AO38" s="1">
        <v>0.98335885892878105</v>
      </c>
      <c r="AP38" s="3"/>
    </row>
    <row r="39" spans="1:42" x14ac:dyDescent="0.45">
      <c r="A39" s="1" t="s">
        <v>41</v>
      </c>
      <c r="B39" s="1" t="s">
        <v>2</v>
      </c>
      <c r="C39" s="1">
        <v>0.42551853117897798</v>
      </c>
      <c r="D39" s="3" t="str">
        <f t="shared" si="0"/>
        <v>Quant</v>
      </c>
      <c r="E39" s="1">
        <v>0.73104772241618299</v>
      </c>
      <c r="F39" s="1">
        <v>7.4747922956647006E-2</v>
      </c>
      <c r="G39" s="1" t="str">
        <f t="shared" si="1"/>
        <v>Quant</v>
      </c>
      <c r="H39" s="1">
        <v>0.85626291103805996</v>
      </c>
      <c r="I39" s="1">
        <v>8.0881570690673504E-2</v>
      </c>
      <c r="J39" s="3" t="str">
        <f t="shared" si="2"/>
        <v>Quant</v>
      </c>
      <c r="K39" s="4">
        <v>0.74658594840813397</v>
      </c>
      <c r="L39" s="1">
        <v>2.4497338706547599E-2</v>
      </c>
      <c r="M39" s="1" t="str">
        <f t="shared" si="3"/>
        <v>Estimate</v>
      </c>
      <c r="N39" s="1">
        <v>0.79078642958743395</v>
      </c>
      <c r="O39" s="1">
        <v>0.26755804929875499</v>
      </c>
      <c r="P39" s="3" t="str">
        <f t="shared" si="4"/>
        <v>Quant</v>
      </c>
      <c r="Q39" s="1">
        <v>0.77751152067677698</v>
      </c>
      <c r="R39" s="1" t="s">
        <v>4</v>
      </c>
      <c r="S39" s="1" t="str">
        <f t="shared" si="5"/>
        <v>Estimate</v>
      </c>
      <c r="T39" s="1">
        <v>0.68140123195091595</v>
      </c>
      <c r="U39" s="1">
        <v>0.40317011238606199</v>
      </c>
      <c r="V39" s="3" t="str">
        <f t="shared" si="6"/>
        <v>Quant</v>
      </c>
      <c r="W39" s="1">
        <v>0.67688567526736498</v>
      </c>
      <c r="X39" s="1">
        <v>0.292791527024446</v>
      </c>
      <c r="Y39" s="1" t="str">
        <f t="shared" si="7"/>
        <v>Estimate</v>
      </c>
      <c r="Z39" s="1">
        <v>0.483228314808545</v>
      </c>
      <c r="AA39" s="1">
        <v>0.62622392336758803</v>
      </c>
      <c r="AB39" s="3" t="str">
        <f t="shared" si="8"/>
        <v>Estimate</v>
      </c>
      <c r="AC39" s="1">
        <v>0.42404698260947099</v>
      </c>
      <c r="AD39" s="1">
        <v>0.51797110381728895</v>
      </c>
      <c r="AE39" s="1" t="str">
        <f t="shared" si="9"/>
        <v>Estimate</v>
      </c>
      <c r="AF39" s="1">
        <v>0.33743434805546002</v>
      </c>
      <c r="AG39" s="1">
        <v>0.63483821847125899</v>
      </c>
      <c r="AH39" s="3" t="str">
        <f t="shared" si="10"/>
        <v>Estimate</v>
      </c>
      <c r="AI39" s="1">
        <v>0.42404698260947099</v>
      </c>
      <c r="AJ39" s="1">
        <v>0.42025743565791901</v>
      </c>
      <c r="AK39" s="3" t="str">
        <f t="shared" si="11"/>
        <v>Quant</v>
      </c>
      <c r="AL39" s="1">
        <v>0.70023761812658003</v>
      </c>
      <c r="AM39" s="1">
        <v>17.178985724947999</v>
      </c>
      <c r="AN39" s="3" t="str">
        <f t="shared" si="12"/>
        <v>Estimate</v>
      </c>
      <c r="AO39" s="1">
        <v>0.33743434805546002</v>
      </c>
      <c r="AP39" s="3"/>
    </row>
    <row r="40" spans="1:42" x14ac:dyDescent="0.45">
      <c r="A40" s="1" t="s">
        <v>42</v>
      </c>
      <c r="B40" s="1" t="s">
        <v>2</v>
      </c>
      <c r="C40" s="1">
        <v>0.186554009090041</v>
      </c>
      <c r="D40" s="3" t="str">
        <f t="shared" si="0"/>
        <v>Quant</v>
      </c>
      <c r="E40" s="1">
        <v>1.2345675905400899</v>
      </c>
      <c r="F40" s="1">
        <v>2.02007336509352E-2</v>
      </c>
      <c r="G40" s="1" t="str">
        <f t="shared" si="1"/>
        <v>Quant</v>
      </c>
      <c r="H40" s="1">
        <v>1.26638958621016</v>
      </c>
      <c r="I40" s="1">
        <v>0.15907472895886701</v>
      </c>
      <c r="J40" s="3" t="str">
        <f t="shared" si="2"/>
        <v>Quant</v>
      </c>
      <c r="K40" s="4">
        <v>1.2292954366061499</v>
      </c>
      <c r="L40" s="1">
        <v>6.4968980269652005E-2</v>
      </c>
      <c r="M40" s="1" t="str">
        <f t="shared" si="3"/>
        <v>Estimate</v>
      </c>
      <c r="N40" s="1">
        <v>1.2734808604591299</v>
      </c>
      <c r="O40" s="1">
        <v>0.38507008723310698</v>
      </c>
      <c r="P40" s="3" t="str">
        <f t="shared" si="4"/>
        <v>Quant</v>
      </c>
      <c r="Q40" s="1">
        <v>1.36786543842223</v>
      </c>
      <c r="R40" s="1">
        <v>1.35466581203762</v>
      </c>
      <c r="S40" s="1" t="str">
        <f t="shared" si="5"/>
        <v>Quant</v>
      </c>
      <c r="T40" s="1">
        <v>1.1174979308478401</v>
      </c>
      <c r="U40" s="1">
        <v>29.766732583221899</v>
      </c>
      <c r="V40" s="3" t="str">
        <f t="shared" si="6"/>
        <v>Estimate</v>
      </c>
      <c r="W40" s="1">
        <v>1.0138114705176</v>
      </c>
      <c r="X40" s="1">
        <v>25.915383087341301</v>
      </c>
      <c r="Y40" s="1" t="str">
        <f t="shared" si="7"/>
        <v>Estimate</v>
      </c>
      <c r="Z40" s="1">
        <v>0.77040182350742004</v>
      </c>
      <c r="AA40" s="1">
        <v>33.992886563715501</v>
      </c>
      <c r="AB40" s="3" t="str">
        <f t="shared" si="8"/>
        <v>Estimate</v>
      </c>
      <c r="AC40" s="1">
        <v>0.75100271296073595</v>
      </c>
      <c r="AD40" s="1">
        <v>1.10257480359646</v>
      </c>
      <c r="AE40" s="1" t="str">
        <f t="shared" si="9"/>
        <v>Quant</v>
      </c>
      <c r="AF40" s="1">
        <v>0.69530721401120599</v>
      </c>
      <c r="AG40" s="1">
        <v>0.32292864859661902</v>
      </c>
      <c r="AH40" s="3" t="str">
        <f t="shared" si="10"/>
        <v>Quant</v>
      </c>
      <c r="AI40" s="1">
        <v>0.75100271296073595</v>
      </c>
      <c r="AJ40" s="1">
        <v>0.36814065398836698</v>
      </c>
      <c r="AK40" s="3" t="str">
        <f t="shared" si="11"/>
        <v>Quant</v>
      </c>
      <c r="AL40" s="1">
        <v>1.0750725373191401</v>
      </c>
      <c r="AM40" s="1">
        <v>24.8102892672396</v>
      </c>
      <c r="AN40" s="3" t="str">
        <f t="shared" si="12"/>
        <v>Estimate</v>
      </c>
      <c r="AO40" s="1">
        <v>0.69530721401120599</v>
      </c>
      <c r="AP40" s="3"/>
    </row>
    <row r="41" spans="1:42" x14ac:dyDescent="0.45">
      <c r="A41" s="1" t="s">
        <v>43</v>
      </c>
      <c r="B41" s="1" t="s">
        <v>2</v>
      </c>
      <c r="C41" s="1">
        <v>0.13390271385282801</v>
      </c>
      <c r="D41" s="3" t="str">
        <f t="shared" si="0"/>
        <v>Quant</v>
      </c>
      <c r="E41" s="1">
        <v>1.1960604114576501</v>
      </c>
      <c r="F41" s="1" t="s">
        <v>4</v>
      </c>
      <c r="G41" s="1" t="str">
        <f t="shared" si="1"/>
        <v>Estimate</v>
      </c>
      <c r="H41" s="1">
        <v>1.2975734286664999</v>
      </c>
      <c r="I41" s="1">
        <v>2.6606068933496499E-2</v>
      </c>
      <c r="J41" s="3" t="str">
        <f t="shared" si="2"/>
        <v>Quant</v>
      </c>
      <c r="K41" s="4">
        <v>1.2670477762659</v>
      </c>
      <c r="L41" s="1" t="s">
        <v>4</v>
      </c>
      <c r="M41" s="1" t="str">
        <f t="shared" si="3"/>
        <v>Estimate</v>
      </c>
      <c r="N41" s="1">
        <v>1.1815908095015299</v>
      </c>
      <c r="O41" s="1">
        <v>4.9518364749461398E-2</v>
      </c>
      <c r="P41" s="3" t="str">
        <f t="shared" si="4"/>
        <v>Estimate</v>
      </c>
      <c r="Q41" s="1">
        <v>1.2554059605327701</v>
      </c>
      <c r="R41" s="1" t="s">
        <v>4</v>
      </c>
      <c r="S41" s="1" t="str">
        <f t="shared" si="5"/>
        <v>Estimate</v>
      </c>
      <c r="T41" s="1">
        <v>1.09440900006084</v>
      </c>
      <c r="U41" s="1">
        <v>1.64113512457266</v>
      </c>
      <c r="V41" s="3" t="str">
        <f t="shared" si="6"/>
        <v>Quant</v>
      </c>
      <c r="W41" s="1">
        <v>1.05072878383993</v>
      </c>
      <c r="X41" s="1">
        <v>0.14897336495769201</v>
      </c>
      <c r="Y41" s="1" t="str">
        <f t="shared" si="7"/>
        <v>Quant</v>
      </c>
      <c r="Z41" s="1">
        <v>0.89165702245849698</v>
      </c>
      <c r="AA41" s="1">
        <v>13.294967822337201</v>
      </c>
      <c r="AB41" s="3" t="str">
        <f t="shared" si="8"/>
        <v>Quant</v>
      </c>
      <c r="AC41" s="1">
        <v>0.83853554480169301</v>
      </c>
      <c r="AD41" s="1">
        <v>0.19568347746498299</v>
      </c>
      <c r="AE41" s="1" t="str">
        <f t="shared" si="9"/>
        <v>Quant</v>
      </c>
      <c r="AF41" s="1">
        <v>0.68570758527473996</v>
      </c>
      <c r="AG41" s="1">
        <v>0.12745383534813901</v>
      </c>
      <c r="AH41" s="3" t="str">
        <f t="shared" si="10"/>
        <v>Quant</v>
      </c>
      <c r="AI41" s="1">
        <v>0.83853554480169301</v>
      </c>
      <c r="AJ41" s="1">
        <v>0.83964675200376704</v>
      </c>
      <c r="AK41" s="3" t="str">
        <f t="shared" si="11"/>
        <v>Quant</v>
      </c>
      <c r="AL41" s="1">
        <v>0.794791522535644</v>
      </c>
      <c r="AM41" s="1">
        <v>0.41921789764346201</v>
      </c>
      <c r="AN41" s="3" t="str">
        <f t="shared" si="12"/>
        <v>Quant</v>
      </c>
      <c r="AO41" s="1">
        <v>0.68570758527473996</v>
      </c>
      <c r="AP41" s="3"/>
    </row>
    <row r="42" spans="1:42" x14ac:dyDescent="0.45">
      <c r="A42" s="1" t="s">
        <v>44</v>
      </c>
      <c r="B42" s="1" t="s">
        <v>2</v>
      </c>
      <c r="C42" s="1">
        <v>0.18587699432053301</v>
      </c>
      <c r="D42" s="3" t="str">
        <f t="shared" si="0"/>
        <v>Quant</v>
      </c>
      <c r="E42" s="1">
        <v>1.1936833957505399</v>
      </c>
      <c r="F42" s="1" t="s">
        <v>4</v>
      </c>
      <c r="G42" s="1" t="str">
        <f t="shared" si="1"/>
        <v>Estimate</v>
      </c>
      <c r="H42" s="1">
        <v>1.1952502047343401</v>
      </c>
      <c r="I42" s="1">
        <v>2.8940138377655002E-2</v>
      </c>
      <c r="J42" s="3" t="str">
        <f t="shared" si="2"/>
        <v>Quant</v>
      </c>
      <c r="K42" s="4">
        <v>1.2114993038053901</v>
      </c>
      <c r="L42" s="1" t="s">
        <v>4</v>
      </c>
      <c r="M42" s="1" t="str">
        <f t="shared" si="3"/>
        <v>Estimate</v>
      </c>
      <c r="N42" s="1">
        <v>1.1994417077389401</v>
      </c>
      <c r="O42" s="1">
        <v>1.8935327546002301E-2</v>
      </c>
      <c r="P42" s="3" t="str">
        <f t="shared" si="4"/>
        <v>Estimate</v>
      </c>
      <c r="Q42" s="1">
        <v>1.2914716757821101</v>
      </c>
      <c r="R42" s="1" t="s">
        <v>4</v>
      </c>
      <c r="S42" s="1" t="str">
        <f t="shared" si="5"/>
        <v>Estimate</v>
      </c>
      <c r="T42" s="1">
        <v>1.1706960126572199</v>
      </c>
      <c r="U42" s="1">
        <v>0.59009400423586</v>
      </c>
      <c r="V42" s="3" t="str">
        <f t="shared" si="6"/>
        <v>Quant</v>
      </c>
      <c r="W42" s="1">
        <v>1.00388626661078</v>
      </c>
      <c r="X42" s="1">
        <v>0.18508017921335601</v>
      </c>
      <c r="Y42" s="1" t="str">
        <f t="shared" si="7"/>
        <v>Quant</v>
      </c>
      <c r="Z42" s="1">
        <v>0.75527014860687103</v>
      </c>
      <c r="AA42" s="1">
        <v>1.02170038483207</v>
      </c>
      <c r="AB42" s="3" t="str">
        <f t="shared" si="8"/>
        <v>Quant</v>
      </c>
      <c r="AC42" s="1">
        <v>0.70958368664348104</v>
      </c>
      <c r="AD42" s="1">
        <v>0.14302638364072801</v>
      </c>
      <c r="AE42" s="1" t="str">
        <f t="shared" si="9"/>
        <v>Quant</v>
      </c>
      <c r="AF42" s="1">
        <v>0.62242715968502005</v>
      </c>
      <c r="AG42" s="1">
        <v>0.14531250435659299</v>
      </c>
      <c r="AH42" s="3" t="str">
        <f t="shared" si="10"/>
        <v>Quant</v>
      </c>
      <c r="AI42" s="1">
        <v>0.70958368664348104</v>
      </c>
      <c r="AJ42" s="1">
        <v>0.62349139618007499</v>
      </c>
      <c r="AK42" s="3" t="str">
        <f t="shared" si="11"/>
        <v>Quant</v>
      </c>
      <c r="AL42" s="1">
        <v>0.79693290007863404</v>
      </c>
      <c r="AM42" s="1">
        <v>3.1752025406134501</v>
      </c>
      <c r="AN42" s="3" t="str">
        <f t="shared" si="12"/>
        <v>Quant</v>
      </c>
      <c r="AO42" s="1">
        <v>0.62242715968502005</v>
      </c>
      <c r="AP42" s="3"/>
    </row>
    <row r="43" spans="1:42" x14ac:dyDescent="0.45">
      <c r="A43" s="1" t="s">
        <v>45</v>
      </c>
      <c r="B43" s="1" t="s">
        <v>2</v>
      </c>
      <c r="C43" s="1">
        <v>0.136096527212313</v>
      </c>
      <c r="D43" s="3" t="str">
        <f t="shared" si="0"/>
        <v>Quant</v>
      </c>
      <c r="E43" s="1">
        <v>1.2408629066597701</v>
      </c>
      <c r="F43" s="1">
        <v>1.90133280330668E-3</v>
      </c>
      <c r="G43" s="1" t="str">
        <f t="shared" si="1"/>
        <v>Estimate</v>
      </c>
      <c r="H43" s="1">
        <v>1.23038258365051</v>
      </c>
      <c r="I43" s="1">
        <v>5.7536568673921498E-2</v>
      </c>
      <c r="J43" s="3" t="str">
        <f t="shared" si="2"/>
        <v>Quant</v>
      </c>
      <c r="K43" s="4">
        <v>1.1457422487155</v>
      </c>
      <c r="L43" s="1" t="s">
        <v>4</v>
      </c>
      <c r="M43" s="1" t="str">
        <f t="shared" si="3"/>
        <v>Estimate</v>
      </c>
      <c r="N43" s="1">
        <v>1.25173569010264</v>
      </c>
      <c r="O43" s="1">
        <v>0.117418974816621</v>
      </c>
      <c r="P43" s="3" t="str">
        <f t="shared" si="4"/>
        <v>Quant</v>
      </c>
      <c r="Q43" s="1">
        <v>1.2072189439630301</v>
      </c>
      <c r="R43" s="1" t="s">
        <v>4</v>
      </c>
      <c r="S43" s="1" t="str">
        <f t="shared" si="5"/>
        <v>Estimate</v>
      </c>
      <c r="T43" s="1">
        <v>1.04023974028291</v>
      </c>
      <c r="U43" s="1">
        <v>0.94336089388019895</v>
      </c>
      <c r="V43" s="3" t="str">
        <f t="shared" si="6"/>
        <v>Quant</v>
      </c>
      <c r="W43" s="1">
        <v>1.0834504367439499</v>
      </c>
      <c r="X43" s="1">
        <v>0.25635218983675301</v>
      </c>
      <c r="Y43" s="1" t="str">
        <f t="shared" si="7"/>
        <v>Quant</v>
      </c>
      <c r="Z43" s="1">
        <v>0.80627335933861599</v>
      </c>
      <c r="AA43" s="1">
        <v>1.1584789060376699</v>
      </c>
      <c r="AB43" s="3" t="str">
        <f t="shared" si="8"/>
        <v>Quant</v>
      </c>
      <c r="AC43" s="1">
        <v>0.81967808310990098</v>
      </c>
      <c r="AD43" s="1">
        <v>0.238198315509936</v>
      </c>
      <c r="AE43" s="1" t="str">
        <f t="shared" si="9"/>
        <v>Quant</v>
      </c>
      <c r="AF43" s="1">
        <v>0.66838284382768398</v>
      </c>
      <c r="AG43" s="1">
        <v>0.23571843831342401</v>
      </c>
      <c r="AH43" s="3" t="str">
        <f t="shared" si="10"/>
        <v>Quant</v>
      </c>
      <c r="AI43" s="1">
        <v>0.81967808310990098</v>
      </c>
      <c r="AJ43" s="1">
        <v>0.90044523751035699</v>
      </c>
      <c r="AK43" s="3" t="str">
        <f t="shared" si="11"/>
        <v>Quant</v>
      </c>
      <c r="AL43" s="1">
        <v>0.81847153592870603</v>
      </c>
      <c r="AM43" s="1">
        <v>2.3147234590488601</v>
      </c>
      <c r="AN43" s="3" t="str">
        <f t="shared" si="12"/>
        <v>Quant</v>
      </c>
      <c r="AO43" s="1">
        <v>0.66838284382768398</v>
      </c>
      <c r="AP43" s="3"/>
    </row>
    <row r="44" spans="1:42" x14ac:dyDescent="0.45">
      <c r="A44" s="1" t="s">
        <v>46</v>
      </c>
      <c r="B44" s="1" t="s">
        <v>2</v>
      </c>
      <c r="C44" s="1">
        <v>0.122673515170306</v>
      </c>
      <c r="D44" s="3" t="str">
        <f t="shared" si="0"/>
        <v>Quant</v>
      </c>
      <c r="E44" s="1">
        <v>1.15014887882368</v>
      </c>
      <c r="F44" s="1" t="s">
        <v>4</v>
      </c>
      <c r="G44" s="1" t="str">
        <f t="shared" si="1"/>
        <v>Estimate</v>
      </c>
      <c r="H44" s="1">
        <v>1.15136220040767</v>
      </c>
      <c r="I44" s="1">
        <v>4.40696603930728E-2</v>
      </c>
      <c r="J44" s="3" t="str">
        <f t="shared" si="2"/>
        <v>Quant</v>
      </c>
      <c r="K44" s="4">
        <v>0.98445472545247803</v>
      </c>
      <c r="L44" s="1" t="s">
        <v>4</v>
      </c>
      <c r="M44" s="1" t="str">
        <f t="shared" si="3"/>
        <v>Estimate</v>
      </c>
      <c r="N44" s="1">
        <v>1.0991962053205799</v>
      </c>
      <c r="O44" s="1">
        <v>0.179444457849574</v>
      </c>
      <c r="P44" s="3" t="str">
        <f t="shared" si="4"/>
        <v>Quant</v>
      </c>
      <c r="Q44" s="1">
        <v>1.09774999842203</v>
      </c>
      <c r="R44" s="1">
        <v>0.116474283619488</v>
      </c>
      <c r="S44" s="1" t="str">
        <f t="shared" si="5"/>
        <v>Quant</v>
      </c>
      <c r="T44" s="1">
        <v>0.88722315454964795</v>
      </c>
      <c r="U44" s="1">
        <v>0.59669093118984595</v>
      </c>
      <c r="V44" s="3" t="str">
        <f t="shared" si="6"/>
        <v>Quant</v>
      </c>
      <c r="W44" s="1">
        <v>0.931210899435155</v>
      </c>
      <c r="X44" s="1">
        <v>0.13137746663059099</v>
      </c>
      <c r="Y44" s="1" t="str">
        <f t="shared" si="7"/>
        <v>Quant</v>
      </c>
      <c r="Z44" s="1">
        <v>0.74952547460970098</v>
      </c>
      <c r="AA44" s="1">
        <v>19.953750810802202</v>
      </c>
      <c r="AB44" s="3" t="str">
        <f t="shared" si="8"/>
        <v>Quant</v>
      </c>
      <c r="AC44" s="1">
        <v>0.68844267580923701</v>
      </c>
      <c r="AD44" s="1">
        <v>0.27511466200911799</v>
      </c>
      <c r="AE44" s="1" t="str">
        <f t="shared" si="9"/>
        <v>Estimate</v>
      </c>
      <c r="AF44" s="1">
        <v>0.59378591422319604</v>
      </c>
      <c r="AG44" s="1">
        <v>0.27457181672689901</v>
      </c>
      <c r="AH44" s="3" t="str">
        <f t="shared" si="10"/>
        <v>Quant</v>
      </c>
      <c r="AI44" s="1">
        <v>0.68844267580923701</v>
      </c>
      <c r="AJ44" s="1">
        <v>8.9870385038217801E-2</v>
      </c>
      <c r="AK44" s="3" t="str">
        <f t="shared" si="11"/>
        <v>Quant</v>
      </c>
      <c r="AL44" s="1">
        <v>0.99787463343722504</v>
      </c>
      <c r="AM44" s="1">
        <v>5.4567188085183703E-2</v>
      </c>
      <c r="AN44" s="3" t="str">
        <f t="shared" si="12"/>
        <v>Quant</v>
      </c>
      <c r="AO44" s="1">
        <v>0.69378591422319602</v>
      </c>
      <c r="AP44" s="3"/>
    </row>
    <row r="45" spans="1:42" x14ac:dyDescent="0.45">
      <c r="A45" s="1" t="s">
        <v>47</v>
      </c>
      <c r="B45" s="1" t="s">
        <v>2</v>
      </c>
      <c r="C45" s="1">
        <v>0.158560322829425</v>
      </c>
      <c r="D45" s="3" t="str">
        <f t="shared" si="0"/>
        <v>Quant</v>
      </c>
      <c r="E45" s="1">
        <v>1.20424211072845</v>
      </c>
      <c r="F45" s="1" t="s">
        <v>4</v>
      </c>
      <c r="G45" s="1" t="str">
        <f t="shared" si="1"/>
        <v>Estimate</v>
      </c>
      <c r="H45" s="1">
        <v>1.19648740337379</v>
      </c>
      <c r="I45" s="1">
        <v>4.5757611255885698E-2</v>
      </c>
      <c r="J45" s="3" t="str">
        <f t="shared" si="2"/>
        <v>Quant</v>
      </c>
      <c r="K45" s="4">
        <v>1.0378800559066299</v>
      </c>
      <c r="L45" s="1" t="s">
        <v>4</v>
      </c>
      <c r="M45" s="1" t="str">
        <f t="shared" si="3"/>
        <v>Estimate</v>
      </c>
      <c r="N45" s="1">
        <v>1.21812632117666</v>
      </c>
      <c r="O45" s="1">
        <v>0.15480114337936701</v>
      </c>
      <c r="P45" s="3" t="str">
        <f t="shared" si="4"/>
        <v>Quant</v>
      </c>
      <c r="Q45" s="1">
        <v>1.1851673437603301</v>
      </c>
      <c r="R45" s="1">
        <v>1.7334455549002099E-2</v>
      </c>
      <c r="S45" s="1" t="str">
        <f t="shared" si="5"/>
        <v>Estimate</v>
      </c>
      <c r="T45" s="1">
        <v>0.92604640171293595</v>
      </c>
      <c r="U45" s="1">
        <v>1.0235445324201999</v>
      </c>
      <c r="V45" s="3" t="str">
        <f t="shared" si="6"/>
        <v>Quant</v>
      </c>
      <c r="W45" s="1">
        <v>0.91655722965896602</v>
      </c>
      <c r="X45" s="1">
        <v>7.5307967833682807E-2</v>
      </c>
      <c r="Y45" s="1" t="str">
        <f t="shared" si="7"/>
        <v>Quant</v>
      </c>
      <c r="Z45" s="1">
        <v>0.78035443948497696</v>
      </c>
      <c r="AA45" s="1">
        <v>15.4475731927699</v>
      </c>
      <c r="AB45" s="3" t="str">
        <f t="shared" si="8"/>
        <v>Quant</v>
      </c>
      <c r="AC45" s="1">
        <v>0.66091920289174899</v>
      </c>
      <c r="AD45" s="1">
        <v>0.16693262234615699</v>
      </c>
      <c r="AE45" s="1" t="str">
        <f t="shared" si="9"/>
        <v>Quant</v>
      </c>
      <c r="AF45" s="1">
        <v>0.64786853305771497</v>
      </c>
      <c r="AG45" s="1">
        <v>0.202008194123666</v>
      </c>
      <c r="AH45" s="3" t="str">
        <f t="shared" si="10"/>
        <v>Quant</v>
      </c>
      <c r="AI45" s="1">
        <v>0.66091920289174899</v>
      </c>
      <c r="AJ45" s="1">
        <v>0.49793281867519301</v>
      </c>
      <c r="AK45" s="3" t="str">
        <f t="shared" si="11"/>
        <v>Quant</v>
      </c>
      <c r="AL45" s="1">
        <v>1.16443258804074</v>
      </c>
      <c r="AM45" s="1">
        <v>7.8464405181235597E-2</v>
      </c>
      <c r="AN45" s="3" t="str">
        <f t="shared" si="12"/>
        <v>Quant</v>
      </c>
      <c r="AO45" s="1">
        <v>0.64786853305771497</v>
      </c>
      <c r="AP45" s="3"/>
    </row>
    <row r="46" spans="1:42" x14ac:dyDescent="0.45">
      <c r="A46" s="1" t="s">
        <v>48</v>
      </c>
      <c r="B46" s="1" t="s">
        <v>2</v>
      </c>
      <c r="C46" s="1">
        <v>6.1969992064938299E-2</v>
      </c>
      <c r="D46" s="3" t="str">
        <f t="shared" si="0"/>
        <v>Quant</v>
      </c>
      <c r="E46" s="1">
        <v>1.21880958552207</v>
      </c>
      <c r="F46" s="1">
        <v>1.8197908987071201E-2</v>
      </c>
      <c r="G46" s="1" t="str">
        <f t="shared" si="1"/>
        <v>Quant</v>
      </c>
      <c r="H46" s="1">
        <v>1.1179654101735099</v>
      </c>
      <c r="I46" s="1" t="s">
        <v>4</v>
      </c>
      <c r="J46" s="3" t="str">
        <f t="shared" si="2"/>
        <v>Estimate</v>
      </c>
      <c r="K46" s="4">
        <v>1.1699624400158499</v>
      </c>
      <c r="L46" s="1" t="s">
        <v>4</v>
      </c>
      <c r="M46" s="1" t="str">
        <f t="shared" si="3"/>
        <v>Estimate</v>
      </c>
      <c r="N46" s="1">
        <v>1.17335621696449</v>
      </c>
      <c r="O46" s="1">
        <v>0.145635890340027</v>
      </c>
      <c r="P46" s="3" t="str">
        <f t="shared" si="4"/>
        <v>Quant</v>
      </c>
      <c r="Q46" s="1">
        <v>1.20165901766938</v>
      </c>
      <c r="R46" s="1" t="s">
        <v>4</v>
      </c>
      <c r="S46" s="1" t="str">
        <f t="shared" si="5"/>
        <v>Estimate</v>
      </c>
      <c r="T46" s="1">
        <v>1.0638944566013</v>
      </c>
      <c r="U46" s="1">
        <v>0.46708564656120999</v>
      </c>
      <c r="V46" s="3" t="str">
        <f t="shared" si="6"/>
        <v>Quant</v>
      </c>
      <c r="W46" s="1">
        <v>0.999139377356834</v>
      </c>
      <c r="X46" s="1">
        <v>0.30978060817037101</v>
      </c>
      <c r="Y46" s="1" t="str">
        <f t="shared" si="7"/>
        <v>Quant</v>
      </c>
      <c r="Z46" s="1">
        <v>0.802239456803861</v>
      </c>
      <c r="AA46" s="1">
        <v>0.14788574713171501</v>
      </c>
      <c r="AB46" s="3" t="str">
        <f t="shared" si="8"/>
        <v>Quant</v>
      </c>
      <c r="AC46" s="1">
        <v>0.83240868318256001</v>
      </c>
      <c r="AD46" s="1">
        <v>0.86266631456170995</v>
      </c>
      <c r="AE46" s="1" t="str">
        <f t="shared" si="9"/>
        <v>Quant</v>
      </c>
      <c r="AF46" s="1">
        <v>0.63897650181582599</v>
      </c>
      <c r="AG46" s="1">
        <v>7.7897927238845199E-2</v>
      </c>
      <c r="AH46" s="3" t="str">
        <f t="shared" si="10"/>
        <v>Quant</v>
      </c>
      <c r="AI46" s="1">
        <v>0.83240868318256001</v>
      </c>
      <c r="AJ46" s="1">
        <v>0.109299609846938</v>
      </c>
      <c r="AK46" s="3" t="str">
        <f t="shared" si="11"/>
        <v>Quant</v>
      </c>
      <c r="AL46" s="1">
        <v>1.1879746493133301</v>
      </c>
      <c r="AM46" s="1">
        <v>2.9735437783896899E-2</v>
      </c>
      <c r="AN46" s="3" t="str">
        <f t="shared" si="12"/>
        <v>Quant</v>
      </c>
      <c r="AO46" s="1">
        <v>0.63897650181582599</v>
      </c>
      <c r="AP46" s="3"/>
    </row>
    <row r="47" spans="1:42" x14ac:dyDescent="0.45">
      <c r="A47" s="1" t="s">
        <v>49</v>
      </c>
      <c r="B47" s="1" t="s">
        <v>2</v>
      </c>
      <c r="C47" s="1">
        <v>6.6553613294894898E-2</v>
      </c>
      <c r="D47" s="3" t="str">
        <f t="shared" si="0"/>
        <v>Quant</v>
      </c>
      <c r="E47" s="1">
        <v>1.1731532235533</v>
      </c>
      <c r="F47" s="1" t="s">
        <v>4</v>
      </c>
      <c r="G47" s="1" t="str">
        <f t="shared" si="1"/>
        <v>Estimate</v>
      </c>
      <c r="H47" s="1">
        <v>1.00247529909186</v>
      </c>
      <c r="I47" s="1">
        <v>6.1765834664809102E-2</v>
      </c>
      <c r="J47" s="3" t="str">
        <f t="shared" si="2"/>
        <v>Quant</v>
      </c>
      <c r="K47" s="4">
        <v>1.03400548960523</v>
      </c>
      <c r="L47" s="1" t="s">
        <v>4</v>
      </c>
      <c r="M47" s="1" t="str">
        <f t="shared" si="3"/>
        <v>Estimate</v>
      </c>
      <c r="N47" s="1">
        <v>1.1433226736259401</v>
      </c>
      <c r="O47" s="1">
        <v>8.4287624402759997E-2</v>
      </c>
      <c r="P47" s="3" t="str">
        <f t="shared" si="4"/>
        <v>Quant</v>
      </c>
      <c r="Q47" s="1">
        <v>1.1886159472689199</v>
      </c>
      <c r="R47" s="1">
        <v>0.248653132202861</v>
      </c>
      <c r="S47" s="1" t="str">
        <f t="shared" si="5"/>
        <v>Quant</v>
      </c>
      <c r="T47" s="1">
        <v>0.92181776157345297</v>
      </c>
      <c r="U47" s="1">
        <v>0.29976056622731601</v>
      </c>
      <c r="V47" s="3" t="str">
        <f t="shared" si="6"/>
        <v>Quant</v>
      </c>
      <c r="W47" s="1">
        <v>0.93144428449051098</v>
      </c>
      <c r="X47" s="1">
        <v>0.11523692622760701</v>
      </c>
      <c r="Y47" s="1" t="str">
        <f t="shared" si="7"/>
        <v>Quant</v>
      </c>
      <c r="Z47" s="1">
        <v>0.75310143343645197</v>
      </c>
      <c r="AA47" s="1">
        <v>29.5540659640359</v>
      </c>
      <c r="AB47" s="3" t="str">
        <f t="shared" si="8"/>
        <v>Estimate</v>
      </c>
      <c r="AC47" s="1">
        <v>0.703393249594643</v>
      </c>
      <c r="AD47" s="1">
        <v>0.20658611128737001</v>
      </c>
      <c r="AE47" s="1" t="str">
        <f t="shared" si="9"/>
        <v>Quant</v>
      </c>
      <c r="AF47" s="1">
        <v>0.634778935460241</v>
      </c>
      <c r="AG47" s="1">
        <v>8.6117023288973998E-2</v>
      </c>
      <c r="AH47" s="3" t="str">
        <f t="shared" si="10"/>
        <v>Quant</v>
      </c>
      <c r="AI47" s="1">
        <v>0.703393249594643</v>
      </c>
      <c r="AJ47" s="1">
        <v>0.53659442902488896</v>
      </c>
      <c r="AK47" s="3" t="str">
        <f t="shared" si="11"/>
        <v>Quant</v>
      </c>
      <c r="AL47" s="1">
        <v>1.0719655475366101</v>
      </c>
      <c r="AM47" s="1">
        <v>5.8460818334352703E-2</v>
      </c>
      <c r="AN47" s="3" t="str">
        <f t="shared" si="12"/>
        <v>Quant</v>
      </c>
      <c r="AO47" s="1">
        <v>0.634778935460241</v>
      </c>
      <c r="AP47" s="3"/>
    </row>
    <row r="48" spans="1:42" x14ac:dyDescent="0.45">
      <c r="A48" s="1" t="s">
        <v>50</v>
      </c>
      <c r="B48" s="1" t="s">
        <v>2</v>
      </c>
      <c r="C48" s="1">
        <v>0.25067254340169998</v>
      </c>
      <c r="D48" s="3" t="str">
        <f t="shared" si="0"/>
        <v>Quant</v>
      </c>
      <c r="E48" s="1">
        <v>0.99683791770338803</v>
      </c>
      <c r="F48" s="1" t="s">
        <v>4</v>
      </c>
      <c r="G48" s="1" t="str">
        <f t="shared" si="1"/>
        <v>Estimate</v>
      </c>
      <c r="H48" s="1">
        <v>1.09471468403302</v>
      </c>
      <c r="I48" s="1">
        <v>4.1927788107717801E-2</v>
      </c>
      <c r="J48" s="3" t="str">
        <f t="shared" si="2"/>
        <v>Quant</v>
      </c>
      <c r="K48" s="4">
        <v>1.14164960300642</v>
      </c>
      <c r="L48" s="1">
        <v>1.63309022763357E-4</v>
      </c>
      <c r="M48" s="1" t="str">
        <f t="shared" si="3"/>
        <v>Estimate</v>
      </c>
      <c r="N48" s="1">
        <v>1.01399131014746</v>
      </c>
      <c r="O48" s="1">
        <v>0.11430284425914</v>
      </c>
      <c r="P48" s="3" t="str">
        <f t="shared" si="4"/>
        <v>Quant</v>
      </c>
      <c r="Q48" s="1">
        <v>1.13289087013503</v>
      </c>
      <c r="R48" s="1" t="s">
        <v>4</v>
      </c>
      <c r="S48" s="1" t="str">
        <f t="shared" si="5"/>
        <v>Estimate</v>
      </c>
      <c r="T48" s="1">
        <v>0.81480902928132903</v>
      </c>
      <c r="U48" s="1">
        <v>0.14227053823246</v>
      </c>
      <c r="V48" s="3" t="str">
        <f t="shared" si="6"/>
        <v>Quant</v>
      </c>
      <c r="W48" s="1">
        <v>0.88337296851542202</v>
      </c>
      <c r="X48" s="1">
        <v>0.16450206577205301</v>
      </c>
      <c r="Y48" s="1" t="str">
        <f t="shared" si="7"/>
        <v>Quant</v>
      </c>
      <c r="Z48" s="1">
        <v>0.77074057934447204</v>
      </c>
      <c r="AA48" s="1">
        <v>9.4422273726850303E-2</v>
      </c>
      <c r="AB48" s="3" t="str">
        <f t="shared" si="8"/>
        <v>Estimate</v>
      </c>
      <c r="AC48" s="1">
        <v>0.54432901279292101</v>
      </c>
      <c r="AD48" s="1">
        <v>0.16184621560770099</v>
      </c>
      <c r="AE48" s="1" t="str">
        <f t="shared" si="9"/>
        <v>Estimate</v>
      </c>
      <c r="AF48" s="1">
        <v>0.57891758033157903</v>
      </c>
      <c r="AG48" s="1">
        <v>0.15327686047892</v>
      </c>
      <c r="AH48" s="3" t="str">
        <f t="shared" si="10"/>
        <v>Estimate</v>
      </c>
      <c r="AI48" s="1">
        <v>0.54432901279292101</v>
      </c>
      <c r="AJ48" s="1">
        <v>0.54842560816070196</v>
      </c>
      <c r="AK48" s="3" t="str">
        <f t="shared" si="11"/>
        <v>Quant</v>
      </c>
      <c r="AL48" s="1">
        <v>0.82659307366724799</v>
      </c>
      <c r="AM48" s="1">
        <v>0.16592163420907899</v>
      </c>
      <c r="AN48" s="3" t="str">
        <f t="shared" si="12"/>
        <v>Quant</v>
      </c>
      <c r="AO48" s="1">
        <v>0.67891758033157901</v>
      </c>
      <c r="AP48" s="3"/>
    </row>
    <row r="49" spans="1:42" x14ac:dyDescent="0.45">
      <c r="A49" s="1" t="s">
        <v>51</v>
      </c>
      <c r="B49" s="1" t="s">
        <v>2</v>
      </c>
      <c r="C49" s="1">
        <v>0.142835117514475</v>
      </c>
      <c r="D49" s="3" t="str">
        <f t="shared" si="0"/>
        <v>Quant</v>
      </c>
      <c r="E49" s="1">
        <v>0.97910744656737803</v>
      </c>
      <c r="F49" s="1" t="s">
        <v>4</v>
      </c>
      <c r="G49" s="1" t="str">
        <f t="shared" si="1"/>
        <v>Estimate</v>
      </c>
      <c r="H49" s="1">
        <v>1.05564609257721</v>
      </c>
      <c r="I49" s="1">
        <v>6.7141796236896506E-2</v>
      </c>
      <c r="J49" s="3" t="str">
        <f t="shared" si="2"/>
        <v>Quant</v>
      </c>
      <c r="K49" s="4">
        <v>0.875660769297537</v>
      </c>
      <c r="L49" s="1" t="s">
        <v>4</v>
      </c>
      <c r="M49" s="1" t="str">
        <f t="shared" si="3"/>
        <v>Estimate</v>
      </c>
      <c r="N49" s="1">
        <v>0.93492941129005602</v>
      </c>
      <c r="O49" s="1">
        <v>9.0927741762707195E-2</v>
      </c>
      <c r="P49" s="3" t="str">
        <f t="shared" si="4"/>
        <v>Quant</v>
      </c>
      <c r="Q49" s="1">
        <v>0.89895125615055205</v>
      </c>
      <c r="R49" s="1">
        <v>0.16878797578384899</v>
      </c>
      <c r="S49" s="1" t="str">
        <f t="shared" si="5"/>
        <v>Quant</v>
      </c>
      <c r="T49" s="1">
        <v>0.74747772170939197</v>
      </c>
      <c r="U49" s="1">
        <v>0.87974504794064101</v>
      </c>
      <c r="V49" s="3" t="str">
        <f t="shared" si="6"/>
        <v>Quant</v>
      </c>
      <c r="W49" s="1">
        <v>0.76345803464678097</v>
      </c>
      <c r="X49" s="1">
        <v>0.203475013175903</v>
      </c>
      <c r="Y49" s="1" t="str">
        <f t="shared" si="7"/>
        <v>Estimate</v>
      </c>
      <c r="Z49" s="1">
        <v>0.52340427235989695</v>
      </c>
      <c r="AA49" s="1">
        <v>44.281899486794202</v>
      </c>
      <c r="AB49" s="3" t="str">
        <f t="shared" si="8"/>
        <v>Estimate</v>
      </c>
      <c r="AC49" s="1">
        <v>0.408857858906511</v>
      </c>
      <c r="AD49" s="1">
        <v>0.39299232625706898</v>
      </c>
      <c r="AE49" s="1" t="str">
        <f t="shared" si="9"/>
        <v>Estimate</v>
      </c>
      <c r="AF49" s="1">
        <v>0.385029628430549</v>
      </c>
      <c r="AG49" s="1">
        <v>0.22263695780457601</v>
      </c>
      <c r="AH49" s="3" t="str">
        <f t="shared" si="10"/>
        <v>Estimate</v>
      </c>
      <c r="AI49" s="1">
        <v>0.408857858906511</v>
      </c>
      <c r="AJ49" s="1">
        <v>0.862222393229642</v>
      </c>
      <c r="AK49" s="3" t="str">
        <f t="shared" si="11"/>
        <v>Quant</v>
      </c>
      <c r="AL49" s="1">
        <v>0.693698172341769</v>
      </c>
      <c r="AM49" s="1">
        <v>0.49229648229653</v>
      </c>
      <c r="AN49" s="3" t="str">
        <f t="shared" si="12"/>
        <v>Quant</v>
      </c>
      <c r="AO49" s="1">
        <v>0.68502962843054904</v>
      </c>
      <c r="AP49" s="3"/>
    </row>
    <row r="50" spans="1:42" x14ac:dyDescent="0.45">
      <c r="A50" s="1" t="s">
        <v>7</v>
      </c>
      <c r="B50" s="1" t="s">
        <v>5</v>
      </c>
      <c r="C50" s="3">
        <v>5.63733930493222E-3</v>
      </c>
      <c r="D50" s="3"/>
      <c r="E50" s="1">
        <v>1.0975733865422601</v>
      </c>
      <c r="F50" s="3">
        <v>1.4259244061008E-2</v>
      </c>
      <c r="G50" s="3"/>
      <c r="H50" s="1">
        <v>0.89961747358954802</v>
      </c>
      <c r="I50" s="3">
        <v>1.4357525591262601E-2</v>
      </c>
      <c r="J50" s="3"/>
      <c r="K50" s="4">
        <v>0.95143253980720399</v>
      </c>
      <c r="L50" s="3">
        <v>1.7540175644836498E-2</v>
      </c>
      <c r="M50" s="3"/>
      <c r="N50" s="1">
        <v>0.93236613614718999</v>
      </c>
      <c r="O50" s="3">
        <v>3.2624871731101297E-2</v>
      </c>
      <c r="P50" s="3"/>
      <c r="Q50" s="1">
        <v>1.0218647385203501</v>
      </c>
      <c r="R50" s="3">
        <v>1.9174410523027399E-2</v>
      </c>
      <c r="S50" s="3"/>
      <c r="T50" s="1">
        <v>1.0128466735550501</v>
      </c>
      <c r="U50" s="3">
        <v>2.7603047938380702E-2</v>
      </c>
      <c r="V50" s="3"/>
      <c r="W50" s="1">
        <v>0.95354428676434699</v>
      </c>
      <c r="X50" s="3">
        <v>1.27707625943741E-2</v>
      </c>
      <c r="Y50" s="3"/>
      <c r="Z50" s="1">
        <v>1.0004329958735101</v>
      </c>
      <c r="AA50" s="3">
        <v>7.1185339777422299E-3</v>
      </c>
      <c r="AB50" s="3"/>
      <c r="AC50" s="1">
        <v>0.95134699376621901</v>
      </c>
      <c r="AD50" s="3">
        <v>1.2458262205349201E-2</v>
      </c>
      <c r="AE50" s="3"/>
      <c r="AF50" s="1">
        <v>0.97092742043730695</v>
      </c>
      <c r="AG50" s="3">
        <v>3.9396085058341697E-2</v>
      </c>
      <c r="AH50" s="3"/>
      <c r="AI50" s="1">
        <v>0.95134699376621901</v>
      </c>
      <c r="AJ50" s="3">
        <v>1.0209372376359599E-2</v>
      </c>
      <c r="AK50" s="3"/>
      <c r="AL50" s="4">
        <v>0.96345887474577696</v>
      </c>
      <c r="AM50" s="3">
        <v>2.73978485409129E-2</v>
      </c>
      <c r="AN50" s="3"/>
      <c r="AO50" s="4">
        <v>0.81873929264947665</v>
      </c>
      <c r="AP50" s="3"/>
    </row>
    <row r="51" spans="1:42" x14ac:dyDescent="0.45">
      <c r="A51" s="1" t="s">
        <v>8</v>
      </c>
      <c r="B51" s="1" t="s">
        <v>5</v>
      </c>
      <c r="C51" s="3">
        <v>2.9741748982394799E-2</v>
      </c>
      <c r="D51" s="3"/>
      <c r="E51" s="1">
        <v>0.92026408052040898</v>
      </c>
      <c r="F51" s="3">
        <v>1.4590246719483699E-2</v>
      </c>
      <c r="G51" s="3"/>
      <c r="H51" s="1">
        <v>1.1067723678869399</v>
      </c>
      <c r="I51" s="3">
        <v>8.1365686661405701E-3</v>
      </c>
      <c r="J51" s="3"/>
      <c r="K51" s="4">
        <v>1.0213674368363499</v>
      </c>
      <c r="L51" s="3">
        <v>7.3858965774050902E-3</v>
      </c>
      <c r="M51" s="3"/>
      <c r="N51" s="1">
        <v>0.93809286305747397</v>
      </c>
      <c r="O51" s="3" t="s">
        <v>4</v>
      </c>
      <c r="P51" s="3"/>
      <c r="Q51" s="1">
        <v>1.0532690245676899</v>
      </c>
      <c r="R51" s="3" t="s">
        <v>3</v>
      </c>
      <c r="S51" s="3"/>
      <c r="T51" s="1">
        <v>0.93492979162461798</v>
      </c>
      <c r="U51" s="3" t="s">
        <v>4</v>
      </c>
      <c r="V51" s="3"/>
      <c r="W51" s="1">
        <v>0.97826700237154296</v>
      </c>
      <c r="X51" s="3">
        <v>3.0201699434733699E-2</v>
      </c>
      <c r="Y51" s="3"/>
      <c r="Z51" s="1">
        <v>1.0940413601233301</v>
      </c>
      <c r="AA51" s="3">
        <v>1.5965433473243501E-2</v>
      </c>
      <c r="AB51" s="3"/>
      <c r="AC51" s="1">
        <v>0.97688336516863195</v>
      </c>
      <c r="AD51" s="3">
        <v>1.8991939590537001E-2</v>
      </c>
      <c r="AE51" s="3"/>
      <c r="AF51" s="1">
        <v>0.99831576389485799</v>
      </c>
      <c r="AG51" s="3" t="s">
        <v>4</v>
      </c>
      <c r="AH51" s="3"/>
      <c r="AI51" s="1">
        <v>0.97688336516863195</v>
      </c>
      <c r="AJ51" s="3">
        <v>1.0255003793066E-2</v>
      </c>
      <c r="AK51" s="3"/>
      <c r="AL51" s="4">
        <v>1.045320698854894</v>
      </c>
      <c r="AM51" s="3">
        <v>5.4146189032982898E-3</v>
      </c>
      <c r="AN51" s="3"/>
      <c r="AO51" s="4">
        <v>1.2074156691710995</v>
      </c>
      <c r="AP51" s="3"/>
    </row>
    <row r="52" spans="1:42" x14ac:dyDescent="0.45">
      <c r="A52" s="1" t="s">
        <v>9</v>
      </c>
      <c r="B52" s="1" t="s">
        <v>5</v>
      </c>
      <c r="C52" s="3">
        <v>1.9772080672758902E-2</v>
      </c>
      <c r="D52" s="3"/>
      <c r="E52" s="1">
        <v>1.0171076000177099</v>
      </c>
      <c r="F52" s="3">
        <v>4.8067234444636703E-2</v>
      </c>
      <c r="G52" s="3"/>
      <c r="H52" s="1">
        <v>0.87364691498297298</v>
      </c>
      <c r="I52" s="3">
        <v>6.6501573074819603E-2</v>
      </c>
      <c r="J52" s="3"/>
      <c r="K52" s="4">
        <v>0.74000850214624903</v>
      </c>
      <c r="L52" s="3">
        <v>5.7535843745693902E-3</v>
      </c>
      <c r="M52" s="3"/>
      <c r="N52" s="1">
        <v>0.86813922170077895</v>
      </c>
      <c r="O52" s="3">
        <v>3.5582179709716298E-2</v>
      </c>
      <c r="P52" s="3"/>
      <c r="Q52" s="1">
        <v>0.87842597191869198</v>
      </c>
      <c r="R52" s="3">
        <v>2.36897174764523E-2</v>
      </c>
      <c r="S52" s="3"/>
      <c r="T52" s="1">
        <v>0.87420698043768097</v>
      </c>
      <c r="U52" s="3">
        <v>4.5276796442217097E-2</v>
      </c>
      <c r="V52" s="3"/>
      <c r="W52" s="1">
        <v>0.84164948079889501</v>
      </c>
      <c r="X52" s="3">
        <v>3.4814998240005501E-2</v>
      </c>
      <c r="Y52" s="3"/>
      <c r="Z52" s="1">
        <v>0.86771923423809305</v>
      </c>
      <c r="AA52" s="3">
        <v>6.4677860828980194E-2</v>
      </c>
      <c r="AB52" s="3"/>
      <c r="AC52" s="1">
        <v>0.84533107706698996</v>
      </c>
      <c r="AD52" s="3">
        <v>7.7185627648095806E-2</v>
      </c>
      <c r="AE52" s="3"/>
      <c r="AF52" s="1">
        <v>0.89773393539006796</v>
      </c>
      <c r="AG52" s="3">
        <v>4.3363040362375198E-2</v>
      </c>
      <c r="AH52" s="3"/>
      <c r="AI52" s="1">
        <v>0.84533107706698996</v>
      </c>
      <c r="AJ52" s="3">
        <v>4.2749976393146198E-2</v>
      </c>
      <c r="AK52" s="3"/>
      <c r="AL52" s="4">
        <v>0.98866085015830962</v>
      </c>
      <c r="AM52" s="3">
        <v>2.65208650165282E-2</v>
      </c>
      <c r="AN52" s="3"/>
      <c r="AO52" s="4">
        <v>1.2730795873898222</v>
      </c>
      <c r="AP52" s="3"/>
    </row>
    <row r="53" spans="1:42" x14ac:dyDescent="0.45">
      <c r="A53" s="1" t="s">
        <v>10</v>
      </c>
      <c r="B53" s="1" t="s">
        <v>5</v>
      </c>
      <c r="C53" s="3">
        <v>0.210563313315835</v>
      </c>
      <c r="D53" s="3"/>
      <c r="E53" s="1">
        <v>1.08909705842162</v>
      </c>
      <c r="F53" s="3">
        <v>0.104291218782933</v>
      </c>
      <c r="G53" s="3"/>
      <c r="H53" s="1">
        <v>0.96668386485866797</v>
      </c>
      <c r="I53" s="3">
        <v>8.8573921642883094E-2</v>
      </c>
      <c r="J53" s="3"/>
      <c r="K53" s="4">
        <v>1.05932837519363</v>
      </c>
      <c r="L53" s="3">
        <v>0.134220911885573</v>
      </c>
      <c r="M53" s="3"/>
      <c r="N53" s="1">
        <v>1.0528640237196201</v>
      </c>
      <c r="O53" s="3">
        <v>8.5656641882141907E-2</v>
      </c>
      <c r="P53" s="3"/>
      <c r="Q53" s="1">
        <v>1.06490497326329</v>
      </c>
      <c r="R53" s="3">
        <v>8.6775595889776694E-2</v>
      </c>
      <c r="S53" s="3"/>
      <c r="T53" s="1">
        <v>1.0756025474216699</v>
      </c>
      <c r="U53" s="3">
        <v>0.117050029229491</v>
      </c>
      <c r="V53" s="3"/>
      <c r="W53" s="1">
        <v>1.0103636258225599</v>
      </c>
      <c r="X53" s="3">
        <v>7.3129715186210795E-2</v>
      </c>
      <c r="Y53" s="3"/>
      <c r="Z53" s="1">
        <v>0.94669775544386103</v>
      </c>
      <c r="AA53" s="3">
        <v>0.10801387008263</v>
      </c>
      <c r="AB53" s="3"/>
      <c r="AC53" s="1">
        <v>1.02171316449738</v>
      </c>
      <c r="AD53" s="3">
        <v>8.0698534670831601E-2</v>
      </c>
      <c r="AE53" s="3"/>
      <c r="AF53" s="1">
        <v>1.0291627223352799</v>
      </c>
      <c r="AG53" s="3">
        <v>3.9312765002272002E-2</v>
      </c>
      <c r="AH53" s="3"/>
      <c r="AI53" s="1">
        <v>1.02171316449738</v>
      </c>
      <c r="AJ53" s="3">
        <v>9.87584593972647E-2</v>
      </c>
      <c r="AK53" s="3"/>
      <c r="AL53" s="4">
        <v>1.0273111577569003</v>
      </c>
      <c r="AM53" s="3">
        <v>6.7214073966821497E-2</v>
      </c>
      <c r="AN53" s="3"/>
      <c r="AO53" s="4">
        <v>1.2468822934285824</v>
      </c>
      <c r="AP53" s="3"/>
    </row>
    <row r="54" spans="1:42" x14ac:dyDescent="0.45">
      <c r="A54" s="1" t="s">
        <v>11</v>
      </c>
      <c r="B54" s="1" t="s">
        <v>5</v>
      </c>
      <c r="C54" s="3">
        <v>5.3047635271201703E-2</v>
      </c>
      <c r="D54" s="3"/>
      <c r="E54" s="1">
        <v>1.0727119595439301</v>
      </c>
      <c r="F54" s="3">
        <v>0.205909474258723</v>
      </c>
      <c r="G54" s="3"/>
      <c r="H54" s="1">
        <v>1.0547792431904801</v>
      </c>
      <c r="I54" s="3">
        <v>0.177017575611882</v>
      </c>
      <c r="J54" s="3"/>
      <c r="K54" s="4">
        <v>1.02129115491876</v>
      </c>
      <c r="L54" s="3">
        <v>0.269882552705979</v>
      </c>
      <c r="M54" s="3"/>
      <c r="N54" s="1">
        <v>1.07415562028579</v>
      </c>
      <c r="O54" s="3">
        <v>0.189489821385012</v>
      </c>
      <c r="P54" s="3"/>
      <c r="Q54" s="1">
        <v>0.98003054716924898</v>
      </c>
      <c r="R54" s="3">
        <v>0.19210827493528901</v>
      </c>
      <c r="S54" s="3"/>
      <c r="T54" s="1">
        <v>1.0006019213372299</v>
      </c>
      <c r="U54" s="3">
        <v>0.32548081388486799</v>
      </c>
      <c r="V54" s="3"/>
      <c r="W54" s="1">
        <v>0.99313074945421098</v>
      </c>
      <c r="X54" s="3">
        <v>0.177930955101815</v>
      </c>
      <c r="Y54" s="3"/>
      <c r="Z54" s="1">
        <v>1.05776087850571</v>
      </c>
      <c r="AA54" s="3">
        <v>0.25543571977931401</v>
      </c>
      <c r="AB54" s="3"/>
      <c r="AC54" s="1">
        <v>1.0411215037599599</v>
      </c>
      <c r="AD54" s="3">
        <v>0.16109207175267001</v>
      </c>
      <c r="AE54" s="3"/>
      <c r="AF54" s="1">
        <v>0.963079898394964</v>
      </c>
      <c r="AG54" s="3">
        <v>0.15661339028355201</v>
      </c>
      <c r="AH54" s="3"/>
      <c r="AI54" s="1">
        <v>1.0411215037599599</v>
      </c>
      <c r="AJ54" s="3">
        <v>0.199976823083341</v>
      </c>
      <c r="AK54" s="3"/>
      <c r="AL54" s="4">
        <v>0.96722908941519836</v>
      </c>
      <c r="AM54" s="3">
        <v>0.15441496917689801</v>
      </c>
      <c r="AN54" s="3"/>
      <c r="AO54" s="4">
        <v>1.0467929205099602</v>
      </c>
      <c r="AP54" s="3"/>
    </row>
    <row r="55" spans="1:42" x14ac:dyDescent="0.45">
      <c r="A55" s="1" t="s">
        <v>12</v>
      </c>
      <c r="B55" s="1" t="s">
        <v>5</v>
      </c>
      <c r="C55" s="3">
        <v>0.57578076328057803</v>
      </c>
      <c r="D55" s="3"/>
      <c r="E55" s="1">
        <v>1.0734865735768699</v>
      </c>
      <c r="F55" s="3">
        <v>0.41915357094350297</v>
      </c>
      <c r="G55" s="3"/>
      <c r="H55" s="1">
        <v>0.89900116844340505</v>
      </c>
      <c r="I55" s="3">
        <v>0.48496693271575098</v>
      </c>
      <c r="J55" s="3"/>
      <c r="K55" s="4">
        <v>0.97125145904897503</v>
      </c>
      <c r="L55" s="3">
        <v>0.40694592947330899</v>
      </c>
      <c r="M55" s="3"/>
      <c r="N55" s="1">
        <v>1.05628916188379</v>
      </c>
      <c r="O55" s="3">
        <v>0.44483063227969999</v>
      </c>
      <c r="P55" s="3"/>
      <c r="Q55" s="1">
        <v>1.1108771630844401</v>
      </c>
      <c r="R55" s="3">
        <v>0.45374697900418398</v>
      </c>
      <c r="S55" s="3"/>
      <c r="T55" s="1">
        <v>0.98153826525148302</v>
      </c>
      <c r="U55" s="3">
        <v>0.46507200597899501</v>
      </c>
      <c r="V55" s="3"/>
      <c r="W55" s="1">
        <v>1.13808365837055</v>
      </c>
      <c r="X55" s="3">
        <v>0.38896791921838603</v>
      </c>
      <c r="Y55" s="3"/>
      <c r="Z55" s="1">
        <v>1.09479766048534</v>
      </c>
      <c r="AA55" s="3">
        <v>0.40321136322012902</v>
      </c>
      <c r="AB55" s="3"/>
      <c r="AC55" s="1">
        <v>0.98975973783513005</v>
      </c>
      <c r="AD55" s="3">
        <v>0.37630978467807502</v>
      </c>
      <c r="AE55" s="3"/>
      <c r="AF55" s="1">
        <v>1.04465440543439</v>
      </c>
      <c r="AG55" s="3">
        <v>0.43907241188882401</v>
      </c>
      <c r="AH55" s="3"/>
      <c r="AI55" s="1">
        <v>0.98975973783513005</v>
      </c>
      <c r="AJ55" s="3">
        <v>0.63421992953134299</v>
      </c>
      <c r="AK55" s="3"/>
      <c r="AL55" s="4">
        <v>0.95867677821313391</v>
      </c>
      <c r="AM55" s="3">
        <v>0.45559327927787502</v>
      </c>
      <c r="AN55" s="3"/>
      <c r="AO55" s="4">
        <v>1.130031571211179</v>
      </c>
      <c r="AP55" s="3"/>
    </row>
    <row r="56" spans="1:42" x14ac:dyDescent="0.45">
      <c r="A56" s="1" t="s">
        <v>13</v>
      </c>
      <c r="B56" s="1" t="s">
        <v>5</v>
      </c>
      <c r="C56" s="3" t="s">
        <v>3</v>
      </c>
      <c r="D56" s="3"/>
      <c r="E56" s="1">
        <v>1.0565540940559299</v>
      </c>
      <c r="F56" s="3" t="s">
        <v>3</v>
      </c>
      <c r="G56" s="3"/>
      <c r="H56" s="1">
        <v>0.96188255675699097</v>
      </c>
      <c r="I56" s="3" t="s">
        <v>3</v>
      </c>
      <c r="J56" s="3"/>
      <c r="K56" s="4">
        <v>1.0823157319094401</v>
      </c>
      <c r="L56" s="3" t="s">
        <v>3</v>
      </c>
      <c r="M56" s="3"/>
      <c r="N56" s="1">
        <v>0.99490305881345598</v>
      </c>
      <c r="O56" s="3" t="s">
        <v>3</v>
      </c>
      <c r="P56" s="3"/>
      <c r="Q56" s="1">
        <v>1.0224230341390199</v>
      </c>
      <c r="R56" s="3" t="s">
        <v>3</v>
      </c>
      <c r="S56" s="3"/>
      <c r="T56" s="1">
        <v>1.12823748082886</v>
      </c>
      <c r="U56" s="3">
        <v>69.989459434636103</v>
      </c>
      <c r="V56" s="3"/>
      <c r="W56" s="1">
        <v>1.0102286212810401</v>
      </c>
      <c r="X56" s="3">
        <v>5.2254396752193504</v>
      </c>
      <c r="Y56" s="3"/>
      <c r="Z56" s="1">
        <v>1.0922082021585899</v>
      </c>
      <c r="AA56" s="3" t="s">
        <v>3</v>
      </c>
      <c r="AB56" s="3"/>
      <c r="AC56" s="1">
        <v>1.0378424621261999</v>
      </c>
      <c r="AD56" s="3" t="s">
        <v>3</v>
      </c>
      <c r="AE56" s="3"/>
      <c r="AF56" s="1">
        <v>1.08527429755583</v>
      </c>
      <c r="AG56" s="3" t="s">
        <v>3</v>
      </c>
      <c r="AH56" s="3"/>
      <c r="AI56" s="1">
        <v>1.0378424621261999</v>
      </c>
      <c r="AJ56" s="3" t="s">
        <v>3</v>
      </c>
      <c r="AK56" s="3"/>
      <c r="AL56" s="4" t="e">
        <v>#VALUE!</v>
      </c>
      <c r="AM56" s="3" t="s">
        <v>3</v>
      </c>
      <c r="AN56" s="3"/>
      <c r="AO56" s="4" t="e">
        <v>#VALUE!</v>
      </c>
      <c r="AP56" s="3"/>
    </row>
    <row r="57" spans="1:42" x14ac:dyDescent="0.45">
      <c r="A57" s="1" t="s">
        <v>16</v>
      </c>
      <c r="B57" s="1" t="s">
        <v>5</v>
      </c>
      <c r="C57" s="3">
        <v>1.9970878408092001</v>
      </c>
      <c r="D57" s="3"/>
      <c r="E57" s="1">
        <v>1.0638810815433799</v>
      </c>
      <c r="F57" s="3" t="s">
        <v>4</v>
      </c>
      <c r="G57" s="3"/>
      <c r="H57" s="1">
        <v>1.2251747954321</v>
      </c>
      <c r="I57" s="3">
        <v>2.1309986078087402</v>
      </c>
      <c r="J57" s="3"/>
      <c r="K57" s="4">
        <v>1.07052817297974</v>
      </c>
      <c r="L57" s="3">
        <v>2.3886396808654902</v>
      </c>
      <c r="M57" s="3"/>
      <c r="N57" s="1">
        <v>1.2045426233190799</v>
      </c>
      <c r="O57" s="3">
        <v>2.31645186209066</v>
      </c>
      <c r="P57" s="3"/>
      <c r="Q57" s="1">
        <v>1.0297897576025501</v>
      </c>
      <c r="R57" s="3">
        <v>1.93898028665817</v>
      </c>
      <c r="S57" s="3"/>
      <c r="T57" s="1">
        <v>1.0476440212446401</v>
      </c>
      <c r="U57" s="3">
        <v>2.5388610869739501</v>
      </c>
      <c r="V57" s="3"/>
      <c r="W57" s="1">
        <v>1.1303996221686801</v>
      </c>
      <c r="X57" s="3">
        <v>2.2874380249809101</v>
      </c>
      <c r="Y57" s="3"/>
      <c r="Z57" s="1">
        <v>1.05988635175295</v>
      </c>
      <c r="AA57" s="3">
        <v>2.0257795429386798</v>
      </c>
      <c r="AB57" s="3"/>
      <c r="AC57" s="1">
        <v>1.20010754492034</v>
      </c>
      <c r="AD57" s="3">
        <v>1.83041039864363</v>
      </c>
      <c r="AE57" s="3"/>
      <c r="AF57" s="1">
        <v>1.12304801571501</v>
      </c>
      <c r="AG57" s="3">
        <v>2.2842687597389801</v>
      </c>
      <c r="AH57" s="3"/>
      <c r="AI57" s="1">
        <v>1.20010754492034</v>
      </c>
      <c r="AJ57" s="3">
        <v>2.3915719874977999</v>
      </c>
      <c r="AK57" s="3"/>
      <c r="AL57" s="4">
        <v>1.0634581411881647</v>
      </c>
      <c r="AM57" s="3">
        <v>2.1998593976285501</v>
      </c>
      <c r="AN57" s="3"/>
      <c r="AO57" s="4">
        <v>1.0340510468356612</v>
      </c>
      <c r="AP57" s="3"/>
    </row>
    <row r="58" spans="1:42" x14ac:dyDescent="0.45">
      <c r="A58" s="1" t="s">
        <v>14</v>
      </c>
      <c r="B58" s="1" t="s">
        <v>5</v>
      </c>
      <c r="C58" s="3">
        <v>5.3392332261543602</v>
      </c>
      <c r="D58" s="3"/>
      <c r="E58" s="1">
        <v>0.81766342022720795</v>
      </c>
      <c r="F58" s="3">
        <v>5.1109996104045097</v>
      </c>
      <c r="G58" s="3"/>
      <c r="H58" s="1">
        <v>0.96494292110272195</v>
      </c>
      <c r="I58" s="3">
        <v>5.5556063523439496</v>
      </c>
      <c r="J58" s="3"/>
      <c r="K58" s="4">
        <v>0.93048088601471601</v>
      </c>
      <c r="L58" s="3">
        <v>5.0115545965973904</v>
      </c>
      <c r="M58" s="3"/>
      <c r="N58" s="1">
        <v>0.95516821231268501</v>
      </c>
      <c r="O58" s="3">
        <v>5.1108134881464702</v>
      </c>
      <c r="P58" s="3"/>
      <c r="Q58" s="1">
        <v>0.86015900689981895</v>
      </c>
      <c r="R58" s="3">
        <v>4.4047196539184599</v>
      </c>
      <c r="S58" s="3"/>
      <c r="T58" s="1">
        <v>0.89230704445106801</v>
      </c>
      <c r="U58" s="3">
        <v>4.6763743557662698</v>
      </c>
      <c r="V58" s="3"/>
      <c r="W58" s="1">
        <v>0.97401033326961495</v>
      </c>
      <c r="X58" s="3">
        <v>4.7266505286651004</v>
      </c>
      <c r="Y58" s="3"/>
      <c r="Z58" s="1">
        <v>0.86950021023853796</v>
      </c>
      <c r="AA58" s="3">
        <v>5.0352611847606603</v>
      </c>
      <c r="AB58" s="3"/>
      <c r="AC58" s="1">
        <v>1.06354249276129</v>
      </c>
      <c r="AD58" s="3">
        <v>4.4830843474559998</v>
      </c>
      <c r="AE58" s="3"/>
      <c r="AF58" s="1">
        <v>0.87727959636007102</v>
      </c>
      <c r="AG58" s="3">
        <v>4.7947580262202703</v>
      </c>
      <c r="AH58" s="3"/>
      <c r="AI58" s="1">
        <v>1.06354249276129</v>
      </c>
      <c r="AJ58" s="3">
        <v>5.8746555264147702</v>
      </c>
      <c r="AK58" s="3"/>
      <c r="AL58" s="4">
        <v>1.05127703918521</v>
      </c>
      <c r="AM58" s="3">
        <v>5.0937656274158503</v>
      </c>
      <c r="AN58" s="3"/>
      <c r="AO58" s="4">
        <v>1.0853068245224859</v>
      </c>
      <c r="AP58" s="3"/>
    </row>
    <row r="59" spans="1:42" x14ac:dyDescent="0.45">
      <c r="A59" s="1" t="s">
        <v>15</v>
      </c>
      <c r="B59" s="1" t="s">
        <v>5</v>
      </c>
      <c r="C59" s="3">
        <v>9.6491360522087408</v>
      </c>
      <c r="D59" s="3"/>
      <c r="E59" s="1">
        <v>0.85679180831069202</v>
      </c>
      <c r="F59" s="3">
        <v>9.0423095184432594</v>
      </c>
      <c r="G59" s="3"/>
      <c r="H59" s="1">
        <v>1.0891056549437601</v>
      </c>
      <c r="I59" s="3">
        <v>8.8462792930037004</v>
      </c>
      <c r="J59" s="3"/>
      <c r="K59" s="4">
        <v>1.0923448900516299</v>
      </c>
      <c r="L59" s="3">
        <v>11.551351689529399</v>
      </c>
      <c r="M59" s="3"/>
      <c r="N59" s="1">
        <v>1.1159261508067899</v>
      </c>
      <c r="O59" s="3">
        <v>9.8376899968487699</v>
      </c>
      <c r="P59" s="3"/>
      <c r="Q59" s="1">
        <v>1.1187707195843799</v>
      </c>
      <c r="R59" s="3">
        <v>9.7099795678625505</v>
      </c>
      <c r="S59" s="3"/>
      <c r="T59" s="1">
        <v>1.22844127579539</v>
      </c>
      <c r="U59" s="3">
        <v>13.704273632465499</v>
      </c>
      <c r="V59" s="3"/>
      <c r="W59" s="1">
        <v>1.0585174222313101</v>
      </c>
      <c r="X59" s="3">
        <v>10.423943003309001</v>
      </c>
      <c r="Y59" s="3"/>
      <c r="Z59" s="1">
        <v>1.00664626346245</v>
      </c>
      <c r="AA59" s="3">
        <v>10.288177057049401</v>
      </c>
      <c r="AB59" s="3"/>
      <c r="AC59" s="1">
        <v>1.027407893958</v>
      </c>
      <c r="AD59" s="3">
        <v>10.8397690333548</v>
      </c>
      <c r="AE59" s="3"/>
      <c r="AF59" s="1">
        <v>1.06285375313686</v>
      </c>
      <c r="AG59" s="3">
        <v>10.4849428185387</v>
      </c>
      <c r="AH59" s="3"/>
      <c r="AI59" s="1">
        <v>1.027407893958</v>
      </c>
      <c r="AJ59" s="3">
        <v>11.0761446257657</v>
      </c>
      <c r="AK59" s="3"/>
      <c r="AL59" s="4">
        <v>0.8896882040874301</v>
      </c>
      <c r="AM59" s="3">
        <v>9.8498193200732693</v>
      </c>
      <c r="AN59" s="3"/>
      <c r="AO59" s="4">
        <v>0.92569310688853845</v>
      </c>
      <c r="AP59" s="3"/>
    </row>
    <row r="60" spans="1:42" x14ac:dyDescent="0.45">
      <c r="A60" s="1" t="s">
        <v>17</v>
      </c>
      <c r="B60" s="1" t="s">
        <v>5</v>
      </c>
      <c r="C60" s="3" t="s">
        <v>3</v>
      </c>
      <c r="D60" s="3"/>
      <c r="E60" s="1">
        <v>0.93486893723995401</v>
      </c>
      <c r="F60" s="3">
        <v>20.9204198819419</v>
      </c>
      <c r="G60" s="3"/>
      <c r="H60" s="1">
        <v>0.95839303881243898</v>
      </c>
      <c r="I60" s="3">
        <v>20.5075616495409</v>
      </c>
      <c r="J60" s="3"/>
      <c r="K60" s="4">
        <v>1.05965085109329</v>
      </c>
      <c r="L60" s="3">
        <v>18.086724982345999</v>
      </c>
      <c r="M60" s="3"/>
      <c r="N60" s="1">
        <v>0.807552927953338</v>
      </c>
      <c r="O60" s="3">
        <v>19.8433431527986</v>
      </c>
      <c r="P60" s="3"/>
      <c r="Q60" s="1">
        <v>0.85948506325052898</v>
      </c>
      <c r="R60" s="3">
        <v>21.030825513732101</v>
      </c>
      <c r="S60" s="3"/>
      <c r="T60" s="1">
        <v>0.82364399805231903</v>
      </c>
      <c r="U60" s="3">
        <v>19.7159697237296</v>
      </c>
      <c r="V60" s="3"/>
      <c r="W60" s="1">
        <v>0.91180519746726096</v>
      </c>
      <c r="X60" s="3">
        <v>19.724152393269499</v>
      </c>
      <c r="Y60" s="3"/>
      <c r="Z60" s="1">
        <v>0.91030908771763897</v>
      </c>
      <c r="AA60" s="3">
        <v>19.6763594338892</v>
      </c>
      <c r="AB60" s="3"/>
      <c r="AC60" s="1">
        <v>0.84494376413986305</v>
      </c>
      <c r="AD60" s="3">
        <v>13.5166301548036</v>
      </c>
      <c r="AE60" s="3"/>
      <c r="AF60" s="1">
        <v>0.947670191345376</v>
      </c>
      <c r="AG60" s="3">
        <v>19.618106589601702</v>
      </c>
      <c r="AH60" s="3"/>
      <c r="AI60" s="1">
        <v>0.84494376413986305</v>
      </c>
      <c r="AJ60" s="3">
        <v>17.541458295747201</v>
      </c>
      <c r="AK60" s="3"/>
      <c r="AL60" s="4">
        <v>1.0449191663949819</v>
      </c>
      <c r="AM60" s="3">
        <v>13.126240741878799</v>
      </c>
      <c r="AN60" s="3"/>
      <c r="AO60" s="4">
        <v>1.224518836995502</v>
      </c>
      <c r="AP60" s="3"/>
    </row>
    <row r="61" spans="1:42" x14ac:dyDescent="0.45">
      <c r="A61" s="1" t="s">
        <v>6</v>
      </c>
      <c r="B61" s="1" t="s">
        <v>6</v>
      </c>
      <c r="C61" s="3" t="s">
        <v>3</v>
      </c>
      <c r="D61" s="3"/>
      <c r="E61" s="1">
        <v>2.52761980395752E-2</v>
      </c>
      <c r="F61" s="3" t="s">
        <v>3</v>
      </c>
      <c r="G61" s="3"/>
      <c r="H61" s="1">
        <v>2.69335696617071E-2</v>
      </c>
      <c r="I61" s="3" t="s">
        <v>3</v>
      </c>
      <c r="J61" s="3"/>
      <c r="K61" s="4" t="e">
        <v>#VALUE!</v>
      </c>
      <c r="L61" s="3" t="s">
        <v>3</v>
      </c>
      <c r="M61" s="3"/>
      <c r="N61" s="4" t="e">
        <v>#VALUE!</v>
      </c>
      <c r="O61" s="3" t="s">
        <v>3</v>
      </c>
      <c r="P61" s="3"/>
      <c r="Q61" s="4" t="e">
        <v>#VALUE!</v>
      </c>
      <c r="R61" s="3" t="s">
        <v>3</v>
      </c>
      <c r="S61" s="3"/>
      <c r="T61" s="4" t="e">
        <v>#VALUE!</v>
      </c>
      <c r="U61" s="3" t="s">
        <v>3</v>
      </c>
      <c r="V61" s="3"/>
      <c r="W61" s="4" t="e">
        <v>#VALUE!</v>
      </c>
      <c r="X61" s="3" t="s">
        <v>3</v>
      </c>
      <c r="Y61" s="3"/>
      <c r="Z61" s="4" t="e">
        <v>#VALUE!</v>
      </c>
      <c r="AA61" s="3" t="s">
        <v>3</v>
      </c>
      <c r="AB61" s="3"/>
      <c r="AC61" s="4" t="e">
        <v>#VALUE!</v>
      </c>
      <c r="AD61" s="3" t="s">
        <v>3</v>
      </c>
      <c r="AE61" s="3"/>
      <c r="AF61" s="4" t="e">
        <v>#VALUE!</v>
      </c>
      <c r="AG61" s="3" t="s">
        <v>3</v>
      </c>
      <c r="AH61" s="3"/>
      <c r="AI61" s="4" t="e">
        <v>#VALUE!</v>
      </c>
      <c r="AJ61" s="3" t="s">
        <v>3</v>
      </c>
      <c r="AK61" s="3"/>
      <c r="AL61" s="4" t="e">
        <v>#VALUE!</v>
      </c>
      <c r="AM61" s="3" t="s">
        <v>3</v>
      </c>
      <c r="AN61" s="3"/>
      <c r="AO61" s="4">
        <v>7.4888503976925595E-3</v>
      </c>
      <c r="AP61" s="3"/>
    </row>
    <row r="62" spans="1:42" x14ac:dyDescent="0.45">
      <c r="AA62" s="3"/>
      <c r="AB62" s="3"/>
      <c r="AC62" s="3"/>
    </row>
    <row r="63" spans="1:42" x14ac:dyDescent="0.45">
      <c r="A63" s="1" t="s">
        <v>52</v>
      </c>
      <c r="C63" s="1">
        <v>10</v>
      </c>
      <c r="F63" s="3">
        <v>20</v>
      </c>
      <c r="I63" s="3">
        <v>20</v>
      </c>
      <c r="L63" s="3">
        <v>20</v>
      </c>
      <c r="O63" s="3">
        <v>20</v>
      </c>
      <c r="R63" s="3">
        <v>20</v>
      </c>
      <c r="U63" s="3">
        <v>20</v>
      </c>
      <c r="X63" s="3">
        <v>20</v>
      </c>
      <c r="AA63" s="3">
        <v>20</v>
      </c>
      <c r="AD63" s="3">
        <v>10</v>
      </c>
      <c r="AG63" s="3">
        <v>20</v>
      </c>
      <c r="AJ63" s="3">
        <v>20</v>
      </c>
      <c r="AM63" s="3">
        <v>10</v>
      </c>
    </row>
    <row r="64" spans="1:42" x14ac:dyDescent="0.45">
      <c r="A64" s="1" t="s">
        <v>18</v>
      </c>
      <c r="C64" s="1">
        <v>0.02</v>
      </c>
      <c r="D64" s="1"/>
      <c r="E64" s="1"/>
      <c r="F64" s="1">
        <v>0.01</v>
      </c>
      <c r="G64" s="1"/>
      <c r="H64" s="1"/>
      <c r="I64" s="1">
        <v>0.01</v>
      </c>
      <c r="J64" s="1"/>
      <c r="K64" s="4"/>
      <c r="L64" s="1">
        <v>0.1</v>
      </c>
      <c r="M64" s="1"/>
      <c r="N64" s="1"/>
      <c r="O64" s="1">
        <v>0.05</v>
      </c>
      <c r="P64" s="1"/>
      <c r="Q64" s="1"/>
      <c r="R64" s="1">
        <v>0.1</v>
      </c>
      <c r="S64" s="1"/>
      <c r="T64" s="1"/>
      <c r="U64" s="1">
        <v>0.05</v>
      </c>
      <c r="V64" s="1"/>
      <c r="W64" s="1"/>
      <c r="X64" s="1">
        <v>0.01</v>
      </c>
      <c r="Y64" s="1"/>
      <c r="Z64" s="1"/>
      <c r="AA64" s="1">
        <v>0.02</v>
      </c>
      <c r="AB64" s="1"/>
      <c r="AC64" s="1"/>
      <c r="AD64" s="1">
        <v>0.01</v>
      </c>
      <c r="AE64" s="1"/>
      <c r="AF64" s="1"/>
      <c r="AG64" s="1">
        <v>0.05</v>
      </c>
      <c r="AH64" s="1"/>
      <c r="AI64" s="1"/>
      <c r="AJ64" s="1">
        <v>0.01</v>
      </c>
      <c r="AK64" s="1"/>
      <c r="AL64" s="1"/>
      <c r="AM64" s="1">
        <v>0.01</v>
      </c>
      <c r="AN64" s="1"/>
      <c r="AO64" s="1"/>
      <c r="AP64" s="1"/>
    </row>
    <row r="65" spans="1:42" x14ac:dyDescent="0.45">
      <c r="A65" s="1" t="s">
        <v>19</v>
      </c>
      <c r="C65" s="3">
        <f>MIN(C2:C61)</f>
        <v>0</v>
      </c>
      <c r="D65" s="3"/>
      <c r="E65" s="3"/>
      <c r="F65" s="3">
        <f>MIN(F2:F61)</f>
        <v>2.6394558679904102E-4</v>
      </c>
      <c r="G65" s="3"/>
      <c r="H65" s="3"/>
      <c r="I65" s="3">
        <f>MIN(I2:I61)</f>
        <v>8.1365686661405701E-3</v>
      </c>
      <c r="J65" s="3"/>
      <c r="K65" s="4"/>
      <c r="L65" s="3">
        <f>MIN(L2:L61)</f>
        <v>1.63309022763357E-4</v>
      </c>
      <c r="M65" s="3"/>
      <c r="N65" s="3"/>
      <c r="O65" s="3">
        <f>MIN(O2:O61)</f>
        <v>1.53069239463369E-2</v>
      </c>
      <c r="P65" s="3"/>
      <c r="Q65" s="3"/>
      <c r="R65" s="3">
        <f>MIN(R2:R61)</f>
        <v>1.7334455549002099E-2</v>
      </c>
      <c r="S65" s="3"/>
      <c r="T65" s="3"/>
      <c r="U65" s="3">
        <f>MIN(U2:U61)</f>
        <v>2.7603047938380702E-2</v>
      </c>
      <c r="V65" s="3"/>
      <c r="W65" s="3"/>
      <c r="X65" s="3">
        <f>MIN(X2:X61)</f>
        <v>1.01137925915895E-2</v>
      </c>
      <c r="Y65" s="3"/>
      <c r="Z65" s="3"/>
      <c r="AA65" s="3">
        <f>MIN(AA2:AA61)</f>
        <v>7.1185339777422299E-3</v>
      </c>
      <c r="AB65" s="3"/>
      <c r="AC65" s="3"/>
      <c r="AD65" s="3">
        <f>MIN(AD2:AD61)</f>
        <v>3.7526451515179598E-3</v>
      </c>
      <c r="AE65" s="3"/>
      <c r="AF65" s="3"/>
      <c r="AG65" s="3">
        <f>MIN(AG2:AG61)</f>
        <v>2.0460058923119102E-2</v>
      </c>
      <c r="AH65" s="3"/>
      <c r="AI65" s="3"/>
      <c r="AJ65" s="3">
        <f>MIN(AJ2:AJ61)</f>
        <v>1.0209372376359599E-2</v>
      </c>
      <c r="AK65" s="3"/>
      <c r="AL65" s="3"/>
      <c r="AM65" s="3">
        <f>MIN(AM2:AM61)</f>
        <v>5.4146189032982898E-3</v>
      </c>
      <c r="AN65" s="3"/>
      <c r="AO65" s="3"/>
      <c r="AP65" s="3"/>
    </row>
    <row r="66" spans="1:42" x14ac:dyDescent="0.45">
      <c r="A66" s="1" t="s">
        <v>20</v>
      </c>
      <c r="C66" s="1">
        <f>MAX(0.5*C64,0.1*C65)</f>
        <v>0.01</v>
      </c>
      <c r="D66" s="1"/>
      <c r="E66" s="1"/>
      <c r="F66" s="1">
        <f t="shared" ref="F66:AM66" si="13">MAX(0.5*F64,0.1*F65)</f>
        <v>5.0000000000000001E-3</v>
      </c>
      <c r="G66" s="1"/>
      <c r="H66" s="1"/>
      <c r="I66" s="1">
        <f t="shared" si="13"/>
        <v>5.0000000000000001E-3</v>
      </c>
      <c r="J66" s="1"/>
      <c r="K66" s="4"/>
      <c r="L66" s="1">
        <f t="shared" si="13"/>
        <v>0.05</v>
      </c>
      <c r="M66" s="1"/>
      <c r="N66" s="1"/>
      <c r="O66" s="1">
        <f t="shared" si="13"/>
        <v>2.5000000000000001E-2</v>
      </c>
      <c r="P66" s="1"/>
      <c r="Q66" s="1"/>
      <c r="R66" s="1">
        <f t="shared" si="13"/>
        <v>0.05</v>
      </c>
      <c r="S66" s="1"/>
      <c r="T66" s="1"/>
      <c r="U66" s="1">
        <f t="shared" si="13"/>
        <v>2.5000000000000001E-2</v>
      </c>
      <c r="V66" s="1"/>
      <c r="W66" s="1"/>
      <c r="X66" s="1">
        <f t="shared" si="13"/>
        <v>5.0000000000000001E-3</v>
      </c>
      <c r="Y66" s="1"/>
      <c r="Z66" s="1"/>
      <c r="AA66" s="1">
        <f t="shared" si="13"/>
        <v>0.01</v>
      </c>
      <c r="AB66" s="1"/>
      <c r="AC66" s="1"/>
      <c r="AD66" s="1">
        <f t="shared" si="13"/>
        <v>5.0000000000000001E-3</v>
      </c>
      <c r="AE66" s="1"/>
      <c r="AF66" s="1"/>
      <c r="AG66" s="1">
        <f t="shared" si="13"/>
        <v>2.5000000000000001E-2</v>
      </c>
      <c r="AH66" s="1"/>
      <c r="AI66" s="1"/>
      <c r="AJ66" s="1">
        <f t="shared" si="13"/>
        <v>5.0000000000000001E-3</v>
      </c>
      <c r="AK66" s="1"/>
      <c r="AL66" s="1"/>
      <c r="AM66" s="1">
        <f t="shared" si="13"/>
        <v>5.0000000000000001E-3</v>
      </c>
      <c r="AN66" s="1"/>
      <c r="AO66" s="1"/>
      <c r="AP66" s="1"/>
    </row>
    <row r="67" spans="1:42" x14ac:dyDescent="0.45">
      <c r="A67" s="7" t="s">
        <v>37</v>
      </c>
      <c r="C67" s="1" t="str">
        <f>IF(OR(C61&lt;C66,C61="N/A"),"PASS")</f>
        <v>PASS</v>
      </c>
      <c r="D67" s="1"/>
      <c r="E67" s="1"/>
      <c r="F67" s="1" t="str">
        <f t="shared" ref="F67:AM67" si="14">IF(OR(F61&lt;F66,F61="N/A"),"PASS")</f>
        <v>PASS</v>
      </c>
      <c r="G67" s="1"/>
      <c r="H67" s="1"/>
      <c r="I67" s="1" t="str">
        <f t="shared" si="14"/>
        <v>PASS</v>
      </c>
      <c r="J67" s="1"/>
      <c r="K67" s="1"/>
      <c r="L67" s="1" t="str">
        <f t="shared" si="14"/>
        <v>PASS</v>
      </c>
      <c r="M67" s="1"/>
      <c r="N67" s="1"/>
      <c r="O67" s="1" t="str">
        <f t="shared" si="14"/>
        <v>PASS</v>
      </c>
      <c r="P67" s="1"/>
      <c r="Q67" s="1"/>
      <c r="R67" s="1" t="str">
        <f t="shared" si="14"/>
        <v>PASS</v>
      </c>
      <c r="S67" s="1"/>
      <c r="T67" s="1"/>
      <c r="U67" s="1" t="str">
        <f t="shared" si="14"/>
        <v>PASS</v>
      </c>
      <c r="V67" s="1"/>
      <c r="W67" s="1"/>
      <c r="X67" s="1" t="str">
        <f t="shared" si="14"/>
        <v>PASS</v>
      </c>
      <c r="Y67" s="1"/>
      <c r="Z67" s="1"/>
      <c r="AA67" s="1" t="str">
        <f t="shared" si="14"/>
        <v>PASS</v>
      </c>
      <c r="AB67" s="1"/>
      <c r="AC67" s="1"/>
      <c r="AD67" s="1" t="str">
        <f t="shared" si="14"/>
        <v>PASS</v>
      </c>
      <c r="AE67" s="1"/>
      <c r="AF67" s="1"/>
      <c r="AG67" s="1" t="str">
        <f t="shared" si="14"/>
        <v>PASS</v>
      </c>
      <c r="AH67" s="1"/>
      <c r="AI67" s="1"/>
      <c r="AJ67" s="1" t="str">
        <f t="shared" si="14"/>
        <v>PASS</v>
      </c>
      <c r="AK67" s="1"/>
      <c r="AL67" s="1"/>
      <c r="AM67" s="1" t="str">
        <f t="shared" si="14"/>
        <v>PASS</v>
      </c>
    </row>
    <row r="70" spans="1:42" x14ac:dyDescent="0.45">
      <c r="A70" s="6" t="s">
        <v>32</v>
      </c>
    </row>
    <row r="71" spans="1:42" x14ac:dyDescent="0.45">
      <c r="A71" s="5" t="s">
        <v>33</v>
      </c>
      <c r="B71" s="5" t="s">
        <v>34</v>
      </c>
    </row>
    <row r="73" spans="1:42" x14ac:dyDescent="0.45">
      <c r="A73" s="1" t="s">
        <v>35</v>
      </c>
      <c r="B73" s="1" t="s">
        <v>40</v>
      </c>
    </row>
  </sheetData>
  <conditionalFormatting sqref="E2:E61 H39:H61 N39:N61 T39:T61 Z39:Z61 AF39:AF61 AL39:AL61 I2:I10 K2:K61 Q2:Q61 W2:W61 AC2:AC61 AG2:AG38 AI2:AI61 AM2:AM38 AO2:AO61 G2:G49 M2:M49 S2:S49 Y2:Y49 AE2:AE49 I27:I38">
    <cfRule type="cellIs" dxfId="6" priority="7" operator="between">
      <formula>0.6</formula>
      <formula>1.4</formula>
    </cfRule>
  </conditionalFormatting>
  <conditionalFormatting sqref="H1:H66 H68:H1048576">
    <cfRule type="cellIs" dxfId="5" priority="6" operator="between">
      <formula>0.6</formula>
      <formula>1.4</formula>
    </cfRule>
  </conditionalFormatting>
  <conditionalFormatting sqref="N1:N66 N68:N1048576">
    <cfRule type="cellIs" dxfId="4" priority="5" operator="between">
      <formula>0.6</formula>
      <formula>1.4</formula>
    </cfRule>
  </conditionalFormatting>
  <conditionalFormatting sqref="T1:T66 T68:T1048576">
    <cfRule type="cellIs" dxfId="3" priority="4" operator="between">
      <formula>0.6</formula>
      <formula>1.4</formula>
    </cfRule>
  </conditionalFormatting>
  <conditionalFormatting sqref="Z1:Z66 Z68:Z1048576">
    <cfRule type="cellIs" dxfId="2" priority="3" operator="between">
      <formula>0.6</formula>
      <formula>1.4</formula>
    </cfRule>
  </conditionalFormatting>
  <conditionalFormatting sqref="AF1:AF66 AF68:AF1048576">
    <cfRule type="cellIs" dxfId="1" priority="2" operator="between">
      <formula>0.6</formula>
      <formula>1.4</formula>
    </cfRule>
  </conditionalFormatting>
  <conditionalFormatting sqref="AL1:AL66 AL68:AL1048576">
    <cfRule type="cellIs" dxfId="0" priority="1" operator="between">
      <formula>0.6</formula>
      <formula>1.4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2019-10-23T19:50:07Z</dcterms:modified>
</cp:coreProperties>
</file>